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"/>
    </mc:Choice>
  </mc:AlternateContent>
  <xr:revisionPtr revIDLastSave="0" documentId="13_ncr:1_{A81C0BF4-37D0-4675-BD01-D430C11DC7AE}" xr6:coauthVersionLast="47" xr6:coauthVersionMax="47" xr10:uidLastSave="{00000000-0000-0000-0000-000000000000}"/>
  <bookViews>
    <workbookView xWindow="4725" yWindow="4395" windowWidth="28800" windowHeight="15285" xr2:uid="{49BB519B-A59E-4961-917A-B4F658F6CFD5}"/>
  </bookViews>
  <sheets>
    <sheet name="hola" sheetId="4" r:id="rId1"/>
    <sheet name="asdf" sheetId="3" r:id="rId2"/>
    <sheet name="ordenCompra" sheetId="2" r:id="rId3"/>
  </sheets>
  <definedNames>
    <definedName name="_xlnm.Print_Area" localSheetId="1">asdf!$A$1:$Q$40</definedName>
    <definedName name="_xlnm.Print_Area" localSheetId="2">ordenCompra!$B$1:$M$44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4" l="1"/>
  <c r="B23" i="4"/>
  <c r="B24" i="4" s="1"/>
  <c r="B25" i="4" s="1"/>
  <c r="B26" i="4" s="1"/>
  <c r="B27" i="4" s="1"/>
  <c r="B28" i="4" s="1"/>
  <c r="B29" i="4" s="1"/>
  <c r="B30" i="4" s="1"/>
  <c r="K24" i="3"/>
  <c r="B23" i="3"/>
  <c r="B24" i="3" s="1"/>
  <c r="B25" i="3" s="1"/>
  <c r="B26" i="3" s="1"/>
  <c r="B27" i="3" s="1"/>
  <c r="B28" i="3" s="1"/>
  <c r="B29" i="3" s="1"/>
  <c r="B30" i="3" s="1"/>
  <c r="B33" i="2"/>
  <c r="M14" i="2"/>
  <c r="K27" i="4" l="1"/>
  <c r="K31" i="4" s="1"/>
  <c r="M39" i="2"/>
  <c r="M40" i="2" s="1"/>
  <c r="M43" i="2" s="1"/>
  <c r="K27" i="3"/>
  <c r="K31" i="3" s="1"/>
</calcChain>
</file>

<file path=xl/sharedStrings.xml><?xml version="1.0" encoding="utf-8"?>
<sst xmlns="http://schemas.openxmlformats.org/spreadsheetml/2006/main" count="165" uniqueCount="93">
  <si>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</si>
  <si>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</si>
  <si>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</si>
  <si>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</si>
  <si>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</si>
  <si>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>TRITURADOS BASALTICOS TEPETLAOXTOC, S.A DE C.V</t>
  </si>
  <si>
    <t>PROVEEDOR:</t>
  </si>
  <si>
    <t>FECHA DE PEDIDO :</t>
  </si>
  <si>
    <t xml:space="preserve">DIRECCION : </t>
  </si>
  <si>
    <t>CAMINO AL OLIVON° 15 INT 303B COL.LOMAS DE VISTA HERMOSA</t>
  </si>
  <si>
    <t>CP: 05100 CUAJIMALPA DE MORELOS CD DE MEXICO.MEXICO</t>
  </si>
  <si>
    <t>REQUISICION</t>
  </si>
  <si>
    <t xml:space="preserve">R.F.C. :        </t>
  </si>
  <si>
    <t>TBT170816U42</t>
  </si>
  <si>
    <t xml:space="preserve">ENTREGAR EN : </t>
  </si>
  <si>
    <t>CONDICIONES DE PAGO :</t>
  </si>
  <si>
    <t>CONTADO</t>
  </si>
  <si>
    <t>FACTURA</t>
  </si>
  <si>
    <t xml:space="preserve">TIEMPO DE ENTREGA : </t>
  </si>
  <si>
    <t>PARTIDA</t>
  </si>
  <si>
    <t>CANTIDAD</t>
  </si>
  <si>
    <t>UNIDAD</t>
  </si>
  <si>
    <t>N° PARTE</t>
  </si>
  <si>
    <t>DESCRIPCION</t>
  </si>
  <si>
    <t>PRECIO</t>
  </si>
  <si>
    <t>TOTAL</t>
  </si>
  <si>
    <t>INTERNA</t>
  </si>
  <si>
    <t>UNITARIO</t>
  </si>
  <si>
    <t xml:space="preserve"> </t>
  </si>
  <si>
    <t>CONTACTO</t>
  </si>
  <si>
    <t>TELÉFONO</t>
  </si>
  <si>
    <t>CORREO</t>
  </si>
  <si>
    <t>BANCO</t>
  </si>
  <si>
    <t xml:space="preserve">CUENTA 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</si>
  <si>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</si>
  <si>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</si>
  <si>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</si>
  <si>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</si>
  <si>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</si>
  <si>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</si>
  <si>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</si>
  <si>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</si>
  <si>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</si>
  <si>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 SALVADOR RAMOS LARA</t>
  </si>
  <si>
    <t>ISR RET</t>
  </si>
  <si>
    <t>SOLICITO</t>
  </si>
  <si>
    <t>REVISO</t>
  </si>
  <si>
    <t>REPRESENTANTE LEGAL</t>
  </si>
  <si>
    <t xml:space="preserve">TOTAL </t>
  </si>
  <si>
    <t>TRITURADOS BASÁLTICOS TEPETLAOXTOC SA DE CV</t>
  </si>
  <si>
    <t xml:space="preserve">C.6 DE ENERO N° EXT.3 N°Int.1 Col.GRANJAS NAVIDA CP.05219 CUAJIMALPA DE MORELOS                                                    RFC TBT170816U42 </t>
  </si>
  <si>
    <t>NUM DE REQUISICION</t>
  </si>
  <si>
    <t>PROYECTO</t>
  </si>
  <si>
    <t>GRUPO DE SUMINISTRO</t>
  </si>
  <si>
    <t>LUGAR DE COMPRA</t>
  </si>
  <si>
    <t>MATERIALES DE CONSTRUCCION</t>
  </si>
  <si>
    <t>FRENTE</t>
  </si>
  <si>
    <t xml:space="preserve">REFACCIONES </t>
  </si>
  <si>
    <t>COMPRA LOCAL</t>
  </si>
  <si>
    <t>COMBUSTIBLES Y ACEITES</t>
  </si>
  <si>
    <t>COMPRA REGIONAL</t>
  </si>
  <si>
    <t>FECHA</t>
  </si>
  <si>
    <t>RESGUARDO CONSUMO</t>
  </si>
  <si>
    <t>COMPRA MEXICO</t>
  </si>
  <si>
    <t>EQUIPO AUXILIAR (AMORTIZABLES)</t>
  </si>
  <si>
    <t>PAPELERIA</t>
  </si>
  <si>
    <t>OTROS</t>
  </si>
  <si>
    <t>NO.-</t>
  </si>
  <si>
    <t>PROVEEDOR</t>
  </si>
  <si>
    <t>OBSERVACIONES</t>
  </si>
  <si>
    <t>PARTE</t>
  </si>
  <si>
    <t>Solicito.</t>
  </si>
  <si>
    <t>Reviso</t>
  </si>
  <si>
    <t>Vo.Bo.</t>
  </si>
  <si>
    <t>AUTORIZO</t>
  </si>
  <si>
    <t>Ing. Othoniel Gonzalez Ruiz</t>
  </si>
  <si>
    <t xml:space="preserve"> SALVADOR RAMOS LARA</t>
  </si>
  <si>
    <t>CP Karina Hernandez C</t>
  </si>
  <si>
    <t>Ing. German Samperio M</t>
  </si>
  <si>
    <t>Maquinaria</t>
  </si>
  <si>
    <t>Superintendente de construccion</t>
  </si>
  <si>
    <t>Gerente Administrativo</t>
  </si>
  <si>
    <t>Gerente General</t>
  </si>
  <si>
    <t>CON: CPU-003</t>
  </si>
  <si>
    <t>DIRECCION:</t>
  </si>
  <si>
    <t>CP:</t>
  </si>
  <si>
    <t xml:space="preserve">R.F.C. : </t>
  </si>
  <si>
    <t>INMEDIATA</t>
  </si>
  <si>
    <t>REPRESENTANTE :</t>
  </si>
  <si>
    <t xml:space="preserve">ECON: </t>
  </si>
  <si>
    <t xml:space="preserve">                                                                          </t>
  </si>
  <si>
    <t xml:space="preserve">CLABE   </t>
  </si>
  <si>
    <t>SON:(PESOS 00/100 M.N.)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</si>
</sst>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&quot;$&quot;#,##0.00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sz val="10"/>
      <name val="Arial Unicode MS"/>
      <family val="2"/>
    </font>
    <font>
      <i/>
      <sz val="10"/>
      <name val="Arial"/>
      <family val="2"/>
    </font>
    <font>
      <b/>
      <sz val="6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</fills>
  <borders count="78">
    <border>
      <left/>
      <right/>
      <top/>
      <bottom/>
      <diagonal/>
    </border>
    <border>
      <left style="double">
        <color indexed="56"/>
      </left>
      <right/>
      <top/>
      <bottom/>
      <diagonal/>
    </border>
    <border>
      <left/>
      <right style="double">
        <color indexed="56"/>
      </right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56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 style="thin">
        <color indexed="64"/>
      </top>
      <bottom/>
      <diagonal/>
    </border>
    <border>
      <left/>
      <right style="double">
        <color indexed="56"/>
      </right>
      <top style="thin">
        <color indexed="64"/>
      </top>
      <bottom/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56"/>
      </top>
      <bottom style="thin">
        <color indexed="64"/>
      </bottom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56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56"/>
      </right>
      <top style="thin">
        <color indexed="64"/>
      </top>
      <bottom style="double">
        <color indexed="56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56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</cellStyleXfs>
  <cellXfs count="261">
    <xf numFmtId="0" fontId="0" fillId="0" borderId="0" xfId="0"/>
    <xf numFmtId="0" fontId="3" fillId="2" borderId="1" xfId="2" applyFont="1" applyFill="1" applyBorder="1" applyAlignment="1">
      <alignment wrapText="1"/>
    </xf>
    <xf numFmtId="0" fontId="3" fillId="2" borderId="0" xfId="2" applyFont="1" applyFill="1" applyAlignment="1">
      <alignment wrapText="1"/>
    </xf>
    <xf numFmtId="0" fontId="4" fillId="2" borderId="2" xfId="2" applyFont="1" applyFill="1" applyBorder="1" applyAlignment="1">
      <alignment wrapText="1"/>
    </xf>
    <xf numFmtId="0" fontId="5" fillId="0" borderId="0" xfId="2" applyFont="1"/>
    <xf numFmtId="0" fontId="5" fillId="0" borderId="1" xfId="2" applyFont="1" applyBorder="1"/>
    <xf numFmtId="0" fontId="6" fillId="0" borderId="3" xfId="2" applyFont="1" applyBorder="1"/>
    <xf numFmtId="0" fontId="5" fillId="0" borderId="4" xfId="2" applyFont="1" applyBorder="1"/>
    <xf numFmtId="0" fontId="5" fillId="0" borderId="5" xfId="2" applyFont="1" applyBorder="1"/>
    <xf numFmtId="0" fontId="5" fillId="0" borderId="6" xfId="2" applyFont="1" applyBorder="1"/>
    <xf numFmtId="0" fontId="7" fillId="0" borderId="7" xfId="2" applyFont="1" applyBorder="1"/>
    <xf numFmtId="0" fontId="7" fillId="4" borderId="8" xfId="2" applyFont="1" applyFill="1" applyBorder="1"/>
    <xf numFmtId="0" fontId="6" fillId="0" borderId="9" xfId="2" applyFont="1" applyBorder="1" applyAlignment="1">
      <alignment horizontal="left" vertical="top"/>
    </xf>
    <xf numFmtId="0" fontId="6" fillId="0" borderId="12" xfId="2" applyFont="1" applyBorder="1" applyAlignment="1">
      <alignment vertical="top" wrapText="1"/>
    </xf>
    <xf numFmtId="0" fontId="6" fillId="0" borderId="15" xfId="2" applyFont="1" applyBorder="1" applyAlignment="1">
      <alignment vertical="top"/>
    </xf>
    <xf numFmtId="0" fontId="5" fillId="0" borderId="8" xfId="2" applyFont="1" applyBorder="1"/>
    <xf numFmtId="0" fontId="6" fillId="0" borderId="16" xfId="2" applyFont="1" applyBorder="1"/>
    <xf numFmtId="0" fontId="6" fillId="2" borderId="15" xfId="2" applyFont="1" applyFill="1" applyBorder="1"/>
    <xf numFmtId="0" fontId="5" fillId="2" borderId="8" xfId="2" applyFont="1" applyFill="1" applyBorder="1"/>
    <xf numFmtId="0" fontId="6" fillId="0" borderId="17" xfId="2" applyFont="1" applyBorder="1"/>
    <xf numFmtId="0" fontId="6" fillId="0" borderId="18" xfId="2" applyFont="1" applyBorder="1"/>
    <xf numFmtId="0" fontId="5" fillId="2" borderId="2" xfId="2" applyFont="1" applyFill="1" applyBorder="1"/>
    <xf numFmtId="0" fontId="5" fillId="2" borderId="28" xfId="2" applyFont="1" applyFill="1" applyBorder="1"/>
    <xf numFmtId="0" fontId="5" fillId="2" borderId="29" xfId="2" applyFont="1" applyFill="1" applyBorder="1"/>
    <xf numFmtId="0" fontId="5" fillId="2" borderId="30" xfId="2" applyFont="1" applyFill="1" applyBorder="1"/>
    <xf numFmtId="0" fontId="6" fillId="2" borderId="31" xfId="2" applyFont="1" applyFill="1" applyBorder="1"/>
    <xf numFmtId="0" fontId="5" fillId="2" borderId="32" xfId="2" applyFont="1" applyFill="1" applyBorder="1"/>
    <xf numFmtId="0" fontId="5" fillId="2" borderId="0" xfId="2" applyFont="1" applyFill="1"/>
    <xf numFmtId="0" fontId="6" fillId="2" borderId="33" xfId="2" applyFont="1" applyFill="1" applyBorder="1" applyAlignment="1">
      <alignment horizontal="center"/>
    </xf>
    <xf numFmtId="0" fontId="6" fillId="2" borderId="34" xfId="2" applyFont="1" applyFill="1" applyBorder="1" applyAlignment="1">
      <alignment horizontal="center"/>
    </xf>
    <xf numFmtId="0" fontId="6" fillId="2" borderId="38" xfId="2" applyFont="1" applyFill="1" applyBorder="1" applyAlignment="1">
      <alignment horizontal="center"/>
    </xf>
    <xf numFmtId="0" fontId="5" fillId="2" borderId="39" xfId="2" applyFont="1" applyFill="1" applyBorder="1"/>
    <xf numFmtId="0" fontId="5" fillId="2" borderId="40" xfId="2" applyFont="1" applyFill="1" applyBorder="1"/>
    <xf numFmtId="0" fontId="6" fillId="2" borderId="40" xfId="2" applyFont="1" applyFill="1" applyBorder="1" applyAlignment="1">
      <alignment horizontal="center"/>
    </xf>
    <xf numFmtId="0" fontId="5" fillId="2" borderId="41" xfId="2" applyFont="1" applyFill="1" applyBorder="1"/>
    <xf numFmtId="0" fontId="6" fillId="2" borderId="39" xfId="2" applyFont="1" applyFill="1" applyBorder="1" applyAlignment="1">
      <alignment horizontal="center"/>
    </xf>
    <xf numFmtId="3" fontId="6" fillId="2" borderId="24" xfId="2" applyNumberFormat="1" applyFont="1" applyFill="1" applyBorder="1" applyAlignment="1">
      <alignment horizontal="center"/>
    </xf>
    <xf numFmtId="4" fontId="6" fillId="2" borderId="21" xfId="2" applyNumberFormat="1" applyFont="1" applyFill="1" applyBorder="1" applyAlignment="1">
      <alignment horizontal="center"/>
    </xf>
    <xf numFmtId="4" fontId="6" fillId="2" borderId="42" xfId="2" applyNumberFormat="1" applyFont="1" applyFill="1" applyBorder="1"/>
    <xf numFmtId="0" fontId="6" fillId="2" borderId="43" xfId="2" applyFont="1" applyFill="1" applyBorder="1" applyAlignment="1">
      <alignment horizontal="center"/>
    </xf>
    <xf numFmtId="0" fontId="6" fillId="2" borderId="27" xfId="2" applyFont="1" applyFill="1" applyBorder="1" applyAlignment="1">
      <alignment horizontal="center"/>
    </xf>
    <xf numFmtId="49" fontId="6" fillId="2" borderId="40" xfId="2" applyNumberFormat="1" applyFont="1" applyFill="1" applyBorder="1" applyAlignment="1">
      <alignment horizontal="center"/>
    </xf>
    <xf numFmtId="0" fontId="5" fillId="0" borderId="44" xfId="2" applyFont="1" applyBorder="1"/>
    <xf numFmtId="0" fontId="5" fillId="0" borderId="25" xfId="2" applyFont="1" applyBorder="1"/>
    <xf numFmtId="0" fontId="6" fillId="2" borderId="26" xfId="2" applyFont="1" applyFill="1" applyBorder="1"/>
    <xf numFmtId="0" fontId="5" fillId="2" borderId="27" xfId="2" applyFont="1" applyFill="1" applyBorder="1"/>
    <xf numFmtId="0" fontId="6" fillId="2" borderId="27" xfId="0" applyFont="1" applyFill="1" applyBorder="1"/>
    <xf numFmtId="0" fontId="6" fillId="2" borderId="17" xfId="2" applyFont="1" applyFill="1" applyBorder="1" applyAlignment="1">
      <alignment horizontal="left"/>
    </xf>
    <xf numFmtId="0" fontId="6" fillId="2" borderId="17" xfId="2" applyFont="1" applyFill="1" applyBorder="1"/>
    <xf numFmtId="0" fontId="6" fillId="2" borderId="25" xfId="2" applyFont="1" applyFill="1" applyBorder="1"/>
    <xf numFmtId="4" fontId="6" fillId="2" borderId="26" xfId="2" applyNumberFormat="1" applyFont="1" applyFill="1" applyBorder="1"/>
    <xf numFmtId="4" fontId="6" fillId="2" borderId="45" xfId="2" applyNumberFormat="1" applyFont="1" applyFill="1" applyBorder="1"/>
    <xf numFmtId="0" fontId="6" fillId="2" borderId="27" xfId="2" applyFont="1" applyFill="1" applyBorder="1"/>
    <xf numFmtId="0" fontId="7" fillId="2" borderId="17" xfId="1" applyFont="1" applyFill="1" applyBorder="1" applyAlignment="1">
      <alignment horizontal="left"/>
    </xf>
    <xf numFmtId="0" fontId="6" fillId="2" borderId="17" xfId="1" applyFont="1" applyFill="1" applyBorder="1" applyAlignment="1">
      <alignment horizontal="left"/>
    </xf>
    <xf numFmtId="0" fontId="6" fillId="2" borderId="27" xfId="2" applyFont="1" applyFill="1" applyBorder="1" applyAlignment="1">
      <alignment horizontal="left" vertical="center"/>
    </xf>
    <xf numFmtId="0" fontId="8" fillId="2" borderId="46" xfId="0" applyFont="1" applyFill="1" applyBorder="1"/>
    <xf numFmtId="0" fontId="1" fillId="2" borderId="10" xfId="1" applyFill="1" applyBorder="1"/>
    <xf numFmtId="0" fontId="6" fillId="2" borderId="10" xfId="2" applyFont="1" applyFill="1" applyBorder="1"/>
    <xf numFmtId="0" fontId="6" fillId="2" borderId="21" xfId="2" applyFont="1" applyFill="1" applyBorder="1"/>
    <xf numFmtId="0" fontId="5" fillId="2" borderId="26" xfId="2" applyFont="1" applyFill="1" applyBorder="1"/>
    <xf numFmtId="0" fontId="8" fillId="2" borderId="27" xfId="0" applyFont="1" applyFill="1" applyBorder="1"/>
    <xf numFmtId="0" fontId="6" fillId="2" borderId="10" xfId="2" applyFont="1" applyFill="1" applyBorder="1" applyAlignment="1">
      <alignment horizontal="left"/>
    </xf>
    <xf numFmtId="0" fontId="6" fillId="2" borderId="17" xfId="2" applyFont="1" applyFill="1" applyBorder="1" applyAlignment="1">
      <alignment horizontal="center"/>
    </xf>
    <xf numFmtId="0" fontId="6" fillId="2" borderId="24" xfId="2" applyFont="1" applyFill="1" applyBorder="1" applyAlignment="1">
      <alignment horizontal="left" vertical="center"/>
    </xf>
    <xf numFmtId="0" fontId="6" fillId="2" borderId="40" xfId="2" applyFont="1" applyFill="1" applyBorder="1"/>
    <xf numFmtId="0" fontId="8" fillId="2" borderId="24" xfId="0" applyFont="1" applyFill="1" applyBorder="1"/>
    <xf numFmtId="49" fontId="6" fillId="2" borderId="10" xfId="2" applyNumberFormat="1" applyFont="1" applyFill="1" applyBorder="1" applyAlignment="1">
      <alignment horizontal="left"/>
    </xf>
    <xf numFmtId="0" fontId="6" fillId="2" borderId="26" xfId="2" applyFont="1" applyFill="1" applyBorder="1" applyAlignment="1">
      <alignment horizontal="left" vertical="center"/>
    </xf>
    <xf numFmtId="0" fontId="6" fillId="2" borderId="26" xfId="2" applyFont="1" applyFill="1" applyBorder="1" applyAlignment="1">
      <alignment horizontal="center"/>
    </xf>
    <xf numFmtId="0" fontId="6" fillId="2" borderId="49" xfId="2" applyFont="1" applyFill="1" applyBorder="1" applyAlignment="1">
      <alignment horizontal="center" wrapText="1"/>
    </xf>
    <xf numFmtId="0" fontId="6" fillId="2" borderId="10" xfId="2" applyFont="1" applyFill="1" applyBorder="1" applyAlignment="1">
      <alignment wrapText="1"/>
    </xf>
    <xf numFmtId="0" fontId="6" fillId="2" borderId="21" xfId="2" applyFont="1" applyFill="1" applyBorder="1" applyAlignment="1">
      <alignment wrapText="1"/>
    </xf>
    <xf numFmtId="0" fontId="6" fillId="2" borderId="0" xfId="2" applyFont="1" applyFill="1" applyAlignment="1">
      <alignment horizontal="center"/>
    </xf>
    <xf numFmtId="0" fontId="6" fillId="2" borderId="51" xfId="2" applyFont="1" applyFill="1" applyBorder="1" applyAlignment="1">
      <alignment horizontal="center"/>
    </xf>
    <xf numFmtId="0" fontId="6" fillId="2" borderId="26" xfId="2" applyFont="1" applyFill="1" applyBorder="1" applyAlignment="1">
      <alignment vertical="top"/>
    </xf>
    <xf numFmtId="0" fontId="5" fillId="2" borderId="51" xfId="2" applyFont="1" applyFill="1" applyBorder="1"/>
    <xf numFmtId="0" fontId="5" fillId="2" borderId="17" xfId="2" applyFont="1" applyFill="1" applyBorder="1"/>
    <xf numFmtId="0" fontId="5" fillId="2" borderId="44" xfId="2" applyFont="1" applyFill="1" applyBorder="1"/>
    <xf numFmtId="0" fontId="5" fillId="2" borderId="44" xfId="2" applyFont="1" applyFill="1" applyBorder="1" applyAlignment="1">
      <alignment horizontal="center"/>
    </xf>
    <xf numFmtId="4" fontId="6" fillId="2" borderId="45" xfId="2" applyNumberFormat="1" applyFont="1" applyFill="1" applyBorder="1" applyAlignment="1">
      <alignment horizontal="right"/>
    </xf>
    <xf numFmtId="0" fontId="5" fillId="2" borderId="25" xfId="2" applyFont="1" applyFill="1" applyBorder="1"/>
    <xf numFmtId="0" fontId="6" fillId="2" borderId="26" xfId="2" applyFont="1" applyFill="1" applyBorder="1" applyAlignment="1">
      <alignment vertical="center"/>
    </xf>
    <xf numFmtId="0" fontId="6" fillId="2" borderId="47" xfId="2" applyFont="1" applyFill="1" applyBorder="1" applyAlignment="1">
      <alignment horizontal="center"/>
    </xf>
    <xf numFmtId="0" fontId="6" fillId="2" borderId="44" xfId="2" applyFont="1" applyFill="1" applyBorder="1" applyAlignment="1">
      <alignment horizontal="center"/>
    </xf>
    <xf numFmtId="0" fontId="6" fillId="2" borderId="50" xfId="2" applyFont="1" applyFill="1" applyBorder="1" applyAlignment="1">
      <alignment horizontal="center"/>
    </xf>
    <xf numFmtId="0" fontId="6" fillId="2" borderId="48" xfId="2" applyFont="1" applyFill="1" applyBorder="1" applyAlignment="1">
      <alignment horizontal="center"/>
    </xf>
    <xf numFmtId="0" fontId="6" fillId="2" borderId="52" xfId="2" applyFont="1" applyFill="1" applyBorder="1" applyAlignment="1">
      <alignment horizontal="center"/>
    </xf>
    <xf numFmtId="0" fontId="5" fillId="2" borderId="53" xfId="2" applyFont="1" applyFill="1" applyBorder="1"/>
    <xf numFmtId="0" fontId="6" fillId="2" borderId="60" xfId="2" applyFont="1" applyFill="1" applyBorder="1"/>
    <xf numFmtId="0" fontId="6" fillId="2" borderId="61" xfId="2" applyFont="1" applyFill="1" applyBorder="1" applyAlignment="1">
      <alignment vertical="center"/>
    </xf>
    <xf numFmtId="4" fontId="6" fillId="2" borderId="62" xfId="2" applyNumberFormat="1" applyFont="1" applyFill="1" applyBorder="1" applyAlignment="1">
      <alignment horizontal="right"/>
    </xf>
    <xf numFmtId="4" fontId="5" fillId="0" borderId="0" xfId="2" applyNumberFormat="1" applyFont="1"/>
    <xf numFmtId="0" fontId="7" fillId="2" borderId="0" xfId="2" applyFont="1" applyFill="1" applyAlignment="1">
      <alignment horizontal="right"/>
    </xf>
    <xf numFmtId="0" fontId="2" fillId="0" borderId="0" xfId="3"/>
    <xf numFmtId="0" fontId="2" fillId="0" borderId="0" xfId="3" quotePrefix="1" applyAlignment="1">
      <alignment horizontal="left"/>
    </xf>
    <xf numFmtId="0" fontId="11" fillId="0" borderId="0" xfId="3" applyFont="1" applyAlignment="1">
      <alignment horizontal="center"/>
    </xf>
    <xf numFmtId="0" fontId="14" fillId="0" borderId="26" xfId="3" applyFont="1" applyBorder="1" applyAlignment="1">
      <alignment horizontal="center" vertical="center"/>
    </xf>
    <xf numFmtId="0" fontId="12" fillId="0" borderId="0" xfId="3" applyFont="1" applyAlignment="1">
      <alignment horizontal="center"/>
    </xf>
    <xf numFmtId="0" fontId="15" fillId="2" borderId="0" xfId="3" applyFont="1" applyFill="1"/>
    <xf numFmtId="0" fontId="13" fillId="0" borderId="0" xfId="3" applyFont="1"/>
    <xf numFmtId="0" fontId="16" fillId="0" borderId="0" xfId="3" applyFont="1"/>
    <xf numFmtId="0" fontId="16" fillId="0" borderId="0" xfId="3" applyFont="1" applyAlignment="1">
      <alignment vertical="center"/>
    </xf>
    <xf numFmtId="0" fontId="2" fillId="0" borderId="26" xfId="3" applyBorder="1" applyAlignment="1">
      <alignment horizontal="center"/>
    </xf>
    <xf numFmtId="0" fontId="11" fillId="0" borderId="0" xfId="3" applyFont="1"/>
    <xf numFmtId="14" fontId="2" fillId="0" borderId="0" xfId="3" applyNumberFormat="1"/>
    <xf numFmtId="0" fontId="7" fillId="0" borderId="50" xfId="3" applyFont="1" applyBorder="1" applyAlignment="1">
      <alignment horizontal="center" vertical="center"/>
    </xf>
    <xf numFmtId="0" fontId="7" fillId="0" borderId="24" xfId="3" applyFont="1" applyBorder="1" applyAlignment="1">
      <alignment horizontal="center" vertical="center"/>
    </xf>
    <xf numFmtId="0" fontId="17" fillId="0" borderId="17" xfId="3" applyFont="1" applyBorder="1" applyAlignment="1">
      <alignment horizontal="center" vertical="center"/>
    </xf>
    <xf numFmtId="0" fontId="10" fillId="0" borderId="64" xfId="3" applyFont="1" applyBorder="1" applyAlignment="1">
      <alignment horizontal="center" vertical="center"/>
    </xf>
    <xf numFmtId="0" fontId="10" fillId="0" borderId="63" xfId="3" applyFont="1" applyBorder="1" applyAlignment="1">
      <alignment horizontal="center" vertical="center"/>
    </xf>
    <xf numFmtId="4" fontId="10" fillId="0" borderId="63" xfId="3" applyNumberFormat="1" applyFont="1" applyBorder="1" applyAlignment="1">
      <alignment horizontal="center" vertical="center"/>
    </xf>
    <xf numFmtId="165" fontId="10" fillId="0" borderId="64" xfId="4" applyNumberFormat="1" applyFont="1" applyBorder="1" applyAlignment="1">
      <alignment horizontal="center" vertical="center"/>
    </xf>
    <xf numFmtId="0" fontId="10" fillId="0" borderId="64" xfId="3" applyFont="1" applyBorder="1" applyAlignment="1">
      <alignment horizontal="center" vertical="center" wrapText="1"/>
    </xf>
    <xf numFmtId="0" fontId="10" fillId="0" borderId="71" xfId="3" applyFont="1" applyBorder="1" applyAlignment="1">
      <alignment horizontal="center" vertical="center"/>
    </xf>
    <xf numFmtId="0" fontId="10" fillId="0" borderId="71" xfId="3" applyFont="1" applyBorder="1" applyAlignment="1">
      <alignment horizontal="center"/>
    </xf>
    <xf numFmtId="2" fontId="10" fillId="0" borderId="71" xfId="3" applyNumberFormat="1" applyFont="1" applyBorder="1" applyAlignment="1">
      <alignment horizontal="center"/>
    </xf>
    <xf numFmtId="165" fontId="10" fillId="0" borderId="71" xfId="4" applyNumberFormat="1" applyFont="1" applyBorder="1" applyAlignment="1">
      <alignment horizontal="center"/>
    </xf>
    <xf numFmtId="165" fontId="10" fillId="0" borderId="71" xfId="4" applyNumberFormat="1" applyFont="1" applyBorder="1" applyAlignment="1">
      <alignment horizontal="center" vertical="center"/>
    </xf>
    <xf numFmtId="0" fontId="10" fillId="0" borderId="71" xfId="3" applyFont="1" applyBorder="1"/>
    <xf numFmtId="165" fontId="10" fillId="0" borderId="71" xfId="3" applyNumberFormat="1" applyFont="1" applyBorder="1" applyAlignment="1">
      <alignment horizontal="center" vertical="center"/>
    </xf>
    <xf numFmtId="0" fontId="10" fillId="0" borderId="71" xfId="3" applyFont="1" applyBorder="1" applyAlignment="1">
      <alignment horizontal="left" vertical="center"/>
    </xf>
    <xf numFmtId="0" fontId="10" fillId="0" borderId="71" xfId="3" applyFont="1" applyBorder="1" applyAlignment="1">
      <alignment vertical="center"/>
    </xf>
    <xf numFmtId="44" fontId="10" fillId="0" borderId="71" xfId="3" applyNumberFormat="1" applyFont="1" applyBorder="1" applyAlignment="1">
      <alignment vertical="center"/>
    </xf>
    <xf numFmtId="0" fontId="10" fillId="0" borderId="68" xfId="3" applyFont="1" applyBorder="1" applyAlignment="1">
      <alignment wrapText="1"/>
    </xf>
    <xf numFmtId="0" fontId="10" fillId="0" borderId="69" xfId="3" applyFont="1" applyBorder="1" applyAlignment="1">
      <alignment wrapText="1"/>
    </xf>
    <xf numFmtId="0" fontId="10" fillId="0" borderId="70" xfId="3" applyFont="1" applyBorder="1" applyAlignment="1">
      <alignment wrapText="1"/>
    </xf>
    <xf numFmtId="0" fontId="10" fillId="0" borderId="72" xfId="3" applyFont="1" applyBorder="1" applyAlignment="1">
      <alignment horizontal="center" vertical="center"/>
    </xf>
    <xf numFmtId="0" fontId="10" fillId="0" borderId="72" xfId="3" applyFont="1" applyBorder="1" applyAlignment="1">
      <alignment vertical="center"/>
    </xf>
    <xf numFmtId="0" fontId="10" fillId="0" borderId="73" xfId="3" applyFont="1" applyBorder="1" applyAlignment="1">
      <alignment wrapText="1"/>
    </xf>
    <xf numFmtId="0" fontId="10" fillId="0" borderId="74" xfId="3" applyFont="1" applyBorder="1" applyAlignment="1">
      <alignment wrapText="1"/>
    </xf>
    <xf numFmtId="0" fontId="10" fillId="0" borderId="75" xfId="3" applyFont="1" applyBorder="1" applyAlignment="1">
      <alignment wrapText="1"/>
    </xf>
    <xf numFmtId="0" fontId="10" fillId="0" borderId="0" xfId="3" applyFont="1"/>
    <xf numFmtId="164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Alignment="1">
      <alignment horizontal="center"/>
    </xf>
    <xf numFmtId="0" fontId="2" fillId="0" borderId="0" xfId="3" applyAlignment="1">
      <alignment horizontal="left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0" fontId="2" fillId="0" borderId="0" xfId="3" applyAlignment="1">
      <alignment horizontal="left" vertical="center"/>
    </xf>
    <xf numFmtId="0" fontId="6" fillId="2" borderId="19" xfId="2" applyFont="1" applyFill="1" applyBorder="1" applyAlignment="1">
      <alignment vertical="center"/>
    </xf>
    <xf numFmtId="0" fontId="6" fillId="2" borderId="53" xfId="2" applyFont="1" applyFill="1" applyBorder="1" applyAlignment="1">
      <alignment horizontal="center"/>
    </xf>
    <xf numFmtId="0" fontId="6" fillId="2" borderId="19" xfId="2" applyFont="1" applyFill="1" applyBorder="1"/>
    <xf numFmtId="0" fontId="6" fillId="2" borderId="19" xfId="2" applyFont="1" applyFill="1" applyBorder="1" applyAlignment="1">
      <alignment vertical="top"/>
    </xf>
    <xf numFmtId="0" fontId="6" fillId="2" borderId="27" xfId="1" applyFont="1" applyFill="1" applyBorder="1" applyAlignment="1"/>
    <xf numFmtId="0" fontId="6" fillId="2" borderId="17" xfId="1" applyFont="1" applyFill="1" applyBorder="1" applyAlignment="1"/>
    <xf numFmtId="0" fontId="6" fillId="2" borderId="25" xfId="1" applyFont="1" applyFill="1" applyBorder="1" applyAlignment="1"/>
    <xf numFmtId="0" fontId="2" fillId="0" borderId="0" xfId="3" applyAlignment="1">
      <alignment horizontal="center"/>
    </xf>
    <xf numFmtId="0" fontId="2" fillId="0" borderId="0" xfId="3" applyAlignment="1">
      <alignment horizontal="left" vertical="top"/>
    </xf>
    <xf numFmtId="0" fontId="10" fillId="0" borderId="68" xfId="3" applyFont="1" applyBorder="1" applyAlignment="1">
      <alignment wrapText="1"/>
    </xf>
    <xf numFmtId="0" fontId="10" fillId="0" borderId="69" xfId="3" applyFont="1" applyBorder="1" applyAlignment="1">
      <alignment wrapText="1"/>
    </xf>
    <xf numFmtId="0" fontId="10" fillId="0" borderId="70" xfId="3" applyFont="1" applyBorder="1" applyAlignment="1">
      <alignment wrapText="1"/>
    </xf>
    <xf numFmtId="0" fontId="10" fillId="0" borderId="68" xfId="3" applyFont="1" applyBorder="1" applyAlignment="1">
      <alignment horizontal="center" wrapText="1"/>
    </xf>
    <xf numFmtId="0" fontId="10" fillId="0" borderId="69" xfId="3" applyFont="1" applyBorder="1" applyAlignment="1">
      <alignment horizontal="center" wrapText="1"/>
    </xf>
    <xf numFmtId="0" fontId="10" fillId="0" borderId="70" xfId="3" applyFont="1" applyBorder="1" applyAlignment="1">
      <alignment horizontal="center" wrapText="1"/>
    </xf>
    <xf numFmtId="0" fontId="10" fillId="0" borderId="73" xfId="3" applyFont="1" applyBorder="1" applyAlignment="1">
      <alignment wrapText="1"/>
    </xf>
    <xf numFmtId="0" fontId="10" fillId="0" borderId="74" xfId="3" applyFont="1" applyBorder="1" applyAlignment="1">
      <alignment wrapText="1"/>
    </xf>
    <xf numFmtId="0" fontId="10" fillId="0" borderId="75" xfId="3" applyFont="1" applyBorder="1" applyAlignment="1">
      <alignment wrapText="1"/>
    </xf>
    <xf numFmtId="0" fontId="10" fillId="0" borderId="68" xfId="3" applyFont="1" applyBorder="1" applyAlignment="1">
      <alignment horizontal="center" vertical="center" wrapText="1"/>
    </xf>
    <xf numFmtId="0" fontId="10" fillId="0" borderId="69" xfId="3" applyFont="1" applyBorder="1" applyAlignment="1">
      <alignment horizontal="center" vertical="center" wrapText="1"/>
    </xf>
    <xf numFmtId="0" fontId="10" fillId="0" borderId="70" xfId="3" applyFont="1" applyBorder="1" applyAlignment="1">
      <alignment horizontal="center" vertical="center" wrapText="1"/>
    </xf>
    <xf numFmtId="0" fontId="18" fillId="0" borderId="68" xfId="3" applyFont="1" applyBorder="1" applyAlignment="1">
      <alignment horizontal="left" vertical="center" wrapText="1"/>
    </xf>
    <xf numFmtId="0" fontId="18" fillId="0" borderId="69" xfId="3" applyFont="1" applyBorder="1" applyAlignment="1">
      <alignment horizontal="left" vertical="center" wrapText="1"/>
    </xf>
    <xf numFmtId="0" fontId="18" fillId="0" borderId="70" xfId="3" applyFont="1" applyBorder="1" applyAlignment="1">
      <alignment horizontal="left" vertical="center" wrapText="1"/>
    </xf>
    <xf numFmtId="0" fontId="19" fillId="0" borderId="68" xfId="3" applyFont="1" applyBorder="1" applyAlignment="1">
      <alignment horizontal="left" vertical="center" wrapText="1"/>
    </xf>
    <xf numFmtId="0" fontId="19" fillId="0" borderId="69" xfId="3" applyFont="1" applyBorder="1" applyAlignment="1">
      <alignment horizontal="left" vertical="center" wrapText="1"/>
    </xf>
    <xf numFmtId="0" fontId="19" fillId="0" borderId="70" xfId="3" applyFont="1" applyBorder="1" applyAlignment="1">
      <alignment horizontal="left" vertical="center" wrapText="1"/>
    </xf>
    <xf numFmtId="0" fontId="10" fillId="0" borderId="68" xfId="3" applyFont="1" applyBorder="1" applyAlignment="1">
      <alignment horizontal="left" vertical="center" wrapText="1"/>
    </xf>
    <xf numFmtId="0" fontId="10" fillId="0" borderId="69" xfId="3" applyFont="1" applyBorder="1" applyAlignment="1">
      <alignment horizontal="left" vertical="center" wrapText="1"/>
    </xf>
    <xf numFmtId="0" fontId="10" fillId="0" borderId="70" xfId="3" applyFont="1" applyBorder="1" applyAlignment="1">
      <alignment horizontal="left" vertical="center" wrapText="1"/>
    </xf>
    <xf numFmtId="0" fontId="7" fillId="0" borderId="63" xfId="3" applyFont="1" applyBorder="1" applyAlignment="1">
      <alignment horizontal="center" vertical="center"/>
    </xf>
    <xf numFmtId="0" fontId="7" fillId="0" borderId="40" xfId="3" applyFont="1" applyBorder="1" applyAlignment="1">
      <alignment horizontal="center" vertical="center"/>
    </xf>
    <xf numFmtId="0" fontId="7" fillId="0" borderId="50" xfId="3" applyFont="1" applyBorder="1" applyAlignment="1">
      <alignment horizontal="center" vertical="center"/>
    </xf>
    <xf numFmtId="0" fontId="7" fillId="0" borderId="44" xfId="3" applyFont="1" applyBorder="1" applyAlignment="1">
      <alignment horizontal="center" vertical="center"/>
    </xf>
    <xf numFmtId="0" fontId="7" fillId="0" borderId="48" xfId="3" applyFont="1" applyBorder="1" applyAlignment="1">
      <alignment horizontal="center" vertical="center"/>
    </xf>
    <xf numFmtId="0" fontId="7" fillId="0" borderId="24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18" fillId="0" borderId="65" xfId="3" applyFont="1" applyBorder="1" applyAlignment="1">
      <alignment horizontal="left" vertical="center" wrapText="1"/>
    </xf>
    <xf numFmtId="0" fontId="18" fillId="0" borderId="66" xfId="3" applyFont="1" applyBorder="1" applyAlignment="1">
      <alignment horizontal="left" vertical="center" wrapText="1"/>
    </xf>
    <xf numFmtId="0" fontId="18" fillId="0" borderId="67" xfId="3" applyFont="1" applyBorder="1" applyAlignment="1">
      <alignment horizontal="left" vertical="center" wrapText="1"/>
    </xf>
    <xf numFmtId="0" fontId="2" fillId="0" borderId="10" xfId="3" applyBorder="1" applyAlignment="1">
      <alignment horizontal="center"/>
    </xf>
    <xf numFmtId="15" fontId="2" fillId="0" borderId="10" xfId="3" applyNumberFormat="1" applyBorder="1" applyAlignment="1">
      <alignment horizontal="center"/>
    </xf>
    <xf numFmtId="0" fontId="9" fillId="5" borderId="0" xfId="3" applyFont="1" applyFill="1" applyAlignment="1">
      <alignment horizontal="center" wrapText="1"/>
    </xf>
    <xf numFmtId="0" fontId="10" fillId="0" borderId="0" xfId="3" applyFont="1" applyAlignment="1">
      <alignment horizontal="center" vertical="top" wrapText="1"/>
    </xf>
    <xf numFmtId="0" fontId="12" fillId="0" borderId="0" xfId="3" applyFont="1" applyAlignment="1">
      <alignment horizontal="center"/>
    </xf>
    <xf numFmtId="0" fontId="13" fillId="0" borderId="0" xfId="3" applyFont="1" applyAlignment="1">
      <alignment horizontal="right" vertical="center"/>
    </xf>
    <xf numFmtId="0" fontId="13" fillId="0" borderId="51" xfId="3" applyFont="1" applyBorder="1" applyAlignment="1">
      <alignment horizontal="right" vertical="center"/>
    </xf>
    <xf numFmtId="0" fontId="14" fillId="0" borderId="0" xfId="3" applyFont="1" applyAlignment="1">
      <alignment horizontal="center"/>
    </xf>
    <xf numFmtId="14" fontId="6" fillId="2" borderId="20" xfId="2" applyNumberFormat="1" applyFont="1" applyFill="1" applyBorder="1" applyAlignment="1">
      <alignment horizontal="center"/>
    </xf>
    <xf numFmtId="14" fontId="6" fillId="2" borderId="41" xfId="2" applyNumberFormat="1" applyFont="1" applyFill="1" applyBorder="1" applyAlignment="1">
      <alignment horizontal="center"/>
    </xf>
    <xf numFmtId="0" fontId="3" fillId="3" borderId="0" xfId="2" applyFont="1" applyFill="1" applyAlignment="1">
      <alignment horizontal="center" wrapText="1"/>
    </xf>
    <xf numFmtId="0" fontId="6" fillId="0" borderId="77" xfId="2" applyFont="1" applyBorder="1" applyAlignment="1">
      <alignment horizontal="center" vertical="top"/>
    </xf>
    <xf numFmtId="0" fontId="6" fillId="0" borderId="76" xfId="2" applyFont="1" applyBorder="1" applyAlignment="1">
      <alignment horizontal="center" vertical="top"/>
    </xf>
    <xf numFmtId="0" fontId="6" fillId="4" borderId="13" xfId="2" applyFont="1" applyFill="1" applyBorder="1" applyAlignment="1">
      <alignment horizontal="left" vertical="top" wrapText="1"/>
    </xf>
    <xf numFmtId="0" fontId="6" fillId="4" borderId="14" xfId="2" applyFont="1" applyFill="1" applyBorder="1" applyAlignment="1">
      <alignment horizontal="left" vertical="top" wrapText="1"/>
    </xf>
    <xf numFmtId="0" fontId="6" fillId="0" borderId="17" xfId="2" applyFont="1" applyBorder="1" applyAlignment="1">
      <alignment horizontal="center"/>
    </xf>
    <xf numFmtId="0" fontId="6" fillId="0" borderId="18" xfId="2" applyFont="1" applyBorder="1" applyAlignment="1">
      <alignment horizontal="center"/>
    </xf>
    <xf numFmtId="0" fontId="6" fillId="2" borderId="17" xfId="2" applyFont="1" applyFill="1" applyBorder="1" applyAlignment="1">
      <alignment horizontal="center" vertical="center"/>
    </xf>
    <xf numFmtId="0" fontId="6" fillId="2" borderId="18" xfId="2" applyFont="1" applyFill="1" applyBorder="1" applyAlignment="1">
      <alignment horizontal="center" vertical="center"/>
    </xf>
    <xf numFmtId="49" fontId="6" fillId="2" borderId="35" xfId="2" applyNumberFormat="1" applyFont="1" applyFill="1" applyBorder="1" applyAlignment="1">
      <alignment horizontal="center" vertical="center"/>
    </xf>
    <xf numFmtId="49" fontId="6" fillId="2" borderId="36" xfId="2" applyNumberFormat="1" applyFont="1" applyFill="1" applyBorder="1" applyAlignment="1">
      <alignment horizontal="center" vertical="center"/>
    </xf>
    <xf numFmtId="49" fontId="6" fillId="2" borderId="37" xfId="2" applyNumberFormat="1" applyFont="1" applyFill="1" applyBorder="1" applyAlignment="1">
      <alignment horizontal="center" vertical="center"/>
    </xf>
    <xf numFmtId="49" fontId="6" fillId="2" borderId="24" xfId="2" applyNumberFormat="1" applyFont="1" applyFill="1" applyBorder="1" applyAlignment="1">
      <alignment horizontal="center" vertical="center"/>
    </xf>
    <xf numFmtId="49" fontId="6" fillId="2" borderId="10" xfId="2" applyNumberFormat="1" applyFont="1" applyFill="1" applyBorder="1" applyAlignment="1">
      <alignment horizontal="center" vertical="center"/>
    </xf>
    <xf numFmtId="49" fontId="6" fillId="2" borderId="21" xfId="2" applyNumberFormat="1" applyFont="1" applyFill="1" applyBorder="1" applyAlignment="1">
      <alignment horizontal="center" vertical="center"/>
    </xf>
    <xf numFmtId="0" fontId="6" fillId="0" borderId="16" xfId="2" applyFont="1" applyBorder="1" applyAlignment="1">
      <alignment horizontal="left"/>
    </xf>
    <xf numFmtId="0" fontId="6" fillId="0" borderId="17" xfId="2" applyFont="1" applyBorder="1" applyAlignment="1">
      <alignment horizontal="left"/>
    </xf>
    <xf numFmtId="0" fontId="6" fillId="0" borderId="18" xfId="2" applyFont="1" applyBorder="1" applyAlignment="1">
      <alignment horizontal="left"/>
    </xf>
    <xf numFmtId="49" fontId="5" fillId="2" borderId="20" xfId="2" applyNumberFormat="1" applyFont="1" applyFill="1" applyBorder="1" applyAlignment="1">
      <alignment horizontal="center"/>
    </xf>
    <xf numFmtId="49" fontId="5" fillId="2" borderId="22" xfId="2" applyNumberFormat="1" applyFont="1" applyFill="1" applyBorder="1" applyAlignment="1">
      <alignment horizontal="center"/>
    </xf>
    <xf numFmtId="0" fontId="6" fillId="2" borderId="23" xfId="2" applyFont="1" applyFill="1" applyBorder="1" applyAlignment="1">
      <alignment horizontal="left"/>
    </xf>
    <xf numFmtId="0" fontId="6" fillId="2" borderId="24" xfId="2" applyFont="1" applyFill="1" applyBorder="1" applyAlignment="1">
      <alignment horizontal="left"/>
    </xf>
    <xf numFmtId="0" fontId="6" fillId="2" borderId="25" xfId="2" applyFont="1" applyFill="1" applyBorder="1" applyAlignment="1">
      <alignment horizontal="left"/>
    </xf>
    <xf numFmtId="0" fontId="6" fillId="2" borderId="26" xfId="2" applyFont="1" applyFill="1" applyBorder="1" applyAlignment="1">
      <alignment horizontal="left"/>
    </xf>
    <xf numFmtId="0" fontId="6" fillId="2" borderId="27" xfId="2" applyFont="1" applyFill="1" applyBorder="1" applyAlignment="1">
      <alignment horizontal="left"/>
    </xf>
    <xf numFmtId="0" fontId="6" fillId="2" borderId="16" xfId="2" applyFont="1" applyFill="1" applyBorder="1"/>
    <xf numFmtId="0" fontId="6" fillId="2" borderId="17" xfId="2" applyFont="1" applyFill="1" applyBorder="1"/>
    <xf numFmtId="0" fontId="6" fillId="2" borderId="18" xfId="2" applyFont="1" applyFill="1" applyBorder="1"/>
    <xf numFmtId="0" fontId="6" fillId="2" borderId="20" xfId="2" applyFont="1" applyFill="1" applyBorder="1" applyAlignment="1">
      <alignment horizontal="left"/>
    </xf>
    <xf numFmtId="0" fontId="6" fillId="2" borderId="10" xfId="2" applyFont="1" applyFill="1" applyBorder="1" applyAlignment="1">
      <alignment horizontal="left"/>
    </xf>
    <xf numFmtId="0" fontId="6" fillId="2" borderId="11" xfId="2" applyFont="1" applyFill="1" applyBorder="1" applyAlignment="1">
      <alignment horizontal="left"/>
    </xf>
    <xf numFmtId="0" fontId="6" fillId="2" borderId="20" xfId="2" applyFont="1" applyFill="1" applyBorder="1" applyAlignment="1">
      <alignment horizontal="center"/>
    </xf>
    <xf numFmtId="0" fontId="6" fillId="2" borderId="22" xfId="2" applyFont="1" applyFill="1" applyBorder="1" applyAlignment="1">
      <alignment horizontal="center"/>
    </xf>
    <xf numFmtId="0" fontId="6" fillId="2" borderId="17" xfId="2" applyFont="1" applyFill="1" applyBorder="1" applyAlignment="1">
      <alignment horizontal="center"/>
    </xf>
    <xf numFmtId="0" fontId="6" fillId="2" borderId="18" xfId="2" applyFont="1" applyFill="1" applyBorder="1" applyAlignment="1">
      <alignment horizontal="center"/>
    </xf>
    <xf numFmtId="0" fontId="6" fillId="2" borderId="17" xfId="2" applyFont="1" applyFill="1" applyBorder="1" applyAlignment="1">
      <alignment horizontal="center" vertical="top"/>
    </xf>
    <xf numFmtId="0" fontId="6" fillId="2" borderId="18" xfId="2" applyFont="1" applyFill="1" applyBorder="1" applyAlignment="1">
      <alignment horizontal="center" vertical="top"/>
    </xf>
    <xf numFmtId="0" fontId="6" fillId="2" borderId="29" xfId="2" applyFont="1" applyFill="1" applyBorder="1" applyAlignment="1">
      <alignment horizontal="center"/>
    </xf>
    <xf numFmtId="0" fontId="6" fillId="2" borderId="30" xfId="2" applyFont="1" applyFill="1" applyBorder="1" applyAlignment="1">
      <alignment horizontal="center"/>
    </xf>
    <xf numFmtId="0" fontId="6" fillId="2" borderId="47" xfId="2" applyFont="1" applyFill="1" applyBorder="1" applyAlignment="1">
      <alignment horizontal="center" wrapText="1"/>
    </xf>
    <xf numFmtId="0" fontId="6" fillId="2" borderId="44" xfId="2" applyFont="1" applyFill="1" applyBorder="1" applyAlignment="1">
      <alignment horizontal="center" wrapText="1"/>
    </xf>
    <xf numFmtId="0" fontId="6" fillId="2" borderId="48" xfId="2" applyFont="1" applyFill="1" applyBorder="1" applyAlignment="1">
      <alignment horizontal="center" wrapText="1"/>
    </xf>
    <xf numFmtId="0" fontId="6" fillId="2" borderId="24" xfId="2" applyFont="1" applyFill="1" applyBorder="1" applyAlignment="1">
      <alignment vertical="distributed" wrapText="1"/>
    </xf>
    <xf numFmtId="0" fontId="6" fillId="2" borderId="10" xfId="2" applyFont="1" applyFill="1" applyBorder="1" applyAlignment="1">
      <alignment vertical="distributed" wrapText="1"/>
    </xf>
    <xf numFmtId="0" fontId="6" fillId="2" borderId="21" xfId="2" applyFont="1" applyFill="1" applyBorder="1" applyAlignment="1">
      <alignment vertical="distributed" wrapText="1"/>
    </xf>
    <xf numFmtId="0" fontId="6" fillId="2" borderId="27" xfId="2" applyFont="1" applyFill="1" applyBorder="1" applyAlignment="1">
      <alignment vertical="distributed" wrapText="1"/>
    </xf>
    <xf numFmtId="0" fontId="6" fillId="2" borderId="17" xfId="2" applyFont="1" applyFill="1" applyBorder="1" applyAlignment="1">
      <alignment vertical="distributed" wrapText="1"/>
    </xf>
    <xf numFmtId="0" fontId="6" fillId="2" borderId="25" xfId="2" applyFont="1" applyFill="1" applyBorder="1" applyAlignment="1">
      <alignment vertical="distributed" wrapText="1"/>
    </xf>
    <xf numFmtId="0" fontId="6" fillId="2" borderId="24" xfId="2" applyFont="1" applyFill="1" applyBorder="1" applyAlignment="1">
      <alignment horizontal="left" vertical="distributed" wrapText="1"/>
    </xf>
    <xf numFmtId="0" fontId="6" fillId="2" borderId="10" xfId="2" applyFont="1" applyFill="1" applyBorder="1" applyAlignment="1">
      <alignment horizontal="left" vertical="distributed" wrapText="1"/>
    </xf>
    <xf numFmtId="0" fontId="6" fillId="2" borderId="21" xfId="2" applyFont="1" applyFill="1" applyBorder="1" applyAlignment="1">
      <alignment horizontal="left" vertical="distributed" wrapText="1"/>
    </xf>
    <xf numFmtId="0" fontId="6" fillId="2" borderId="27" xfId="2" applyFont="1" applyFill="1" applyBorder="1" applyAlignment="1">
      <alignment horizontal="left" vertical="distributed" wrapText="1"/>
    </xf>
    <xf numFmtId="0" fontId="6" fillId="2" borderId="17" xfId="2" applyFont="1" applyFill="1" applyBorder="1" applyAlignment="1">
      <alignment horizontal="left" vertical="distributed" wrapText="1"/>
    </xf>
    <xf numFmtId="0" fontId="6" fillId="2" borderId="25" xfId="2" applyFont="1" applyFill="1" applyBorder="1" applyAlignment="1">
      <alignment horizontal="left" vertical="distributed" wrapText="1"/>
    </xf>
    <xf numFmtId="0" fontId="6" fillId="2" borderId="47" xfId="2" applyFont="1" applyFill="1" applyBorder="1" applyAlignment="1">
      <alignment horizontal="center"/>
    </xf>
    <xf numFmtId="0" fontId="6" fillId="2" borderId="44" xfId="2" applyFont="1" applyFill="1" applyBorder="1" applyAlignment="1">
      <alignment horizontal="center"/>
    </xf>
    <xf numFmtId="0" fontId="6" fillId="2" borderId="48" xfId="2" applyFont="1" applyFill="1" applyBorder="1" applyAlignment="1">
      <alignment horizontal="center"/>
    </xf>
    <xf numFmtId="0" fontId="6" fillId="2" borderId="49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/>
    </xf>
    <xf numFmtId="0" fontId="6" fillId="2" borderId="21" xfId="2" applyFont="1" applyFill="1" applyBorder="1" applyAlignment="1">
      <alignment horizontal="center"/>
    </xf>
    <xf numFmtId="0" fontId="6" fillId="2" borderId="46" xfId="2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0" fontId="6" fillId="2" borderId="51" xfId="2" applyFont="1" applyFill="1" applyBorder="1" applyAlignment="1">
      <alignment horizontal="center"/>
    </xf>
    <xf numFmtId="0" fontId="7" fillId="2" borderId="0" xfId="2" applyFont="1" applyFill="1" applyAlignment="1">
      <alignment horizontal="center"/>
    </xf>
    <xf numFmtId="0" fontId="7" fillId="2" borderId="54" xfId="2" applyFont="1" applyFill="1" applyBorder="1" applyAlignment="1">
      <alignment horizontal="center"/>
    </xf>
    <xf numFmtId="0" fontId="6" fillId="2" borderId="55" xfId="2" applyFont="1" applyFill="1" applyBorder="1" applyAlignment="1">
      <alignment horizontal="center"/>
    </xf>
    <xf numFmtId="0" fontId="6" fillId="2" borderId="56" xfId="2" applyFont="1" applyFill="1" applyBorder="1" applyAlignment="1">
      <alignment horizontal="center"/>
    </xf>
    <xf numFmtId="0" fontId="6" fillId="2" borderId="57" xfId="2" applyFont="1" applyFill="1" applyBorder="1" applyAlignment="1">
      <alignment horizontal="center"/>
    </xf>
    <xf numFmtId="0" fontId="6" fillId="2" borderId="58" xfId="2" applyFont="1" applyFill="1" applyBorder="1" applyAlignment="1">
      <alignment horizontal="center"/>
    </xf>
    <xf numFmtId="0" fontId="6" fillId="2" borderId="59" xfId="2" applyFont="1" applyFill="1" applyBorder="1" applyAlignment="1">
      <alignment horizontal="center"/>
    </xf>
  </cellXfs>
  <cellStyles count="5">
    <cellStyle name="Hyperlink" xfId="1" builtinId="8"/>
    <cellStyle name="Millares 2" xfId="4" xr:uid="{EB920588-DD20-412D-BB30-E625959294D8}"/>
    <cellStyle name="Normal" xfId="0" builtinId="0"/>
    <cellStyle name="Normal 2" xfId="3" xr:uid="{BAC52D6B-A172-4E76-8214-0D3778203760}"/>
    <cellStyle name="Normal_CIMA - 02-01 Compras Locales a Proveedores - Anexos" xfId="2" xr:uid="{B10F012D-8E27-44F9-A93D-3C78E2BDBD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100852</xdr:colOff>
      <xdr:row>1</xdr:row>
      <xdr:rowOff>89647</xdr:rowOff>
    </xdr:from>
    <xdr:ext cx="2151528" cy="515472"/>
    <xdr:pic>
      <xdr:nvPicPr>
        <xdr:cNvPr id="2" name="Imagen 7">
          <a:extLst>
            <a:ext uri="{FF2B5EF4-FFF2-40B4-BE49-F238E27FC236}">
              <a16:creationId xmlns:a16="http://schemas.microsoft.com/office/drawing/2014/main" id="{BAECB6C6-C828-4DCE-BF77-A32162096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2" y="251572"/>
          <a:ext cx="2151528" cy="515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302558</xdr:colOff>
      <xdr:row>33</xdr:row>
      <xdr:rowOff>123265</xdr:rowOff>
    </xdr:from>
    <xdr:to>
      <xdr:col>3</xdr:col>
      <xdr:colOff>202265</xdr:colOff>
      <xdr:row>36</xdr:row>
      <xdr:rowOff>18490</xdr:rowOff>
    </xdr:to>
    <xdr:pic>
      <xdr:nvPicPr>
        <xdr:cNvPr id="3" name="Imagen 2" descr="Un dibujo de una persona&#10;&#10;Descripción generada automáticamente con confianza media">
          <a:extLst>
            <a:ext uri="{FF2B5EF4-FFF2-40B4-BE49-F238E27FC236}">
              <a16:creationId xmlns:a16="http://schemas.microsoft.com/office/drawing/2014/main" id="{75597BB5-812F-496C-9A64-7925A3336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008" y="7733740"/>
          <a:ext cx="1118907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100852</xdr:colOff>
      <xdr:row>1</xdr:row>
      <xdr:rowOff>89647</xdr:rowOff>
    </xdr:from>
    <xdr:ext cx="2151528" cy="515472"/>
    <xdr:pic>
      <xdr:nvPicPr>
        <xdr:cNvPr id="2" name="Imagen 7">
          <a:extLst>
            <a:ext uri="{FF2B5EF4-FFF2-40B4-BE49-F238E27FC236}">
              <a16:creationId xmlns:a16="http://schemas.microsoft.com/office/drawing/2014/main" id="{F865CCFC-53DF-438F-AEE0-BF647BAAD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2" y="251572"/>
          <a:ext cx="2151528" cy="515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302558</xdr:colOff>
      <xdr:row>33</xdr:row>
      <xdr:rowOff>123265</xdr:rowOff>
    </xdr:from>
    <xdr:to>
      <xdr:col>2</xdr:col>
      <xdr:colOff>630890</xdr:colOff>
      <xdr:row>36</xdr:row>
      <xdr:rowOff>104215</xdr:rowOff>
    </xdr:to>
    <xdr:pic>
      <xdr:nvPicPr>
        <xdr:cNvPr id="3" name="Imagen 2" descr="Un dibujo de una persona&#10;&#10;Descripción generada automáticamente con confianza media">
          <a:extLst>
            <a:ext uri="{FF2B5EF4-FFF2-40B4-BE49-F238E27FC236}">
              <a16:creationId xmlns:a16="http://schemas.microsoft.com/office/drawing/2014/main" id="{ADE52348-2B2D-43F8-A056-24D1E666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008" y="7733740"/>
          <a:ext cx="1118907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1</xdr:row>
      <xdr:rowOff>76201</xdr:rowOff>
    </xdr:from>
    <xdr:to>
      <xdr:col>10</xdr:col>
      <xdr:colOff>533400</xdr:colOff>
      <xdr:row>2</xdr:row>
      <xdr:rowOff>95250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7A11B795-1F5A-4C83-91FD-D2AF7CC06E72}"/>
            </a:ext>
          </a:extLst>
        </xdr:cNvPr>
        <xdr:cNvSpPr>
          <a:spLocks noChangeArrowheads="1"/>
        </xdr:cNvSpPr>
      </xdr:nvSpPr>
      <xdr:spPr bwMode="auto">
        <a:xfrm>
          <a:off x="2705100" y="285751"/>
          <a:ext cx="6115050" cy="18097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rgbClr val="00B0F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B0F0"/>
            </a:solidFill>
            <a:latin typeface="Helv"/>
          </a:endParaRPr>
        </a:p>
      </xdr:txBody>
    </xdr:sp>
    <xdr:clientData/>
  </xdr:twoCellAnchor>
  <xdr:twoCellAnchor editAs="oneCell">
    <xdr:from>
      <xdr:col>1</xdr:col>
      <xdr:colOff>28575</xdr:colOff>
      <xdr:row>0</xdr:row>
      <xdr:rowOff>47625</xdr:rowOff>
    </xdr:from>
    <xdr:to>
      <xdr:col>3</xdr:col>
      <xdr:colOff>390525</xdr:colOff>
      <xdr:row>2</xdr:row>
      <xdr:rowOff>95250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F8058E7C-FACE-4F12-BEAD-2B2A83FD2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7625"/>
          <a:ext cx="1990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D101-F899-4DCB-B278-529DF970D7DA}">
  <dimension ref="A1:P45"/>
  <sheetViews>
    <sheetView tabSelected="1" workbookViewId="0">
      <selection activeCell="H34" sqref="H34"/>
    </sheetView>
  </sheetViews>
  <sheetFormatPr defaultRowHeight="15"/>
  <sheetData>
    <row r="1" spans="1:16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16" ht="20.25">
      <c r="A2" s="94"/>
      <c r="B2" s="94"/>
      <c r="C2" s="94"/>
      <c r="D2" s="94"/>
      <c r="E2" s="94"/>
      <c r="F2" s="183" t="s">
        <v>49</v>
      </c>
      <c r="G2" s="183"/>
      <c r="H2" s="183"/>
      <c r="I2" s="183"/>
      <c r="J2" s="183"/>
      <c r="K2" s="183"/>
      <c r="L2" s="183"/>
      <c r="M2" s="183"/>
      <c r="N2" s="183"/>
      <c r="O2" s="183"/>
      <c r="P2" s="95"/>
    </row>
    <row r="3" spans="1:16">
      <c r="A3" s="94"/>
      <c r="B3" s="94"/>
      <c r="C3" s="94"/>
      <c r="D3" s="94"/>
      <c r="E3" s="94"/>
      <c r="F3" s="184" t="s">
        <v>50</v>
      </c>
      <c r="G3" s="184"/>
      <c r="H3" s="184"/>
      <c r="I3" s="184"/>
      <c r="J3" s="184"/>
      <c r="K3" s="184"/>
      <c r="L3" s="184"/>
      <c r="M3" s="184"/>
      <c r="N3" s="184"/>
      <c r="O3" s="184"/>
      <c r="P3" s="95"/>
    </row>
    <row r="4" spans="1:16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</row>
    <row r="5" spans="1:16" ht="15.75">
      <c r="A5" s="94"/>
      <c r="B5" s="96"/>
      <c r="C5" s="96"/>
      <c r="D5" s="185"/>
      <c r="E5" s="185"/>
      <c r="F5" s="185"/>
      <c r="G5" s="185"/>
      <c r="H5" s="185"/>
      <c r="I5" s="185"/>
      <c r="J5" s="185"/>
      <c r="K5" s="185"/>
      <c r="L5" s="186" t="s">
        <v>51</v>
      </c>
      <c r="M5" s="186"/>
      <c r="N5" s="186"/>
      <c r="O5" s="187"/>
      <c r="P5" s="97"/>
    </row>
    <row r="6" spans="1:16" ht="15.75">
      <c r="A6" s="94"/>
      <c r="B6" s="94"/>
      <c r="C6" s="94"/>
      <c r="D6" s="185"/>
      <c r="E6" s="185"/>
      <c r="F6" s="185"/>
      <c r="G6" s="185"/>
      <c r="H6" s="185"/>
      <c r="I6" s="185"/>
      <c r="J6" s="185"/>
      <c r="K6" s="185"/>
      <c r="L6" s="98"/>
      <c r="M6" s="94"/>
      <c r="N6" s="94"/>
      <c r="O6" s="94"/>
      <c r="P6" s="94"/>
    </row>
    <row r="7" spans="1:16">
      <c r="A7" s="94"/>
      <c r="B7" s="99" t="s">
        <v>52</v>
      </c>
      <c r="C7" s="181"/>
      <c r="D7" s="181"/>
      <c r="E7" s="181"/>
      <c r="F7" s="181"/>
      <c r="G7" s="94"/>
      <c r="H7" s="100" t="s">
        <v>53</v>
      </c>
      <c r="I7" s="101"/>
      <c r="J7" s="101"/>
      <c r="K7" s="101"/>
      <c r="L7" s="101"/>
      <c r="M7" s="102"/>
      <c r="N7" s="188" t="s">
        <v>54</v>
      </c>
      <c r="O7" s="188"/>
      <c r="P7" s="188"/>
    </row>
    <row r="8" spans="1:16">
      <c r="A8" s="94"/>
      <c r="B8" s="99"/>
      <c r="C8" s="94"/>
      <c r="D8" s="147"/>
      <c r="E8" s="147"/>
      <c r="F8" s="147"/>
      <c r="G8" s="94"/>
      <c r="H8" s="103"/>
      <c r="I8" s="104" t="s">
        <v>55</v>
      </c>
      <c r="J8" s="104"/>
      <c r="K8" s="94"/>
      <c r="L8" s="94"/>
      <c r="M8" s="94"/>
      <c r="N8" s="94"/>
      <c r="O8" s="94"/>
      <c r="P8" s="94"/>
    </row>
    <row r="9" spans="1:16">
      <c r="A9" s="94"/>
      <c r="B9" s="99" t="s">
        <v>56</v>
      </c>
      <c r="C9" s="181"/>
      <c r="D9" s="181"/>
      <c r="E9" s="181"/>
      <c r="F9" s="181"/>
      <c r="G9" s="94"/>
      <c r="H9" s="103"/>
      <c r="I9" s="104" t="s">
        <v>57</v>
      </c>
      <c r="J9" s="104"/>
      <c r="K9" s="94"/>
      <c r="L9" s="94"/>
      <c r="M9" s="94"/>
      <c r="N9" s="104" t="s">
        <v>58</v>
      </c>
      <c r="O9" s="94"/>
      <c r="P9" s="103"/>
    </row>
    <row r="10" spans="1:16">
      <c r="A10" s="94"/>
      <c r="B10" s="99"/>
      <c r="C10" s="105"/>
      <c r="D10" s="94"/>
      <c r="E10" s="94"/>
      <c r="F10" s="94"/>
      <c r="G10" s="94"/>
      <c r="H10" s="103"/>
      <c r="I10" s="104" t="s">
        <v>59</v>
      </c>
      <c r="J10" s="104"/>
      <c r="K10" s="94"/>
      <c r="L10" s="94"/>
      <c r="M10" s="94"/>
      <c r="N10" s="104" t="s">
        <v>60</v>
      </c>
      <c r="O10" s="94"/>
      <c r="P10" s="103"/>
    </row>
    <row r="11" spans="1:16">
      <c r="A11" s="94"/>
      <c r="B11" s="99" t="s">
        <v>61</v>
      </c>
      <c r="C11" s="182"/>
      <c r="D11" s="182"/>
      <c r="E11" s="182"/>
      <c r="F11" s="182"/>
      <c r="G11" s="94" t="s">
        <v>28</v>
      </c>
      <c r="H11" s="103"/>
      <c r="I11" s="104" t="s">
        <v>62</v>
      </c>
      <c r="J11" s="104"/>
      <c r="K11" s="94"/>
      <c r="L11" s="94"/>
      <c r="M11" s="94"/>
      <c r="N11" s="104" t="s">
        <v>63</v>
      </c>
      <c r="O11" s="94"/>
      <c r="P11" s="103"/>
    </row>
    <row r="12" spans="1:16">
      <c r="A12" s="94"/>
      <c r="B12" s="94"/>
      <c r="C12" s="94"/>
      <c r="D12" s="94"/>
      <c r="E12" s="94"/>
      <c r="F12" s="94"/>
      <c r="G12" s="94"/>
      <c r="H12" s="103"/>
      <c r="I12" s="104" t="s">
        <v>64</v>
      </c>
      <c r="J12" s="104"/>
      <c r="K12" s="94"/>
      <c r="L12" s="94"/>
      <c r="M12" s="94"/>
      <c r="N12" s="94"/>
      <c r="O12" s="94"/>
      <c r="P12" s="94"/>
    </row>
    <row r="13" spans="1:16">
      <c r="A13" s="94"/>
      <c r="B13" s="94"/>
      <c r="C13" s="94"/>
      <c r="D13" s="94"/>
      <c r="E13" s="94"/>
      <c r="F13" s="94"/>
      <c r="G13" s="94"/>
      <c r="H13" s="103"/>
      <c r="I13" s="104" t="s">
        <v>65</v>
      </c>
      <c r="J13" s="104"/>
      <c r="K13" s="94"/>
      <c r="L13" s="94"/>
      <c r="M13" s="94"/>
      <c r="N13" s="94"/>
      <c r="O13" s="94"/>
      <c r="P13" s="94"/>
    </row>
    <row r="14" spans="1:16">
      <c r="A14" s="94"/>
      <c r="B14" s="94"/>
      <c r="C14" s="94"/>
      <c r="D14" s="94"/>
      <c r="E14" s="94"/>
      <c r="F14" s="94"/>
      <c r="G14" s="94"/>
      <c r="H14" s="103"/>
      <c r="I14" s="104" t="s">
        <v>66</v>
      </c>
      <c r="J14" s="104"/>
      <c r="K14" s="94"/>
      <c r="L14" s="94"/>
      <c r="M14" s="94"/>
      <c r="N14" s="94"/>
      <c r="O14" s="94"/>
      <c r="P14" s="94"/>
    </row>
    <row r="15" spans="1:16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</row>
    <row r="16" spans="1:16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</row>
    <row r="17" spans="1:16">
      <c r="A17" s="94"/>
      <c r="B17" s="170" t="s">
        <v>19</v>
      </c>
      <c r="C17" s="106" t="s">
        <v>67</v>
      </c>
      <c r="D17" s="172" t="s">
        <v>23</v>
      </c>
      <c r="E17" s="173"/>
      <c r="F17" s="173"/>
      <c r="G17" s="173"/>
      <c r="H17" s="174"/>
      <c r="I17" s="172" t="s">
        <v>21</v>
      </c>
      <c r="J17" s="170" t="s">
        <v>20</v>
      </c>
      <c r="K17" s="170" t="s">
        <v>24</v>
      </c>
      <c r="L17" s="170" t="s">
        <v>68</v>
      </c>
      <c r="M17" s="172" t="s">
        <v>69</v>
      </c>
      <c r="N17" s="173"/>
      <c r="O17" s="173"/>
      <c r="P17" s="174"/>
    </row>
    <row r="18" spans="1:16">
      <c r="A18" s="94"/>
      <c r="B18" s="171"/>
      <c r="C18" s="107" t="s">
        <v>70</v>
      </c>
      <c r="D18" s="175"/>
      <c r="E18" s="176"/>
      <c r="F18" s="176"/>
      <c r="G18" s="176"/>
      <c r="H18" s="177"/>
      <c r="I18" s="175"/>
      <c r="J18" s="171"/>
      <c r="K18" s="171"/>
      <c r="L18" s="171"/>
      <c r="M18" s="175"/>
      <c r="N18" s="176"/>
      <c r="O18" s="176"/>
      <c r="P18" s="177"/>
    </row>
    <row r="19" spans="1:16">
      <c r="A19" s="94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</row>
    <row r="20" spans="1:16">
      <c r="A20" s="94"/>
      <c r="B20" s="109">
        <v>1</v>
      </c>
      <c r="C20" s="109"/>
      <c r="D20" s="178"/>
      <c r="E20" s="179"/>
      <c r="F20" s="179"/>
      <c r="G20" s="179"/>
      <c r="H20" s="180"/>
      <c r="I20" s="110"/>
      <c r="J20" s="111"/>
      <c r="K20" s="112"/>
      <c r="L20" s="113"/>
      <c r="M20" s="167"/>
      <c r="N20" s="168"/>
      <c r="O20" s="168"/>
      <c r="P20" s="169"/>
    </row>
    <row r="21" spans="1:16">
      <c r="A21" s="94"/>
      <c r="B21" s="114">
        <v>2</v>
      </c>
      <c r="C21" s="114"/>
      <c r="D21" s="161"/>
      <c r="E21" s="162"/>
      <c r="F21" s="162"/>
      <c r="G21" s="162"/>
      <c r="H21" s="163"/>
      <c r="I21" s="115"/>
      <c r="J21" s="116"/>
      <c r="K21" s="117"/>
      <c r="L21" s="114"/>
      <c r="M21" s="164"/>
      <c r="N21" s="165"/>
      <c r="O21" s="165"/>
      <c r="P21" s="166"/>
    </row>
    <row r="22" spans="1:16">
      <c r="A22" s="94"/>
      <c r="B22" s="114">
        <v>3</v>
      </c>
      <c r="C22" s="114"/>
      <c r="D22" s="167"/>
      <c r="E22" s="168"/>
      <c r="F22" s="168"/>
      <c r="G22" s="168"/>
      <c r="H22" s="169"/>
      <c r="I22" s="115"/>
      <c r="J22" s="116"/>
      <c r="K22" s="117"/>
      <c r="L22" s="114"/>
      <c r="M22" s="158"/>
      <c r="N22" s="159"/>
      <c r="O22" s="159"/>
      <c r="P22" s="160"/>
    </row>
    <row r="23" spans="1:16">
      <c r="A23" s="94"/>
      <c r="B23" s="114">
        <f t="shared" ref="B23:B30" si="0">+B22+1</f>
        <v>4</v>
      </c>
      <c r="C23" s="114"/>
      <c r="D23" s="158"/>
      <c r="E23" s="159"/>
      <c r="F23" s="159"/>
      <c r="G23" s="159"/>
      <c r="H23" s="160"/>
      <c r="I23" s="115"/>
      <c r="J23" s="115"/>
      <c r="K23" s="118"/>
      <c r="L23" s="119"/>
      <c r="M23" s="158"/>
      <c r="N23" s="159"/>
      <c r="O23" s="159"/>
      <c r="P23" s="160"/>
    </row>
    <row r="24" spans="1:16">
      <c r="A24" s="94"/>
      <c r="B24" s="114">
        <f t="shared" si="0"/>
        <v>5</v>
      </c>
      <c r="C24" s="114"/>
      <c r="D24" s="158"/>
      <c r="E24" s="159"/>
      <c r="F24" s="159"/>
      <c r="G24" s="159"/>
      <c r="H24" s="160"/>
      <c r="I24" s="115"/>
      <c r="J24" s="115" t="s">
        <v>39</v>
      </c>
      <c r="K24" s="118">
        <f>SUM(K20:K22)</f>
        <v>0</v>
      </c>
      <c r="L24" s="119"/>
      <c r="M24" s="152"/>
      <c r="N24" s="153"/>
      <c r="O24" s="153"/>
      <c r="P24" s="154"/>
    </row>
    <row r="25" spans="1:16">
      <c r="A25" s="94"/>
      <c r="B25" s="114">
        <f t="shared" si="0"/>
        <v>6</v>
      </c>
      <c r="C25" s="114"/>
      <c r="D25" s="158"/>
      <c r="E25" s="159"/>
      <c r="F25" s="159"/>
      <c r="G25" s="159"/>
      <c r="H25" s="160"/>
      <c r="I25" s="114"/>
      <c r="J25" s="114"/>
      <c r="K25" s="120"/>
      <c r="L25" s="119"/>
      <c r="M25" s="152"/>
      <c r="N25" s="153"/>
      <c r="O25" s="153"/>
      <c r="P25" s="154"/>
    </row>
    <row r="26" spans="1:16">
      <c r="A26" s="94"/>
      <c r="B26" s="114">
        <f t="shared" si="0"/>
        <v>7</v>
      </c>
      <c r="C26" s="114"/>
      <c r="D26" s="158"/>
      <c r="E26" s="159"/>
      <c r="F26" s="159"/>
      <c r="G26" s="159"/>
      <c r="H26" s="160"/>
      <c r="I26" s="114"/>
      <c r="J26" s="121"/>
      <c r="K26" s="120"/>
      <c r="L26" s="119"/>
      <c r="M26" s="158"/>
      <c r="N26" s="159"/>
      <c r="O26" s="159"/>
      <c r="P26" s="160"/>
    </row>
    <row r="27" spans="1:16">
      <c r="A27" s="94"/>
      <c r="B27" s="114">
        <f t="shared" si="0"/>
        <v>8</v>
      </c>
      <c r="C27" s="122"/>
      <c r="D27" s="149" t="s">
        <v>83</v>
      </c>
      <c r="E27" s="150"/>
      <c r="F27" s="150"/>
      <c r="G27" s="150"/>
      <c r="H27" s="151"/>
      <c r="I27" s="122"/>
      <c r="J27" s="114" t="s">
        <v>41</v>
      </c>
      <c r="K27" s="120">
        <f>K24*0.16</f>
        <v>0</v>
      </c>
      <c r="L27" s="122" t="s">
        <v>28</v>
      </c>
      <c r="M27" s="152"/>
      <c r="N27" s="153"/>
      <c r="O27" s="153"/>
      <c r="P27" s="154"/>
    </row>
    <row r="28" spans="1:16">
      <c r="A28" s="94"/>
      <c r="B28" s="114">
        <f t="shared" si="0"/>
        <v>9</v>
      </c>
      <c r="C28" s="122"/>
      <c r="D28" s="149"/>
      <c r="E28" s="150"/>
      <c r="F28" s="150"/>
      <c r="G28" s="150"/>
      <c r="H28" s="151"/>
      <c r="I28" s="122"/>
      <c r="J28" s="122"/>
      <c r="K28" s="123"/>
      <c r="L28" s="122"/>
      <c r="M28" s="152"/>
      <c r="N28" s="153"/>
      <c r="O28" s="153"/>
      <c r="P28" s="154"/>
    </row>
    <row r="29" spans="1:16">
      <c r="A29" s="94"/>
      <c r="B29" s="114">
        <f t="shared" si="0"/>
        <v>10</v>
      </c>
      <c r="C29" s="122"/>
      <c r="D29" s="149"/>
      <c r="E29" s="150"/>
      <c r="F29" s="150"/>
      <c r="G29" s="150"/>
      <c r="H29" s="151"/>
      <c r="I29" s="122"/>
      <c r="J29" s="122"/>
      <c r="K29" s="122"/>
      <c r="L29" s="122"/>
      <c r="M29" s="124"/>
      <c r="N29" s="125"/>
      <c r="O29" s="125"/>
      <c r="P29" s="126"/>
    </row>
    <row r="30" spans="1:16">
      <c r="A30" s="94"/>
      <c r="B30" s="127">
        <f t="shared" si="0"/>
        <v>11</v>
      </c>
      <c r="C30" s="128"/>
      <c r="D30" s="155"/>
      <c r="E30" s="156"/>
      <c r="F30" s="156"/>
      <c r="G30" s="156"/>
      <c r="H30" s="157"/>
      <c r="I30" s="128"/>
      <c r="J30" s="128"/>
      <c r="K30" s="128"/>
      <c r="L30" s="128"/>
      <c r="M30" s="129" t="s">
        <v>28</v>
      </c>
      <c r="N30" s="130"/>
      <c r="O30" s="130"/>
      <c r="P30" s="131"/>
    </row>
    <row r="31" spans="1:16">
      <c r="A31" s="94"/>
      <c r="B31" s="132"/>
      <c r="C31" s="132"/>
      <c r="D31" s="132"/>
      <c r="E31" s="132"/>
      <c r="F31" s="132"/>
      <c r="G31" s="132"/>
      <c r="H31" s="132"/>
      <c r="I31" s="132"/>
      <c r="J31" s="132"/>
      <c r="K31" s="133">
        <f>K24+K27</f>
        <v>0</v>
      </c>
      <c r="L31" s="132"/>
      <c r="M31" s="132"/>
      <c r="N31" s="134"/>
      <c r="O31" s="132"/>
      <c r="P31" s="132"/>
    </row>
    <row r="32" spans="1:16">
      <c r="A32" s="94"/>
      <c r="B32" s="147" t="s">
        <v>71</v>
      </c>
      <c r="C32" s="147"/>
      <c r="D32" s="94"/>
      <c r="E32" s="94"/>
      <c r="F32" s="94" t="s">
        <v>72</v>
      </c>
      <c r="G32" s="94"/>
      <c r="H32" s="94"/>
      <c r="I32" s="94"/>
      <c r="J32" s="94"/>
      <c r="K32" s="135" t="s">
        <v>73</v>
      </c>
      <c r="L32" s="94"/>
      <c r="M32" s="94"/>
      <c r="N32" s="135" t="s">
        <v>74</v>
      </c>
      <c r="O32" s="94"/>
      <c r="P32" s="94"/>
    </row>
    <row r="33" spans="1:16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135"/>
      <c r="L33" s="94"/>
      <c r="M33" s="94"/>
      <c r="N33" s="135"/>
      <c r="O33" s="94"/>
      <c r="P33" s="94"/>
    </row>
    <row r="34" spans="1:16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135"/>
      <c r="L34" s="94"/>
      <c r="M34" s="94"/>
      <c r="N34" s="135"/>
      <c r="O34" s="94"/>
      <c r="P34" s="94"/>
    </row>
    <row r="35" spans="1:16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135"/>
      <c r="L35" s="94"/>
      <c r="M35" s="94"/>
      <c r="N35" s="135"/>
      <c r="O35" s="94"/>
      <c r="P35" s="94"/>
    </row>
    <row r="36" spans="1:16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135"/>
      <c r="L36" s="94"/>
      <c r="M36" s="94"/>
      <c r="N36" s="135"/>
      <c r="O36" s="94"/>
      <c r="P36" s="94"/>
    </row>
    <row r="37" spans="1:16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135"/>
      <c r="L37" s="94"/>
      <c r="M37" s="94"/>
      <c r="N37" s="135"/>
      <c r="O37" s="94"/>
      <c r="P37" s="94"/>
    </row>
    <row r="38" spans="1:16">
      <c r="A38" s="94"/>
      <c r="B38" s="94" t="s">
        <v>75</v>
      </c>
      <c r="C38" s="94"/>
      <c r="D38" s="94"/>
      <c r="E38" s="148" t="s">
        <v>76</v>
      </c>
      <c r="F38" s="148"/>
      <c r="G38" s="148"/>
      <c r="H38" s="148"/>
      <c r="I38" s="94"/>
      <c r="J38" s="136" t="s">
        <v>77</v>
      </c>
      <c r="K38" s="135"/>
      <c r="L38" s="94"/>
      <c r="M38" s="94"/>
      <c r="N38" s="135" t="s">
        <v>78</v>
      </c>
      <c r="O38" s="94"/>
      <c r="P38" s="94"/>
    </row>
    <row r="39" spans="1:16">
      <c r="A39" s="94"/>
      <c r="B39" s="147" t="s">
        <v>79</v>
      </c>
      <c r="C39" s="147"/>
      <c r="D39" s="94"/>
      <c r="E39" s="94"/>
      <c r="F39" s="137" t="s">
        <v>80</v>
      </c>
      <c r="G39" s="138"/>
      <c r="H39" s="94"/>
      <c r="I39" s="94"/>
      <c r="J39" s="139" t="s">
        <v>81</v>
      </c>
      <c r="K39" s="135"/>
      <c r="L39" s="94"/>
      <c r="M39" s="136"/>
      <c r="N39" s="135" t="s">
        <v>82</v>
      </c>
      <c r="O39" s="136"/>
      <c r="P39" s="94"/>
    </row>
    <row r="40" spans="1:16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135"/>
      <c r="L40" s="94"/>
      <c r="M40" s="94"/>
      <c r="N40" s="135"/>
      <c r="O40" s="94"/>
      <c r="P40" s="94"/>
    </row>
    <row r="41" spans="1:16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</row>
    <row r="42" spans="1:16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</row>
    <row r="43" spans="1:16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</row>
    <row r="44" spans="1:16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</row>
    <row r="45" spans="1:16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</row>
  </sheetData>
  <mergeCells count="40">
    <mergeCell ref="C7:F7"/>
    <mergeCell ref="N7:P7"/>
    <mergeCell ref="F2:O2"/>
    <mergeCell ref="F3:O3"/>
    <mergeCell ref="D5:K5"/>
    <mergeCell ref="L5:O5"/>
    <mergeCell ref="D6:K6"/>
    <mergeCell ref="D8:F8"/>
    <mergeCell ref="C9:F9"/>
    <mergeCell ref="C11:F11"/>
    <mergeCell ref="B17:B18"/>
    <mergeCell ref="D17:H18"/>
    <mergeCell ref="J17:J18"/>
    <mergeCell ref="K17:K18"/>
    <mergeCell ref="L17:L18"/>
    <mergeCell ref="M17:P18"/>
    <mergeCell ref="D20:H20"/>
    <mergeCell ref="M20:P20"/>
    <mergeCell ref="I17:I18"/>
    <mergeCell ref="D21:H21"/>
    <mergeCell ref="M21:P21"/>
    <mergeCell ref="D22:H22"/>
    <mergeCell ref="M22:P22"/>
    <mergeCell ref="D23:H23"/>
    <mergeCell ref="M23:P23"/>
    <mergeCell ref="D24:H24"/>
    <mergeCell ref="M24:P24"/>
    <mergeCell ref="D25:H25"/>
    <mergeCell ref="M25:P25"/>
    <mergeCell ref="D26:H26"/>
    <mergeCell ref="M26:P26"/>
    <mergeCell ref="B32:C32"/>
    <mergeCell ref="E38:H38"/>
    <mergeCell ref="B39:C39"/>
    <mergeCell ref="D27:H27"/>
    <mergeCell ref="M27:P27"/>
    <mergeCell ref="D28:H28"/>
    <mergeCell ref="M28:P28"/>
    <mergeCell ref="D29:H29"/>
    <mergeCell ref="D30:H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91BF-A977-4647-AF36-A8E2F6E9FBDB}">
  <sheetPr>
    <pageSetUpPr fitToPage="1"/>
  </sheetPr>
  <dimension ref="B2:V40"/>
  <sheetViews>
    <sheetView showGridLines="0" zoomScale="85" zoomScaleNormal="85" zoomScaleSheetLayoutView="100" workbookViewId="0">
      <selection activeCell="P45" sqref="A1:P45"/>
    </sheetView>
  </sheetViews>
  <sheetFormatPr defaultColWidth="11.42578125" defaultRowHeight="12.75"/>
  <cols>
    <col min="1" max="1" width="2.5703125" style="94" customWidth="1"/>
    <col min="2" max="2" width="11.85546875" style="94" customWidth="1"/>
    <col min="3" max="3" width="13.42578125" style="94" customWidth="1"/>
    <col min="4" max="5" width="6.7109375" style="94" customWidth="1"/>
    <col min="6" max="6" width="9.7109375" style="94" customWidth="1"/>
    <col min="7" max="7" width="6.7109375" style="94" customWidth="1"/>
    <col min="8" max="8" width="35.7109375" style="94" customWidth="1"/>
    <col min="9" max="9" width="9.5703125" style="94" customWidth="1"/>
    <col min="10" max="10" width="14" style="94" customWidth="1"/>
    <col min="11" max="11" width="11.85546875" style="94" customWidth="1"/>
    <col min="12" max="12" width="34.140625" style="94" customWidth="1"/>
    <col min="13" max="14" width="6.7109375" style="94" customWidth="1"/>
    <col min="15" max="15" width="8.7109375" style="94" customWidth="1"/>
    <col min="16" max="16" width="29.7109375" style="94" customWidth="1"/>
    <col min="17" max="17" width="5.5703125" style="94" customWidth="1"/>
    <col min="18" max="22" width="6.7109375" style="94" customWidth="1"/>
    <col min="23" max="257" width="11.42578125" style="94"/>
    <col min="258" max="258" width="2.5703125" style="94" customWidth="1"/>
    <col min="259" max="259" width="11.85546875" style="94" customWidth="1"/>
    <col min="260" max="260" width="13.28515625" style="94" customWidth="1"/>
    <col min="261" max="262" width="6.7109375" style="94" customWidth="1"/>
    <col min="263" max="263" width="9.7109375" style="94" customWidth="1"/>
    <col min="264" max="265" width="6.7109375" style="94" customWidth="1"/>
    <col min="266" max="266" width="9.5703125" style="94" customWidth="1"/>
    <col min="267" max="267" width="10.5703125" style="94" customWidth="1"/>
    <col min="268" max="268" width="23.28515625" style="94" customWidth="1"/>
    <col min="269" max="270" width="6.7109375" style="94" customWidth="1"/>
    <col min="271" max="271" width="8.7109375" style="94" customWidth="1"/>
    <col min="272" max="272" width="10.42578125" style="94" customWidth="1"/>
    <col min="273" max="273" width="5.5703125" style="94" customWidth="1"/>
    <col min="274" max="278" width="6.7109375" style="94" customWidth="1"/>
    <col min="279" max="513" width="11.42578125" style="94"/>
    <col min="514" max="514" width="2.5703125" style="94" customWidth="1"/>
    <col min="515" max="515" width="11.85546875" style="94" customWidth="1"/>
    <col min="516" max="516" width="13.28515625" style="94" customWidth="1"/>
    <col min="517" max="518" width="6.7109375" style="94" customWidth="1"/>
    <col min="519" max="519" width="9.7109375" style="94" customWidth="1"/>
    <col min="520" max="521" width="6.7109375" style="94" customWidth="1"/>
    <col min="522" max="522" width="9.5703125" style="94" customWidth="1"/>
    <col min="523" max="523" width="10.5703125" style="94" customWidth="1"/>
    <col min="524" max="524" width="23.28515625" style="94" customWidth="1"/>
    <col min="525" max="526" width="6.7109375" style="94" customWidth="1"/>
    <col min="527" max="527" width="8.7109375" style="94" customWidth="1"/>
    <col min="528" max="528" width="10.42578125" style="94" customWidth="1"/>
    <col min="529" max="529" width="5.5703125" style="94" customWidth="1"/>
    <col min="530" max="534" width="6.7109375" style="94" customWidth="1"/>
    <col min="535" max="769" width="11.42578125" style="94"/>
    <col min="770" max="770" width="2.5703125" style="94" customWidth="1"/>
    <col min="771" max="771" width="11.85546875" style="94" customWidth="1"/>
    <col min="772" max="772" width="13.28515625" style="94" customWidth="1"/>
    <col min="773" max="774" width="6.7109375" style="94" customWidth="1"/>
    <col min="775" max="775" width="9.7109375" style="94" customWidth="1"/>
    <col min="776" max="777" width="6.7109375" style="94" customWidth="1"/>
    <col min="778" max="778" width="9.5703125" style="94" customWidth="1"/>
    <col min="779" max="779" width="10.5703125" style="94" customWidth="1"/>
    <col min="780" max="780" width="23.28515625" style="94" customWidth="1"/>
    <col min="781" max="782" width="6.7109375" style="94" customWidth="1"/>
    <col min="783" max="783" width="8.7109375" style="94" customWidth="1"/>
    <col min="784" max="784" width="10.42578125" style="94" customWidth="1"/>
    <col min="785" max="785" width="5.5703125" style="94" customWidth="1"/>
    <col min="786" max="790" width="6.7109375" style="94" customWidth="1"/>
    <col min="791" max="1025" width="11.42578125" style="94"/>
    <col min="1026" max="1026" width="2.5703125" style="94" customWidth="1"/>
    <col min="1027" max="1027" width="11.85546875" style="94" customWidth="1"/>
    <col min="1028" max="1028" width="13.28515625" style="94" customWidth="1"/>
    <col min="1029" max="1030" width="6.7109375" style="94" customWidth="1"/>
    <col min="1031" max="1031" width="9.7109375" style="94" customWidth="1"/>
    <col min="1032" max="1033" width="6.7109375" style="94" customWidth="1"/>
    <col min="1034" max="1034" width="9.5703125" style="94" customWidth="1"/>
    <col min="1035" max="1035" width="10.5703125" style="94" customWidth="1"/>
    <col min="1036" max="1036" width="23.28515625" style="94" customWidth="1"/>
    <col min="1037" max="1038" width="6.7109375" style="94" customWidth="1"/>
    <col min="1039" max="1039" width="8.7109375" style="94" customWidth="1"/>
    <col min="1040" max="1040" width="10.42578125" style="94" customWidth="1"/>
    <col min="1041" max="1041" width="5.5703125" style="94" customWidth="1"/>
    <col min="1042" max="1046" width="6.7109375" style="94" customWidth="1"/>
    <col min="1047" max="1281" width="11.42578125" style="94"/>
    <col min="1282" max="1282" width="2.5703125" style="94" customWidth="1"/>
    <col min="1283" max="1283" width="11.85546875" style="94" customWidth="1"/>
    <col min="1284" max="1284" width="13.28515625" style="94" customWidth="1"/>
    <col min="1285" max="1286" width="6.7109375" style="94" customWidth="1"/>
    <col min="1287" max="1287" width="9.7109375" style="94" customWidth="1"/>
    <col min="1288" max="1289" width="6.7109375" style="94" customWidth="1"/>
    <col min="1290" max="1290" width="9.5703125" style="94" customWidth="1"/>
    <col min="1291" max="1291" width="10.5703125" style="94" customWidth="1"/>
    <col min="1292" max="1292" width="23.28515625" style="94" customWidth="1"/>
    <col min="1293" max="1294" width="6.7109375" style="94" customWidth="1"/>
    <col min="1295" max="1295" width="8.7109375" style="94" customWidth="1"/>
    <col min="1296" max="1296" width="10.42578125" style="94" customWidth="1"/>
    <col min="1297" max="1297" width="5.5703125" style="94" customWidth="1"/>
    <col min="1298" max="1302" width="6.7109375" style="94" customWidth="1"/>
    <col min="1303" max="1537" width="11.42578125" style="94"/>
    <col min="1538" max="1538" width="2.5703125" style="94" customWidth="1"/>
    <col min="1539" max="1539" width="11.85546875" style="94" customWidth="1"/>
    <col min="1540" max="1540" width="13.28515625" style="94" customWidth="1"/>
    <col min="1541" max="1542" width="6.7109375" style="94" customWidth="1"/>
    <col min="1543" max="1543" width="9.7109375" style="94" customWidth="1"/>
    <col min="1544" max="1545" width="6.7109375" style="94" customWidth="1"/>
    <col min="1546" max="1546" width="9.5703125" style="94" customWidth="1"/>
    <col min="1547" max="1547" width="10.5703125" style="94" customWidth="1"/>
    <col min="1548" max="1548" width="23.28515625" style="94" customWidth="1"/>
    <col min="1549" max="1550" width="6.7109375" style="94" customWidth="1"/>
    <col min="1551" max="1551" width="8.7109375" style="94" customWidth="1"/>
    <col min="1552" max="1552" width="10.42578125" style="94" customWidth="1"/>
    <col min="1553" max="1553" width="5.5703125" style="94" customWidth="1"/>
    <col min="1554" max="1558" width="6.7109375" style="94" customWidth="1"/>
    <col min="1559" max="1793" width="11.42578125" style="94"/>
    <col min="1794" max="1794" width="2.5703125" style="94" customWidth="1"/>
    <col min="1795" max="1795" width="11.85546875" style="94" customWidth="1"/>
    <col min="1796" max="1796" width="13.28515625" style="94" customWidth="1"/>
    <col min="1797" max="1798" width="6.7109375" style="94" customWidth="1"/>
    <col min="1799" max="1799" width="9.7109375" style="94" customWidth="1"/>
    <col min="1800" max="1801" width="6.7109375" style="94" customWidth="1"/>
    <col min="1802" max="1802" width="9.5703125" style="94" customWidth="1"/>
    <col min="1803" max="1803" width="10.5703125" style="94" customWidth="1"/>
    <col min="1804" max="1804" width="23.28515625" style="94" customWidth="1"/>
    <col min="1805" max="1806" width="6.7109375" style="94" customWidth="1"/>
    <col min="1807" max="1807" width="8.7109375" style="94" customWidth="1"/>
    <col min="1808" max="1808" width="10.42578125" style="94" customWidth="1"/>
    <col min="1809" max="1809" width="5.5703125" style="94" customWidth="1"/>
    <col min="1810" max="1814" width="6.7109375" style="94" customWidth="1"/>
    <col min="1815" max="2049" width="11.42578125" style="94"/>
    <col min="2050" max="2050" width="2.5703125" style="94" customWidth="1"/>
    <col min="2051" max="2051" width="11.85546875" style="94" customWidth="1"/>
    <col min="2052" max="2052" width="13.28515625" style="94" customWidth="1"/>
    <col min="2053" max="2054" width="6.7109375" style="94" customWidth="1"/>
    <col min="2055" max="2055" width="9.7109375" style="94" customWidth="1"/>
    <col min="2056" max="2057" width="6.7109375" style="94" customWidth="1"/>
    <col min="2058" max="2058" width="9.5703125" style="94" customWidth="1"/>
    <col min="2059" max="2059" width="10.5703125" style="94" customWidth="1"/>
    <col min="2060" max="2060" width="23.28515625" style="94" customWidth="1"/>
    <col min="2061" max="2062" width="6.7109375" style="94" customWidth="1"/>
    <col min="2063" max="2063" width="8.7109375" style="94" customWidth="1"/>
    <col min="2064" max="2064" width="10.42578125" style="94" customWidth="1"/>
    <col min="2065" max="2065" width="5.5703125" style="94" customWidth="1"/>
    <col min="2066" max="2070" width="6.7109375" style="94" customWidth="1"/>
    <col min="2071" max="2305" width="11.42578125" style="94"/>
    <col min="2306" max="2306" width="2.5703125" style="94" customWidth="1"/>
    <col min="2307" max="2307" width="11.85546875" style="94" customWidth="1"/>
    <col min="2308" max="2308" width="13.28515625" style="94" customWidth="1"/>
    <col min="2309" max="2310" width="6.7109375" style="94" customWidth="1"/>
    <col min="2311" max="2311" width="9.7109375" style="94" customWidth="1"/>
    <col min="2312" max="2313" width="6.7109375" style="94" customWidth="1"/>
    <col min="2314" max="2314" width="9.5703125" style="94" customWidth="1"/>
    <col min="2315" max="2315" width="10.5703125" style="94" customWidth="1"/>
    <col min="2316" max="2316" width="23.28515625" style="94" customWidth="1"/>
    <col min="2317" max="2318" width="6.7109375" style="94" customWidth="1"/>
    <col min="2319" max="2319" width="8.7109375" style="94" customWidth="1"/>
    <col min="2320" max="2320" width="10.42578125" style="94" customWidth="1"/>
    <col min="2321" max="2321" width="5.5703125" style="94" customWidth="1"/>
    <col min="2322" max="2326" width="6.7109375" style="94" customWidth="1"/>
    <col min="2327" max="2561" width="11.42578125" style="94"/>
    <col min="2562" max="2562" width="2.5703125" style="94" customWidth="1"/>
    <col min="2563" max="2563" width="11.85546875" style="94" customWidth="1"/>
    <col min="2564" max="2564" width="13.28515625" style="94" customWidth="1"/>
    <col min="2565" max="2566" width="6.7109375" style="94" customWidth="1"/>
    <col min="2567" max="2567" width="9.7109375" style="94" customWidth="1"/>
    <col min="2568" max="2569" width="6.7109375" style="94" customWidth="1"/>
    <col min="2570" max="2570" width="9.5703125" style="94" customWidth="1"/>
    <col min="2571" max="2571" width="10.5703125" style="94" customWidth="1"/>
    <col min="2572" max="2572" width="23.28515625" style="94" customWidth="1"/>
    <col min="2573" max="2574" width="6.7109375" style="94" customWidth="1"/>
    <col min="2575" max="2575" width="8.7109375" style="94" customWidth="1"/>
    <col min="2576" max="2576" width="10.42578125" style="94" customWidth="1"/>
    <col min="2577" max="2577" width="5.5703125" style="94" customWidth="1"/>
    <col min="2578" max="2582" width="6.7109375" style="94" customWidth="1"/>
    <col min="2583" max="2817" width="11.42578125" style="94"/>
    <col min="2818" max="2818" width="2.5703125" style="94" customWidth="1"/>
    <col min="2819" max="2819" width="11.85546875" style="94" customWidth="1"/>
    <col min="2820" max="2820" width="13.28515625" style="94" customWidth="1"/>
    <col min="2821" max="2822" width="6.7109375" style="94" customWidth="1"/>
    <col min="2823" max="2823" width="9.7109375" style="94" customWidth="1"/>
    <col min="2824" max="2825" width="6.7109375" style="94" customWidth="1"/>
    <col min="2826" max="2826" width="9.5703125" style="94" customWidth="1"/>
    <col min="2827" max="2827" width="10.5703125" style="94" customWidth="1"/>
    <col min="2828" max="2828" width="23.28515625" style="94" customWidth="1"/>
    <col min="2829" max="2830" width="6.7109375" style="94" customWidth="1"/>
    <col min="2831" max="2831" width="8.7109375" style="94" customWidth="1"/>
    <col min="2832" max="2832" width="10.42578125" style="94" customWidth="1"/>
    <col min="2833" max="2833" width="5.5703125" style="94" customWidth="1"/>
    <col min="2834" max="2838" width="6.7109375" style="94" customWidth="1"/>
    <col min="2839" max="3073" width="11.42578125" style="94"/>
    <col min="3074" max="3074" width="2.5703125" style="94" customWidth="1"/>
    <col min="3075" max="3075" width="11.85546875" style="94" customWidth="1"/>
    <col min="3076" max="3076" width="13.28515625" style="94" customWidth="1"/>
    <col min="3077" max="3078" width="6.7109375" style="94" customWidth="1"/>
    <col min="3079" max="3079" width="9.7109375" style="94" customWidth="1"/>
    <col min="3080" max="3081" width="6.7109375" style="94" customWidth="1"/>
    <col min="3082" max="3082" width="9.5703125" style="94" customWidth="1"/>
    <col min="3083" max="3083" width="10.5703125" style="94" customWidth="1"/>
    <col min="3084" max="3084" width="23.28515625" style="94" customWidth="1"/>
    <col min="3085" max="3086" width="6.7109375" style="94" customWidth="1"/>
    <col min="3087" max="3087" width="8.7109375" style="94" customWidth="1"/>
    <col min="3088" max="3088" width="10.42578125" style="94" customWidth="1"/>
    <col min="3089" max="3089" width="5.5703125" style="94" customWidth="1"/>
    <col min="3090" max="3094" width="6.7109375" style="94" customWidth="1"/>
    <col min="3095" max="3329" width="11.42578125" style="94"/>
    <col min="3330" max="3330" width="2.5703125" style="94" customWidth="1"/>
    <col min="3331" max="3331" width="11.85546875" style="94" customWidth="1"/>
    <col min="3332" max="3332" width="13.28515625" style="94" customWidth="1"/>
    <col min="3333" max="3334" width="6.7109375" style="94" customWidth="1"/>
    <col min="3335" max="3335" width="9.7109375" style="94" customWidth="1"/>
    <col min="3336" max="3337" width="6.7109375" style="94" customWidth="1"/>
    <col min="3338" max="3338" width="9.5703125" style="94" customWidth="1"/>
    <col min="3339" max="3339" width="10.5703125" style="94" customWidth="1"/>
    <col min="3340" max="3340" width="23.28515625" style="94" customWidth="1"/>
    <col min="3341" max="3342" width="6.7109375" style="94" customWidth="1"/>
    <col min="3343" max="3343" width="8.7109375" style="94" customWidth="1"/>
    <col min="3344" max="3344" width="10.42578125" style="94" customWidth="1"/>
    <col min="3345" max="3345" width="5.5703125" style="94" customWidth="1"/>
    <col min="3346" max="3350" width="6.7109375" style="94" customWidth="1"/>
    <col min="3351" max="3585" width="11.42578125" style="94"/>
    <col min="3586" max="3586" width="2.5703125" style="94" customWidth="1"/>
    <col min="3587" max="3587" width="11.85546875" style="94" customWidth="1"/>
    <col min="3588" max="3588" width="13.28515625" style="94" customWidth="1"/>
    <col min="3589" max="3590" width="6.7109375" style="94" customWidth="1"/>
    <col min="3591" max="3591" width="9.7109375" style="94" customWidth="1"/>
    <col min="3592" max="3593" width="6.7109375" style="94" customWidth="1"/>
    <col min="3594" max="3594" width="9.5703125" style="94" customWidth="1"/>
    <col min="3595" max="3595" width="10.5703125" style="94" customWidth="1"/>
    <col min="3596" max="3596" width="23.28515625" style="94" customWidth="1"/>
    <col min="3597" max="3598" width="6.7109375" style="94" customWidth="1"/>
    <col min="3599" max="3599" width="8.7109375" style="94" customWidth="1"/>
    <col min="3600" max="3600" width="10.42578125" style="94" customWidth="1"/>
    <col min="3601" max="3601" width="5.5703125" style="94" customWidth="1"/>
    <col min="3602" max="3606" width="6.7109375" style="94" customWidth="1"/>
    <col min="3607" max="3841" width="11.42578125" style="94"/>
    <col min="3842" max="3842" width="2.5703125" style="94" customWidth="1"/>
    <col min="3843" max="3843" width="11.85546875" style="94" customWidth="1"/>
    <col min="3844" max="3844" width="13.28515625" style="94" customWidth="1"/>
    <col min="3845" max="3846" width="6.7109375" style="94" customWidth="1"/>
    <col min="3847" max="3847" width="9.7109375" style="94" customWidth="1"/>
    <col min="3848" max="3849" width="6.7109375" style="94" customWidth="1"/>
    <col min="3850" max="3850" width="9.5703125" style="94" customWidth="1"/>
    <col min="3851" max="3851" width="10.5703125" style="94" customWidth="1"/>
    <col min="3852" max="3852" width="23.28515625" style="94" customWidth="1"/>
    <col min="3853" max="3854" width="6.7109375" style="94" customWidth="1"/>
    <col min="3855" max="3855" width="8.7109375" style="94" customWidth="1"/>
    <col min="3856" max="3856" width="10.42578125" style="94" customWidth="1"/>
    <col min="3857" max="3857" width="5.5703125" style="94" customWidth="1"/>
    <col min="3858" max="3862" width="6.7109375" style="94" customWidth="1"/>
    <col min="3863" max="4097" width="11.42578125" style="94"/>
    <col min="4098" max="4098" width="2.5703125" style="94" customWidth="1"/>
    <col min="4099" max="4099" width="11.85546875" style="94" customWidth="1"/>
    <col min="4100" max="4100" width="13.28515625" style="94" customWidth="1"/>
    <col min="4101" max="4102" width="6.7109375" style="94" customWidth="1"/>
    <col min="4103" max="4103" width="9.7109375" style="94" customWidth="1"/>
    <col min="4104" max="4105" width="6.7109375" style="94" customWidth="1"/>
    <col min="4106" max="4106" width="9.5703125" style="94" customWidth="1"/>
    <col min="4107" max="4107" width="10.5703125" style="94" customWidth="1"/>
    <col min="4108" max="4108" width="23.28515625" style="94" customWidth="1"/>
    <col min="4109" max="4110" width="6.7109375" style="94" customWidth="1"/>
    <col min="4111" max="4111" width="8.7109375" style="94" customWidth="1"/>
    <col min="4112" max="4112" width="10.42578125" style="94" customWidth="1"/>
    <col min="4113" max="4113" width="5.5703125" style="94" customWidth="1"/>
    <col min="4114" max="4118" width="6.7109375" style="94" customWidth="1"/>
    <col min="4119" max="4353" width="11.42578125" style="94"/>
    <col min="4354" max="4354" width="2.5703125" style="94" customWidth="1"/>
    <col min="4355" max="4355" width="11.85546875" style="94" customWidth="1"/>
    <col min="4356" max="4356" width="13.28515625" style="94" customWidth="1"/>
    <col min="4357" max="4358" width="6.7109375" style="94" customWidth="1"/>
    <col min="4359" max="4359" width="9.7109375" style="94" customWidth="1"/>
    <col min="4360" max="4361" width="6.7109375" style="94" customWidth="1"/>
    <col min="4362" max="4362" width="9.5703125" style="94" customWidth="1"/>
    <col min="4363" max="4363" width="10.5703125" style="94" customWidth="1"/>
    <col min="4364" max="4364" width="23.28515625" style="94" customWidth="1"/>
    <col min="4365" max="4366" width="6.7109375" style="94" customWidth="1"/>
    <col min="4367" max="4367" width="8.7109375" style="94" customWidth="1"/>
    <col min="4368" max="4368" width="10.42578125" style="94" customWidth="1"/>
    <col min="4369" max="4369" width="5.5703125" style="94" customWidth="1"/>
    <col min="4370" max="4374" width="6.7109375" style="94" customWidth="1"/>
    <col min="4375" max="4609" width="11.42578125" style="94"/>
    <col min="4610" max="4610" width="2.5703125" style="94" customWidth="1"/>
    <col min="4611" max="4611" width="11.85546875" style="94" customWidth="1"/>
    <col min="4612" max="4612" width="13.28515625" style="94" customWidth="1"/>
    <col min="4613" max="4614" width="6.7109375" style="94" customWidth="1"/>
    <col min="4615" max="4615" width="9.7109375" style="94" customWidth="1"/>
    <col min="4616" max="4617" width="6.7109375" style="94" customWidth="1"/>
    <col min="4618" max="4618" width="9.5703125" style="94" customWidth="1"/>
    <col min="4619" max="4619" width="10.5703125" style="94" customWidth="1"/>
    <col min="4620" max="4620" width="23.28515625" style="94" customWidth="1"/>
    <col min="4621" max="4622" width="6.7109375" style="94" customWidth="1"/>
    <col min="4623" max="4623" width="8.7109375" style="94" customWidth="1"/>
    <col min="4624" max="4624" width="10.42578125" style="94" customWidth="1"/>
    <col min="4625" max="4625" width="5.5703125" style="94" customWidth="1"/>
    <col min="4626" max="4630" width="6.7109375" style="94" customWidth="1"/>
    <col min="4631" max="4865" width="11.42578125" style="94"/>
    <col min="4866" max="4866" width="2.5703125" style="94" customWidth="1"/>
    <col min="4867" max="4867" width="11.85546875" style="94" customWidth="1"/>
    <col min="4868" max="4868" width="13.28515625" style="94" customWidth="1"/>
    <col min="4869" max="4870" width="6.7109375" style="94" customWidth="1"/>
    <col min="4871" max="4871" width="9.7109375" style="94" customWidth="1"/>
    <col min="4872" max="4873" width="6.7109375" style="94" customWidth="1"/>
    <col min="4874" max="4874" width="9.5703125" style="94" customWidth="1"/>
    <col min="4875" max="4875" width="10.5703125" style="94" customWidth="1"/>
    <col min="4876" max="4876" width="23.28515625" style="94" customWidth="1"/>
    <col min="4877" max="4878" width="6.7109375" style="94" customWidth="1"/>
    <col min="4879" max="4879" width="8.7109375" style="94" customWidth="1"/>
    <col min="4880" max="4880" width="10.42578125" style="94" customWidth="1"/>
    <col min="4881" max="4881" width="5.5703125" style="94" customWidth="1"/>
    <col min="4882" max="4886" width="6.7109375" style="94" customWidth="1"/>
    <col min="4887" max="5121" width="11.42578125" style="94"/>
    <col min="5122" max="5122" width="2.5703125" style="94" customWidth="1"/>
    <col min="5123" max="5123" width="11.85546875" style="94" customWidth="1"/>
    <col min="5124" max="5124" width="13.28515625" style="94" customWidth="1"/>
    <col min="5125" max="5126" width="6.7109375" style="94" customWidth="1"/>
    <col min="5127" max="5127" width="9.7109375" style="94" customWidth="1"/>
    <col min="5128" max="5129" width="6.7109375" style="94" customWidth="1"/>
    <col min="5130" max="5130" width="9.5703125" style="94" customWidth="1"/>
    <col min="5131" max="5131" width="10.5703125" style="94" customWidth="1"/>
    <col min="5132" max="5132" width="23.28515625" style="94" customWidth="1"/>
    <col min="5133" max="5134" width="6.7109375" style="94" customWidth="1"/>
    <col min="5135" max="5135" width="8.7109375" style="94" customWidth="1"/>
    <col min="5136" max="5136" width="10.42578125" style="94" customWidth="1"/>
    <col min="5137" max="5137" width="5.5703125" style="94" customWidth="1"/>
    <col min="5138" max="5142" width="6.7109375" style="94" customWidth="1"/>
    <col min="5143" max="5377" width="11.42578125" style="94"/>
    <col min="5378" max="5378" width="2.5703125" style="94" customWidth="1"/>
    <col min="5379" max="5379" width="11.85546875" style="94" customWidth="1"/>
    <col min="5380" max="5380" width="13.28515625" style="94" customWidth="1"/>
    <col min="5381" max="5382" width="6.7109375" style="94" customWidth="1"/>
    <col min="5383" max="5383" width="9.7109375" style="94" customWidth="1"/>
    <col min="5384" max="5385" width="6.7109375" style="94" customWidth="1"/>
    <col min="5386" max="5386" width="9.5703125" style="94" customWidth="1"/>
    <col min="5387" max="5387" width="10.5703125" style="94" customWidth="1"/>
    <col min="5388" max="5388" width="23.28515625" style="94" customWidth="1"/>
    <col min="5389" max="5390" width="6.7109375" style="94" customWidth="1"/>
    <col min="5391" max="5391" width="8.7109375" style="94" customWidth="1"/>
    <col min="5392" max="5392" width="10.42578125" style="94" customWidth="1"/>
    <col min="5393" max="5393" width="5.5703125" style="94" customWidth="1"/>
    <col min="5394" max="5398" width="6.7109375" style="94" customWidth="1"/>
    <col min="5399" max="5633" width="11.42578125" style="94"/>
    <col min="5634" max="5634" width="2.5703125" style="94" customWidth="1"/>
    <col min="5635" max="5635" width="11.85546875" style="94" customWidth="1"/>
    <col min="5636" max="5636" width="13.28515625" style="94" customWidth="1"/>
    <col min="5637" max="5638" width="6.7109375" style="94" customWidth="1"/>
    <col min="5639" max="5639" width="9.7109375" style="94" customWidth="1"/>
    <col min="5640" max="5641" width="6.7109375" style="94" customWidth="1"/>
    <col min="5642" max="5642" width="9.5703125" style="94" customWidth="1"/>
    <col min="5643" max="5643" width="10.5703125" style="94" customWidth="1"/>
    <col min="5644" max="5644" width="23.28515625" style="94" customWidth="1"/>
    <col min="5645" max="5646" width="6.7109375" style="94" customWidth="1"/>
    <col min="5647" max="5647" width="8.7109375" style="94" customWidth="1"/>
    <col min="5648" max="5648" width="10.42578125" style="94" customWidth="1"/>
    <col min="5649" max="5649" width="5.5703125" style="94" customWidth="1"/>
    <col min="5650" max="5654" width="6.7109375" style="94" customWidth="1"/>
    <col min="5655" max="5889" width="11.42578125" style="94"/>
    <col min="5890" max="5890" width="2.5703125" style="94" customWidth="1"/>
    <col min="5891" max="5891" width="11.85546875" style="94" customWidth="1"/>
    <col min="5892" max="5892" width="13.28515625" style="94" customWidth="1"/>
    <col min="5893" max="5894" width="6.7109375" style="94" customWidth="1"/>
    <col min="5895" max="5895" width="9.7109375" style="94" customWidth="1"/>
    <col min="5896" max="5897" width="6.7109375" style="94" customWidth="1"/>
    <col min="5898" max="5898" width="9.5703125" style="94" customWidth="1"/>
    <col min="5899" max="5899" width="10.5703125" style="94" customWidth="1"/>
    <col min="5900" max="5900" width="23.28515625" style="94" customWidth="1"/>
    <col min="5901" max="5902" width="6.7109375" style="94" customWidth="1"/>
    <col min="5903" max="5903" width="8.7109375" style="94" customWidth="1"/>
    <col min="5904" max="5904" width="10.42578125" style="94" customWidth="1"/>
    <col min="5905" max="5905" width="5.5703125" style="94" customWidth="1"/>
    <col min="5906" max="5910" width="6.7109375" style="94" customWidth="1"/>
    <col min="5911" max="6145" width="11.42578125" style="94"/>
    <col min="6146" max="6146" width="2.5703125" style="94" customWidth="1"/>
    <col min="6147" max="6147" width="11.85546875" style="94" customWidth="1"/>
    <col min="6148" max="6148" width="13.28515625" style="94" customWidth="1"/>
    <col min="6149" max="6150" width="6.7109375" style="94" customWidth="1"/>
    <col min="6151" max="6151" width="9.7109375" style="94" customWidth="1"/>
    <col min="6152" max="6153" width="6.7109375" style="94" customWidth="1"/>
    <col min="6154" max="6154" width="9.5703125" style="94" customWidth="1"/>
    <col min="6155" max="6155" width="10.5703125" style="94" customWidth="1"/>
    <col min="6156" max="6156" width="23.28515625" style="94" customWidth="1"/>
    <col min="6157" max="6158" width="6.7109375" style="94" customWidth="1"/>
    <col min="6159" max="6159" width="8.7109375" style="94" customWidth="1"/>
    <col min="6160" max="6160" width="10.42578125" style="94" customWidth="1"/>
    <col min="6161" max="6161" width="5.5703125" style="94" customWidth="1"/>
    <col min="6162" max="6166" width="6.7109375" style="94" customWidth="1"/>
    <col min="6167" max="6401" width="11.42578125" style="94"/>
    <col min="6402" max="6402" width="2.5703125" style="94" customWidth="1"/>
    <col min="6403" max="6403" width="11.85546875" style="94" customWidth="1"/>
    <col min="6404" max="6404" width="13.28515625" style="94" customWidth="1"/>
    <col min="6405" max="6406" width="6.7109375" style="94" customWidth="1"/>
    <col min="6407" max="6407" width="9.7109375" style="94" customWidth="1"/>
    <col min="6408" max="6409" width="6.7109375" style="94" customWidth="1"/>
    <col min="6410" max="6410" width="9.5703125" style="94" customWidth="1"/>
    <col min="6411" max="6411" width="10.5703125" style="94" customWidth="1"/>
    <col min="6412" max="6412" width="23.28515625" style="94" customWidth="1"/>
    <col min="6413" max="6414" width="6.7109375" style="94" customWidth="1"/>
    <col min="6415" max="6415" width="8.7109375" style="94" customWidth="1"/>
    <col min="6416" max="6416" width="10.42578125" style="94" customWidth="1"/>
    <col min="6417" max="6417" width="5.5703125" style="94" customWidth="1"/>
    <col min="6418" max="6422" width="6.7109375" style="94" customWidth="1"/>
    <col min="6423" max="6657" width="11.42578125" style="94"/>
    <col min="6658" max="6658" width="2.5703125" style="94" customWidth="1"/>
    <col min="6659" max="6659" width="11.85546875" style="94" customWidth="1"/>
    <col min="6660" max="6660" width="13.28515625" style="94" customWidth="1"/>
    <col min="6661" max="6662" width="6.7109375" style="94" customWidth="1"/>
    <col min="6663" max="6663" width="9.7109375" style="94" customWidth="1"/>
    <col min="6664" max="6665" width="6.7109375" style="94" customWidth="1"/>
    <col min="6666" max="6666" width="9.5703125" style="94" customWidth="1"/>
    <col min="6667" max="6667" width="10.5703125" style="94" customWidth="1"/>
    <col min="6668" max="6668" width="23.28515625" style="94" customWidth="1"/>
    <col min="6669" max="6670" width="6.7109375" style="94" customWidth="1"/>
    <col min="6671" max="6671" width="8.7109375" style="94" customWidth="1"/>
    <col min="6672" max="6672" width="10.42578125" style="94" customWidth="1"/>
    <col min="6673" max="6673" width="5.5703125" style="94" customWidth="1"/>
    <col min="6674" max="6678" width="6.7109375" style="94" customWidth="1"/>
    <col min="6679" max="6913" width="11.42578125" style="94"/>
    <col min="6914" max="6914" width="2.5703125" style="94" customWidth="1"/>
    <col min="6915" max="6915" width="11.85546875" style="94" customWidth="1"/>
    <col min="6916" max="6916" width="13.28515625" style="94" customWidth="1"/>
    <col min="6917" max="6918" width="6.7109375" style="94" customWidth="1"/>
    <col min="6919" max="6919" width="9.7109375" style="94" customWidth="1"/>
    <col min="6920" max="6921" width="6.7109375" style="94" customWidth="1"/>
    <col min="6922" max="6922" width="9.5703125" style="94" customWidth="1"/>
    <col min="6923" max="6923" width="10.5703125" style="94" customWidth="1"/>
    <col min="6924" max="6924" width="23.28515625" style="94" customWidth="1"/>
    <col min="6925" max="6926" width="6.7109375" style="94" customWidth="1"/>
    <col min="6927" max="6927" width="8.7109375" style="94" customWidth="1"/>
    <col min="6928" max="6928" width="10.42578125" style="94" customWidth="1"/>
    <col min="6929" max="6929" width="5.5703125" style="94" customWidth="1"/>
    <col min="6930" max="6934" width="6.7109375" style="94" customWidth="1"/>
    <col min="6935" max="7169" width="11.42578125" style="94"/>
    <col min="7170" max="7170" width="2.5703125" style="94" customWidth="1"/>
    <col min="7171" max="7171" width="11.85546875" style="94" customWidth="1"/>
    <col min="7172" max="7172" width="13.28515625" style="94" customWidth="1"/>
    <col min="7173" max="7174" width="6.7109375" style="94" customWidth="1"/>
    <col min="7175" max="7175" width="9.7109375" style="94" customWidth="1"/>
    <col min="7176" max="7177" width="6.7109375" style="94" customWidth="1"/>
    <col min="7178" max="7178" width="9.5703125" style="94" customWidth="1"/>
    <col min="7179" max="7179" width="10.5703125" style="94" customWidth="1"/>
    <col min="7180" max="7180" width="23.28515625" style="94" customWidth="1"/>
    <col min="7181" max="7182" width="6.7109375" style="94" customWidth="1"/>
    <col min="7183" max="7183" width="8.7109375" style="94" customWidth="1"/>
    <col min="7184" max="7184" width="10.42578125" style="94" customWidth="1"/>
    <col min="7185" max="7185" width="5.5703125" style="94" customWidth="1"/>
    <col min="7186" max="7190" width="6.7109375" style="94" customWidth="1"/>
    <col min="7191" max="7425" width="11.42578125" style="94"/>
    <col min="7426" max="7426" width="2.5703125" style="94" customWidth="1"/>
    <col min="7427" max="7427" width="11.85546875" style="94" customWidth="1"/>
    <col min="7428" max="7428" width="13.28515625" style="94" customWidth="1"/>
    <col min="7429" max="7430" width="6.7109375" style="94" customWidth="1"/>
    <col min="7431" max="7431" width="9.7109375" style="94" customWidth="1"/>
    <col min="7432" max="7433" width="6.7109375" style="94" customWidth="1"/>
    <col min="7434" max="7434" width="9.5703125" style="94" customWidth="1"/>
    <col min="7435" max="7435" width="10.5703125" style="94" customWidth="1"/>
    <col min="7436" max="7436" width="23.28515625" style="94" customWidth="1"/>
    <col min="7437" max="7438" width="6.7109375" style="94" customWidth="1"/>
    <col min="7439" max="7439" width="8.7109375" style="94" customWidth="1"/>
    <col min="7440" max="7440" width="10.42578125" style="94" customWidth="1"/>
    <col min="7441" max="7441" width="5.5703125" style="94" customWidth="1"/>
    <col min="7442" max="7446" width="6.7109375" style="94" customWidth="1"/>
    <col min="7447" max="7681" width="11.42578125" style="94"/>
    <col min="7682" max="7682" width="2.5703125" style="94" customWidth="1"/>
    <col min="7683" max="7683" width="11.85546875" style="94" customWidth="1"/>
    <col min="7684" max="7684" width="13.28515625" style="94" customWidth="1"/>
    <col min="7685" max="7686" width="6.7109375" style="94" customWidth="1"/>
    <col min="7687" max="7687" width="9.7109375" style="94" customWidth="1"/>
    <col min="7688" max="7689" width="6.7109375" style="94" customWidth="1"/>
    <col min="7690" max="7690" width="9.5703125" style="94" customWidth="1"/>
    <col min="7691" max="7691" width="10.5703125" style="94" customWidth="1"/>
    <col min="7692" max="7692" width="23.28515625" style="94" customWidth="1"/>
    <col min="7693" max="7694" width="6.7109375" style="94" customWidth="1"/>
    <col min="7695" max="7695" width="8.7109375" style="94" customWidth="1"/>
    <col min="7696" max="7696" width="10.42578125" style="94" customWidth="1"/>
    <col min="7697" max="7697" width="5.5703125" style="94" customWidth="1"/>
    <col min="7698" max="7702" width="6.7109375" style="94" customWidth="1"/>
    <col min="7703" max="7937" width="11.42578125" style="94"/>
    <col min="7938" max="7938" width="2.5703125" style="94" customWidth="1"/>
    <col min="7939" max="7939" width="11.85546875" style="94" customWidth="1"/>
    <col min="7940" max="7940" width="13.28515625" style="94" customWidth="1"/>
    <col min="7941" max="7942" width="6.7109375" style="94" customWidth="1"/>
    <col min="7943" max="7943" width="9.7109375" style="94" customWidth="1"/>
    <col min="7944" max="7945" width="6.7109375" style="94" customWidth="1"/>
    <col min="7946" max="7946" width="9.5703125" style="94" customWidth="1"/>
    <col min="7947" max="7947" width="10.5703125" style="94" customWidth="1"/>
    <col min="7948" max="7948" width="23.28515625" style="94" customWidth="1"/>
    <col min="7949" max="7950" width="6.7109375" style="94" customWidth="1"/>
    <col min="7951" max="7951" width="8.7109375" style="94" customWidth="1"/>
    <col min="7952" max="7952" width="10.42578125" style="94" customWidth="1"/>
    <col min="7953" max="7953" width="5.5703125" style="94" customWidth="1"/>
    <col min="7954" max="7958" width="6.7109375" style="94" customWidth="1"/>
    <col min="7959" max="8193" width="11.42578125" style="94"/>
    <col min="8194" max="8194" width="2.5703125" style="94" customWidth="1"/>
    <col min="8195" max="8195" width="11.85546875" style="94" customWidth="1"/>
    <col min="8196" max="8196" width="13.28515625" style="94" customWidth="1"/>
    <col min="8197" max="8198" width="6.7109375" style="94" customWidth="1"/>
    <col min="8199" max="8199" width="9.7109375" style="94" customWidth="1"/>
    <col min="8200" max="8201" width="6.7109375" style="94" customWidth="1"/>
    <col min="8202" max="8202" width="9.5703125" style="94" customWidth="1"/>
    <col min="8203" max="8203" width="10.5703125" style="94" customWidth="1"/>
    <col min="8204" max="8204" width="23.28515625" style="94" customWidth="1"/>
    <col min="8205" max="8206" width="6.7109375" style="94" customWidth="1"/>
    <col min="8207" max="8207" width="8.7109375" style="94" customWidth="1"/>
    <col min="8208" max="8208" width="10.42578125" style="94" customWidth="1"/>
    <col min="8209" max="8209" width="5.5703125" style="94" customWidth="1"/>
    <col min="8210" max="8214" width="6.7109375" style="94" customWidth="1"/>
    <col min="8215" max="8449" width="11.42578125" style="94"/>
    <col min="8450" max="8450" width="2.5703125" style="94" customWidth="1"/>
    <col min="8451" max="8451" width="11.85546875" style="94" customWidth="1"/>
    <col min="8452" max="8452" width="13.28515625" style="94" customWidth="1"/>
    <col min="8453" max="8454" width="6.7109375" style="94" customWidth="1"/>
    <col min="8455" max="8455" width="9.7109375" style="94" customWidth="1"/>
    <col min="8456" max="8457" width="6.7109375" style="94" customWidth="1"/>
    <col min="8458" max="8458" width="9.5703125" style="94" customWidth="1"/>
    <col min="8459" max="8459" width="10.5703125" style="94" customWidth="1"/>
    <col min="8460" max="8460" width="23.28515625" style="94" customWidth="1"/>
    <col min="8461" max="8462" width="6.7109375" style="94" customWidth="1"/>
    <col min="8463" max="8463" width="8.7109375" style="94" customWidth="1"/>
    <col min="8464" max="8464" width="10.42578125" style="94" customWidth="1"/>
    <col min="8465" max="8465" width="5.5703125" style="94" customWidth="1"/>
    <col min="8466" max="8470" width="6.7109375" style="94" customWidth="1"/>
    <col min="8471" max="8705" width="11.42578125" style="94"/>
    <col min="8706" max="8706" width="2.5703125" style="94" customWidth="1"/>
    <col min="8707" max="8707" width="11.85546875" style="94" customWidth="1"/>
    <col min="8708" max="8708" width="13.28515625" style="94" customWidth="1"/>
    <col min="8709" max="8710" width="6.7109375" style="94" customWidth="1"/>
    <col min="8711" max="8711" width="9.7109375" style="94" customWidth="1"/>
    <col min="8712" max="8713" width="6.7109375" style="94" customWidth="1"/>
    <col min="8714" max="8714" width="9.5703125" style="94" customWidth="1"/>
    <col min="8715" max="8715" width="10.5703125" style="94" customWidth="1"/>
    <col min="8716" max="8716" width="23.28515625" style="94" customWidth="1"/>
    <col min="8717" max="8718" width="6.7109375" style="94" customWidth="1"/>
    <col min="8719" max="8719" width="8.7109375" style="94" customWidth="1"/>
    <col min="8720" max="8720" width="10.42578125" style="94" customWidth="1"/>
    <col min="8721" max="8721" width="5.5703125" style="94" customWidth="1"/>
    <col min="8722" max="8726" width="6.7109375" style="94" customWidth="1"/>
    <col min="8727" max="8961" width="11.42578125" style="94"/>
    <col min="8962" max="8962" width="2.5703125" style="94" customWidth="1"/>
    <col min="8963" max="8963" width="11.85546875" style="94" customWidth="1"/>
    <col min="8964" max="8964" width="13.28515625" style="94" customWidth="1"/>
    <col min="8965" max="8966" width="6.7109375" style="94" customWidth="1"/>
    <col min="8967" max="8967" width="9.7109375" style="94" customWidth="1"/>
    <col min="8968" max="8969" width="6.7109375" style="94" customWidth="1"/>
    <col min="8970" max="8970" width="9.5703125" style="94" customWidth="1"/>
    <col min="8971" max="8971" width="10.5703125" style="94" customWidth="1"/>
    <col min="8972" max="8972" width="23.28515625" style="94" customWidth="1"/>
    <col min="8973" max="8974" width="6.7109375" style="94" customWidth="1"/>
    <col min="8975" max="8975" width="8.7109375" style="94" customWidth="1"/>
    <col min="8976" max="8976" width="10.42578125" style="94" customWidth="1"/>
    <col min="8977" max="8977" width="5.5703125" style="94" customWidth="1"/>
    <col min="8978" max="8982" width="6.7109375" style="94" customWidth="1"/>
    <col min="8983" max="9217" width="11.42578125" style="94"/>
    <col min="9218" max="9218" width="2.5703125" style="94" customWidth="1"/>
    <col min="9219" max="9219" width="11.85546875" style="94" customWidth="1"/>
    <col min="9220" max="9220" width="13.28515625" style="94" customWidth="1"/>
    <col min="9221" max="9222" width="6.7109375" style="94" customWidth="1"/>
    <col min="9223" max="9223" width="9.7109375" style="94" customWidth="1"/>
    <col min="9224" max="9225" width="6.7109375" style="94" customWidth="1"/>
    <col min="9226" max="9226" width="9.5703125" style="94" customWidth="1"/>
    <col min="9227" max="9227" width="10.5703125" style="94" customWidth="1"/>
    <col min="9228" max="9228" width="23.28515625" style="94" customWidth="1"/>
    <col min="9229" max="9230" width="6.7109375" style="94" customWidth="1"/>
    <col min="9231" max="9231" width="8.7109375" style="94" customWidth="1"/>
    <col min="9232" max="9232" width="10.42578125" style="94" customWidth="1"/>
    <col min="9233" max="9233" width="5.5703125" style="94" customWidth="1"/>
    <col min="9234" max="9238" width="6.7109375" style="94" customWidth="1"/>
    <col min="9239" max="9473" width="11.42578125" style="94"/>
    <col min="9474" max="9474" width="2.5703125" style="94" customWidth="1"/>
    <col min="9475" max="9475" width="11.85546875" style="94" customWidth="1"/>
    <col min="9476" max="9476" width="13.28515625" style="94" customWidth="1"/>
    <col min="9477" max="9478" width="6.7109375" style="94" customWidth="1"/>
    <col min="9479" max="9479" width="9.7109375" style="94" customWidth="1"/>
    <col min="9480" max="9481" width="6.7109375" style="94" customWidth="1"/>
    <col min="9482" max="9482" width="9.5703125" style="94" customWidth="1"/>
    <col min="9483" max="9483" width="10.5703125" style="94" customWidth="1"/>
    <col min="9484" max="9484" width="23.28515625" style="94" customWidth="1"/>
    <col min="9485" max="9486" width="6.7109375" style="94" customWidth="1"/>
    <col min="9487" max="9487" width="8.7109375" style="94" customWidth="1"/>
    <col min="9488" max="9488" width="10.42578125" style="94" customWidth="1"/>
    <col min="9489" max="9489" width="5.5703125" style="94" customWidth="1"/>
    <col min="9490" max="9494" width="6.7109375" style="94" customWidth="1"/>
    <col min="9495" max="9729" width="11.42578125" style="94"/>
    <col min="9730" max="9730" width="2.5703125" style="94" customWidth="1"/>
    <col min="9731" max="9731" width="11.85546875" style="94" customWidth="1"/>
    <col min="9732" max="9732" width="13.28515625" style="94" customWidth="1"/>
    <col min="9733" max="9734" width="6.7109375" style="94" customWidth="1"/>
    <col min="9735" max="9735" width="9.7109375" style="94" customWidth="1"/>
    <col min="9736" max="9737" width="6.7109375" style="94" customWidth="1"/>
    <col min="9738" max="9738" width="9.5703125" style="94" customWidth="1"/>
    <col min="9739" max="9739" width="10.5703125" style="94" customWidth="1"/>
    <col min="9740" max="9740" width="23.28515625" style="94" customWidth="1"/>
    <col min="9741" max="9742" width="6.7109375" style="94" customWidth="1"/>
    <col min="9743" max="9743" width="8.7109375" style="94" customWidth="1"/>
    <col min="9744" max="9744" width="10.42578125" style="94" customWidth="1"/>
    <col min="9745" max="9745" width="5.5703125" style="94" customWidth="1"/>
    <col min="9746" max="9750" width="6.7109375" style="94" customWidth="1"/>
    <col min="9751" max="9985" width="11.42578125" style="94"/>
    <col min="9986" max="9986" width="2.5703125" style="94" customWidth="1"/>
    <col min="9987" max="9987" width="11.85546875" style="94" customWidth="1"/>
    <col min="9988" max="9988" width="13.28515625" style="94" customWidth="1"/>
    <col min="9989" max="9990" width="6.7109375" style="94" customWidth="1"/>
    <col min="9991" max="9991" width="9.7109375" style="94" customWidth="1"/>
    <col min="9992" max="9993" width="6.7109375" style="94" customWidth="1"/>
    <col min="9994" max="9994" width="9.5703125" style="94" customWidth="1"/>
    <col min="9995" max="9995" width="10.5703125" style="94" customWidth="1"/>
    <col min="9996" max="9996" width="23.28515625" style="94" customWidth="1"/>
    <col min="9997" max="9998" width="6.7109375" style="94" customWidth="1"/>
    <col min="9999" max="9999" width="8.7109375" style="94" customWidth="1"/>
    <col min="10000" max="10000" width="10.42578125" style="94" customWidth="1"/>
    <col min="10001" max="10001" width="5.5703125" style="94" customWidth="1"/>
    <col min="10002" max="10006" width="6.7109375" style="94" customWidth="1"/>
    <col min="10007" max="10241" width="11.42578125" style="94"/>
    <col min="10242" max="10242" width="2.5703125" style="94" customWidth="1"/>
    <col min="10243" max="10243" width="11.85546875" style="94" customWidth="1"/>
    <col min="10244" max="10244" width="13.28515625" style="94" customWidth="1"/>
    <col min="10245" max="10246" width="6.7109375" style="94" customWidth="1"/>
    <col min="10247" max="10247" width="9.7109375" style="94" customWidth="1"/>
    <col min="10248" max="10249" width="6.7109375" style="94" customWidth="1"/>
    <col min="10250" max="10250" width="9.5703125" style="94" customWidth="1"/>
    <col min="10251" max="10251" width="10.5703125" style="94" customWidth="1"/>
    <col min="10252" max="10252" width="23.28515625" style="94" customWidth="1"/>
    <col min="10253" max="10254" width="6.7109375" style="94" customWidth="1"/>
    <col min="10255" max="10255" width="8.7109375" style="94" customWidth="1"/>
    <col min="10256" max="10256" width="10.42578125" style="94" customWidth="1"/>
    <col min="10257" max="10257" width="5.5703125" style="94" customWidth="1"/>
    <col min="10258" max="10262" width="6.7109375" style="94" customWidth="1"/>
    <col min="10263" max="10497" width="11.42578125" style="94"/>
    <col min="10498" max="10498" width="2.5703125" style="94" customWidth="1"/>
    <col min="10499" max="10499" width="11.85546875" style="94" customWidth="1"/>
    <col min="10500" max="10500" width="13.28515625" style="94" customWidth="1"/>
    <col min="10501" max="10502" width="6.7109375" style="94" customWidth="1"/>
    <col min="10503" max="10503" width="9.7109375" style="94" customWidth="1"/>
    <col min="10504" max="10505" width="6.7109375" style="94" customWidth="1"/>
    <col min="10506" max="10506" width="9.5703125" style="94" customWidth="1"/>
    <col min="10507" max="10507" width="10.5703125" style="94" customWidth="1"/>
    <col min="10508" max="10508" width="23.28515625" style="94" customWidth="1"/>
    <col min="10509" max="10510" width="6.7109375" style="94" customWidth="1"/>
    <col min="10511" max="10511" width="8.7109375" style="94" customWidth="1"/>
    <col min="10512" max="10512" width="10.42578125" style="94" customWidth="1"/>
    <col min="10513" max="10513" width="5.5703125" style="94" customWidth="1"/>
    <col min="10514" max="10518" width="6.7109375" style="94" customWidth="1"/>
    <col min="10519" max="10753" width="11.42578125" style="94"/>
    <col min="10754" max="10754" width="2.5703125" style="94" customWidth="1"/>
    <col min="10755" max="10755" width="11.85546875" style="94" customWidth="1"/>
    <col min="10756" max="10756" width="13.28515625" style="94" customWidth="1"/>
    <col min="10757" max="10758" width="6.7109375" style="94" customWidth="1"/>
    <col min="10759" max="10759" width="9.7109375" style="94" customWidth="1"/>
    <col min="10760" max="10761" width="6.7109375" style="94" customWidth="1"/>
    <col min="10762" max="10762" width="9.5703125" style="94" customWidth="1"/>
    <col min="10763" max="10763" width="10.5703125" style="94" customWidth="1"/>
    <col min="10764" max="10764" width="23.28515625" style="94" customWidth="1"/>
    <col min="10765" max="10766" width="6.7109375" style="94" customWidth="1"/>
    <col min="10767" max="10767" width="8.7109375" style="94" customWidth="1"/>
    <col min="10768" max="10768" width="10.42578125" style="94" customWidth="1"/>
    <col min="10769" max="10769" width="5.5703125" style="94" customWidth="1"/>
    <col min="10770" max="10774" width="6.7109375" style="94" customWidth="1"/>
    <col min="10775" max="11009" width="11.42578125" style="94"/>
    <col min="11010" max="11010" width="2.5703125" style="94" customWidth="1"/>
    <col min="11011" max="11011" width="11.85546875" style="94" customWidth="1"/>
    <col min="11012" max="11012" width="13.28515625" style="94" customWidth="1"/>
    <col min="11013" max="11014" width="6.7109375" style="94" customWidth="1"/>
    <col min="11015" max="11015" width="9.7109375" style="94" customWidth="1"/>
    <col min="11016" max="11017" width="6.7109375" style="94" customWidth="1"/>
    <col min="11018" max="11018" width="9.5703125" style="94" customWidth="1"/>
    <col min="11019" max="11019" width="10.5703125" style="94" customWidth="1"/>
    <col min="11020" max="11020" width="23.28515625" style="94" customWidth="1"/>
    <col min="11021" max="11022" width="6.7109375" style="94" customWidth="1"/>
    <col min="11023" max="11023" width="8.7109375" style="94" customWidth="1"/>
    <col min="11024" max="11024" width="10.42578125" style="94" customWidth="1"/>
    <col min="11025" max="11025" width="5.5703125" style="94" customWidth="1"/>
    <col min="11026" max="11030" width="6.7109375" style="94" customWidth="1"/>
    <col min="11031" max="11265" width="11.42578125" style="94"/>
    <col min="11266" max="11266" width="2.5703125" style="94" customWidth="1"/>
    <col min="11267" max="11267" width="11.85546875" style="94" customWidth="1"/>
    <col min="11268" max="11268" width="13.28515625" style="94" customWidth="1"/>
    <col min="11269" max="11270" width="6.7109375" style="94" customWidth="1"/>
    <col min="11271" max="11271" width="9.7109375" style="94" customWidth="1"/>
    <col min="11272" max="11273" width="6.7109375" style="94" customWidth="1"/>
    <col min="11274" max="11274" width="9.5703125" style="94" customWidth="1"/>
    <col min="11275" max="11275" width="10.5703125" style="94" customWidth="1"/>
    <col min="11276" max="11276" width="23.28515625" style="94" customWidth="1"/>
    <col min="11277" max="11278" width="6.7109375" style="94" customWidth="1"/>
    <col min="11279" max="11279" width="8.7109375" style="94" customWidth="1"/>
    <col min="11280" max="11280" width="10.42578125" style="94" customWidth="1"/>
    <col min="11281" max="11281" width="5.5703125" style="94" customWidth="1"/>
    <col min="11282" max="11286" width="6.7109375" style="94" customWidth="1"/>
    <col min="11287" max="11521" width="11.42578125" style="94"/>
    <col min="11522" max="11522" width="2.5703125" style="94" customWidth="1"/>
    <col min="11523" max="11523" width="11.85546875" style="94" customWidth="1"/>
    <col min="11524" max="11524" width="13.28515625" style="94" customWidth="1"/>
    <col min="11525" max="11526" width="6.7109375" style="94" customWidth="1"/>
    <col min="11527" max="11527" width="9.7109375" style="94" customWidth="1"/>
    <col min="11528" max="11529" width="6.7109375" style="94" customWidth="1"/>
    <col min="11530" max="11530" width="9.5703125" style="94" customWidth="1"/>
    <col min="11531" max="11531" width="10.5703125" style="94" customWidth="1"/>
    <col min="11532" max="11532" width="23.28515625" style="94" customWidth="1"/>
    <col min="11533" max="11534" width="6.7109375" style="94" customWidth="1"/>
    <col min="11535" max="11535" width="8.7109375" style="94" customWidth="1"/>
    <col min="11536" max="11536" width="10.42578125" style="94" customWidth="1"/>
    <col min="11537" max="11537" width="5.5703125" style="94" customWidth="1"/>
    <col min="11538" max="11542" width="6.7109375" style="94" customWidth="1"/>
    <col min="11543" max="11777" width="11.42578125" style="94"/>
    <col min="11778" max="11778" width="2.5703125" style="94" customWidth="1"/>
    <col min="11779" max="11779" width="11.85546875" style="94" customWidth="1"/>
    <col min="11780" max="11780" width="13.28515625" style="94" customWidth="1"/>
    <col min="11781" max="11782" width="6.7109375" style="94" customWidth="1"/>
    <col min="11783" max="11783" width="9.7109375" style="94" customWidth="1"/>
    <col min="11784" max="11785" width="6.7109375" style="94" customWidth="1"/>
    <col min="11786" max="11786" width="9.5703125" style="94" customWidth="1"/>
    <col min="11787" max="11787" width="10.5703125" style="94" customWidth="1"/>
    <col min="11788" max="11788" width="23.28515625" style="94" customWidth="1"/>
    <col min="11789" max="11790" width="6.7109375" style="94" customWidth="1"/>
    <col min="11791" max="11791" width="8.7109375" style="94" customWidth="1"/>
    <col min="11792" max="11792" width="10.42578125" style="94" customWidth="1"/>
    <col min="11793" max="11793" width="5.5703125" style="94" customWidth="1"/>
    <col min="11794" max="11798" width="6.7109375" style="94" customWidth="1"/>
    <col min="11799" max="12033" width="11.42578125" style="94"/>
    <col min="12034" max="12034" width="2.5703125" style="94" customWidth="1"/>
    <col min="12035" max="12035" width="11.85546875" style="94" customWidth="1"/>
    <col min="12036" max="12036" width="13.28515625" style="94" customWidth="1"/>
    <col min="12037" max="12038" width="6.7109375" style="94" customWidth="1"/>
    <col min="12039" max="12039" width="9.7109375" style="94" customWidth="1"/>
    <col min="12040" max="12041" width="6.7109375" style="94" customWidth="1"/>
    <col min="12042" max="12042" width="9.5703125" style="94" customWidth="1"/>
    <col min="12043" max="12043" width="10.5703125" style="94" customWidth="1"/>
    <col min="12044" max="12044" width="23.28515625" style="94" customWidth="1"/>
    <col min="12045" max="12046" width="6.7109375" style="94" customWidth="1"/>
    <col min="12047" max="12047" width="8.7109375" style="94" customWidth="1"/>
    <col min="12048" max="12048" width="10.42578125" style="94" customWidth="1"/>
    <col min="12049" max="12049" width="5.5703125" style="94" customWidth="1"/>
    <col min="12050" max="12054" width="6.7109375" style="94" customWidth="1"/>
    <col min="12055" max="12289" width="11.42578125" style="94"/>
    <col min="12290" max="12290" width="2.5703125" style="94" customWidth="1"/>
    <col min="12291" max="12291" width="11.85546875" style="94" customWidth="1"/>
    <col min="12292" max="12292" width="13.28515625" style="94" customWidth="1"/>
    <col min="12293" max="12294" width="6.7109375" style="94" customWidth="1"/>
    <col min="12295" max="12295" width="9.7109375" style="94" customWidth="1"/>
    <col min="12296" max="12297" width="6.7109375" style="94" customWidth="1"/>
    <col min="12298" max="12298" width="9.5703125" style="94" customWidth="1"/>
    <col min="12299" max="12299" width="10.5703125" style="94" customWidth="1"/>
    <col min="12300" max="12300" width="23.28515625" style="94" customWidth="1"/>
    <col min="12301" max="12302" width="6.7109375" style="94" customWidth="1"/>
    <col min="12303" max="12303" width="8.7109375" style="94" customWidth="1"/>
    <col min="12304" max="12304" width="10.42578125" style="94" customWidth="1"/>
    <col min="12305" max="12305" width="5.5703125" style="94" customWidth="1"/>
    <col min="12306" max="12310" width="6.7109375" style="94" customWidth="1"/>
    <col min="12311" max="12545" width="11.42578125" style="94"/>
    <col min="12546" max="12546" width="2.5703125" style="94" customWidth="1"/>
    <col min="12547" max="12547" width="11.85546875" style="94" customWidth="1"/>
    <col min="12548" max="12548" width="13.28515625" style="94" customWidth="1"/>
    <col min="12549" max="12550" width="6.7109375" style="94" customWidth="1"/>
    <col min="12551" max="12551" width="9.7109375" style="94" customWidth="1"/>
    <col min="12552" max="12553" width="6.7109375" style="94" customWidth="1"/>
    <col min="12554" max="12554" width="9.5703125" style="94" customWidth="1"/>
    <col min="12555" max="12555" width="10.5703125" style="94" customWidth="1"/>
    <col min="12556" max="12556" width="23.28515625" style="94" customWidth="1"/>
    <col min="12557" max="12558" width="6.7109375" style="94" customWidth="1"/>
    <col min="12559" max="12559" width="8.7109375" style="94" customWidth="1"/>
    <col min="12560" max="12560" width="10.42578125" style="94" customWidth="1"/>
    <col min="12561" max="12561" width="5.5703125" style="94" customWidth="1"/>
    <col min="12562" max="12566" width="6.7109375" style="94" customWidth="1"/>
    <col min="12567" max="12801" width="11.42578125" style="94"/>
    <col min="12802" max="12802" width="2.5703125" style="94" customWidth="1"/>
    <col min="12803" max="12803" width="11.85546875" style="94" customWidth="1"/>
    <col min="12804" max="12804" width="13.28515625" style="94" customWidth="1"/>
    <col min="12805" max="12806" width="6.7109375" style="94" customWidth="1"/>
    <col min="12807" max="12807" width="9.7109375" style="94" customWidth="1"/>
    <col min="12808" max="12809" width="6.7109375" style="94" customWidth="1"/>
    <col min="12810" max="12810" width="9.5703125" style="94" customWidth="1"/>
    <col min="12811" max="12811" width="10.5703125" style="94" customWidth="1"/>
    <col min="12812" max="12812" width="23.28515625" style="94" customWidth="1"/>
    <col min="12813" max="12814" width="6.7109375" style="94" customWidth="1"/>
    <col min="12815" max="12815" width="8.7109375" style="94" customWidth="1"/>
    <col min="12816" max="12816" width="10.42578125" style="94" customWidth="1"/>
    <col min="12817" max="12817" width="5.5703125" style="94" customWidth="1"/>
    <col min="12818" max="12822" width="6.7109375" style="94" customWidth="1"/>
    <col min="12823" max="13057" width="11.42578125" style="94"/>
    <col min="13058" max="13058" width="2.5703125" style="94" customWidth="1"/>
    <col min="13059" max="13059" width="11.85546875" style="94" customWidth="1"/>
    <col min="13060" max="13060" width="13.28515625" style="94" customWidth="1"/>
    <col min="13061" max="13062" width="6.7109375" style="94" customWidth="1"/>
    <col min="13063" max="13063" width="9.7109375" style="94" customWidth="1"/>
    <col min="13064" max="13065" width="6.7109375" style="94" customWidth="1"/>
    <col min="13066" max="13066" width="9.5703125" style="94" customWidth="1"/>
    <col min="13067" max="13067" width="10.5703125" style="94" customWidth="1"/>
    <col min="13068" max="13068" width="23.28515625" style="94" customWidth="1"/>
    <col min="13069" max="13070" width="6.7109375" style="94" customWidth="1"/>
    <col min="13071" max="13071" width="8.7109375" style="94" customWidth="1"/>
    <col min="13072" max="13072" width="10.42578125" style="94" customWidth="1"/>
    <col min="13073" max="13073" width="5.5703125" style="94" customWidth="1"/>
    <col min="13074" max="13078" width="6.7109375" style="94" customWidth="1"/>
    <col min="13079" max="13313" width="11.42578125" style="94"/>
    <col min="13314" max="13314" width="2.5703125" style="94" customWidth="1"/>
    <col min="13315" max="13315" width="11.85546875" style="94" customWidth="1"/>
    <col min="13316" max="13316" width="13.28515625" style="94" customWidth="1"/>
    <col min="13317" max="13318" width="6.7109375" style="94" customWidth="1"/>
    <col min="13319" max="13319" width="9.7109375" style="94" customWidth="1"/>
    <col min="13320" max="13321" width="6.7109375" style="94" customWidth="1"/>
    <col min="13322" max="13322" width="9.5703125" style="94" customWidth="1"/>
    <col min="13323" max="13323" width="10.5703125" style="94" customWidth="1"/>
    <col min="13324" max="13324" width="23.28515625" style="94" customWidth="1"/>
    <col min="13325" max="13326" width="6.7109375" style="94" customWidth="1"/>
    <col min="13327" max="13327" width="8.7109375" style="94" customWidth="1"/>
    <col min="13328" max="13328" width="10.42578125" style="94" customWidth="1"/>
    <col min="13329" max="13329" width="5.5703125" style="94" customWidth="1"/>
    <col min="13330" max="13334" width="6.7109375" style="94" customWidth="1"/>
    <col min="13335" max="13569" width="11.42578125" style="94"/>
    <col min="13570" max="13570" width="2.5703125" style="94" customWidth="1"/>
    <col min="13571" max="13571" width="11.85546875" style="94" customWidth="1"/>
    <col min="13572" max="13572" width="13.28515625" style="94" customWidth="1"/>
    <col min="13573" max="13574" width="6.7109375" style="94" customWidth="1"/>
    <col min="13575" max="13575" width="9.7109375" style="94" customWidth="1"/>
    <col min="13576" max="13577" width="6.7109375" style="94" customWidth="1"/>
    <col min="13578" max="13578" width="9.5703125" style="94" customWidth="1"/>
    <col min="13579" max="13579" width="10.5703125" style="94" customWidth="1"/>
    <col min="13580" max="13580" width="23.28515625" style="94" customWidth="1"/>
    <col min="13581" max="13582" width="6.7109375" style="94" customWidth="1"/>
    <col min="13583" max="13583" width="8.7109375" style="94" customWidth="1"/>
    <col min="13584" max="13584" width="10.42578125" style="94" customWidth="1"/>
    <col min="13585" max="13585" width="5.5703125" style="94" customWidth="1"/>
    <col min="13586" max="13590" width="6.7109375" style="94" customWidth="1"/>
    <col min="13591" max="13825" width="11.42578125" style="94"/>
    <col min="13826" max="13826" width="2.5703125" style="94" customWidth="1"/>
    <col min="13827" max="13827" width="11.85546875" style="94" customWidth="1"/>
    <col min="13828" max="13828" width="13.28515625" style="94" customWidth="1"/>
    <col min="13829" max="13830" width="6.7109375" style="94" customWidth="1"/>
    <col min="13831" max="13831" width="9.7109375" style="94" customWidth="1"/>
    <col min="13832" max="13833" width="6.7109375" style="94" customWidth="1"/>
    <col min="13834" max="13834" width="9.5703125" style="94" customWidth="1"/>
    <col min="13835" max="13835" width="10.5703125" style="94" customWidth="1"/>
    <col min="13836" max="13836" width="23.28515625" style="94" customWidth="1"/>
    <col min="13837" max="13838" width="6.7109375" style="94" customWidth="1"/>
    <col min="13839" max="13839" width="8.7109375" style="94" customWidth="1"/>
    <col min="13840" max="13840" width="10.42578125" style="94" customWidth="1"/>
    <col min="13841" max="13841" width="5.5703125" style="94" customWidth="1"/>
    <col min="13842" max="13846" width="6.7109375" style="94" customWidth="1"/>
    <col min="13847" max="14081" width="11.42578125" style="94"/>
    <col min="14082" max="14082" width="2.5703125" style="94" customWidth="1"/>
    <col min="14083" max="14083" width="11.85546875" style="94" customWidth="1"/>
    <col min="14084" max="14084" width="13.28515625" style="94" customWidth="1"/>
    <col min="14085" max="14086" width="6.7109375" style="94" customWidth="1"/>
    <col min="14087" max="14087" width="9.7109375" style="94" customWidth="1"/>
    <col min="14088" max="14089" width="6.7109375" style="94" customWidth="1"/>
    <col min="14090" max="14090" width="9.5703125" style="94" customWidth="1"/>
    <col min="14091" max="14091" width="10.5703125" style="94" customWidth="1"/>
    <col min="14092" max="14092" width="23.28515625" style="94" customWidth="1"/>
    <col min="14093" max="14094" width="6.7109375" style="94" customWidth="1"/>
    <col min="14095" max="14095" width="8.7109375" style="94" customWidth="1"/>
    <col min="14096" max="14096" width="10.42578125" style="94" customWidth="1"/>
    <col min="14097" max="14097" width="5.5703125" style="94" customWidth="1"/>
    <col min="14098" max="14102" width="6.7109375" style="94" customWidth="1"/>
    <col min="14103" max="14337" width="11.42578125" style="94"/>
    <col min="14338" max="14338" width="2.5703125" style="94" customWidth="1"/>
    <col min="14339" max="14339" width="11.85546875" style="94" customWidth="1"/>
    <col min="14340" max="14340" width="13.28515625" style="94" customWidth="1"/>
    <col min="14341" max="14342" width="6.7109375" style="94" customWidth="1"/>
    <col min="14343" max="14343" width="9.7109375" style="94" customWidth="1"/>
    <col min="14344" max="14345" width="6.7109375" style="94" customWidth="1"/>
    <col min="14346" max="14346" width="9.5703125" style="94" customWidth="1"/>
    <col min="14347" max="14347" width="10.5703125" style="94" customWidth="1"/>
    <col min="14348" max="14348" width="23.28515625" style="94" customWidth="1"/>
    <col min="14349" max="14350" width="6.7109375" style="94" customWidth="1"/>
    <col min="14351" max="14351" width="8.7109375" style="94" customWidth="1"/>
    <col min="14352" max="14352" width="10.42578125" style="94" customWidth="1"/>
    <col min="14353" max="14353" width="5.5703125" style="94" customWidth="1"/>
    <col min="14354" max="14358" width="6.7109375" style="94" customWidth="1"/>
    <col min="14359" max="14593" width="11.42578125" style="94"/>
    <col min="14594" max="14594" width="2.5703125" style="94" customWidth="1"/>
    <col min="14595" max="14595" width="11.85546875" style="94" customWidth="1"/>
    <col min="14596" max="14596" width="13.28515625" style="94" customWidth="1"/>
    <col min="14597" max="14598" width="6.7109375" style="94" customWidth="1"/>
    <col min="14599" max="14599" width="9.7109375" style="94" customWidth="1"/>
    <col min="14600" max="14601" width="6.7109375" style="94" customWidth="1"/>
    <col min="14602" max="14602" width="9.5703125" style="94" customWidth="1"/>
    <col min="14603" max="14603" width="10.5703125" style="94" customWidth="1"/>
    <col min="14604" max="14604" width="23.28515625" style="94" customWidth="1"/>
    <col min="14605" max="14606" width="6.7109375" style="94" customWidth="1"/>
    <col min="14607" max="14607" width="8.7109375" style="94" customWidth="1"/>
    <col min="14608" max="14608" width="10.42578125" style="94" customWidth="1"/>
    <col min="14609" max="14609" width="5.5703125" style="94" customWidth="1"/>
    <col min="14610" max="14614" width="6.7109375" style="94" customWidth="1"/>
    <col min="14615" max="14849" width="11.42578125" style="94"/>
    <col min="14850" max="14850" width="2.5703125" style="94" customWidth="1"/>
    <col min="14851" max="14851" width="11.85546875" style="94" customWidth="1"/>
    <col min="14852" max="14852" width="13.28515625" style="94" customWidth="1"/>
    <col min="14853" max="14854" width="6.7109375" style="94" customWidth="1"/>
    <col min="14855" max="14855" width="9.7109375" style="94" customWidth="1"/>
    <col min="14856" max="14857" width="6.7109375" style="94" customWidth="1"/>
    <col min="14858" max="14858" width="9.5703125" style="94" customWidth="1"/>
    <col min="14859" max="14859" width="10.5703125" style="94" customWidth="1"/>
    <col min="14860" max="14860" width="23.28515625" style="94" customWidth="1"/>
    <col min="14861" max="14862" width="6.7109375" style="94" customWidth="1"/>
    <col min="14863" max="14863" width="8.7109375" style="94" customWidth="1"/>
    <col min="14864" max="14864" width="10.42578125" style="94" customWidth="1"/>
    <col min="14865" max="14865" width="5.5703125" style="94" customWidth="1"/>
    <col min="14866" max="14870" width="6.7109375" style="94" customWidth="1"/>
    <col min="14871" max="15105" width="11.42578125" style="94"/>
    <col min="15106" max="15106" width="2.5703125" style="94" customWidth="1"/>
    <col min="15107" max="15107" width="11.85546875" style="94" customWidth="1"/>
    <col min="15108" max="15108" width="13.28515625" style="94" customWidth="1"/>
    <col min="15109" max="15110" width="6.7109375" style="94" customWidth="1"/>
    <col min="15111" max="15111" width="9.7109375" style="94" customWidth="1"/>
    <col min="15112" max="15113" width="6.7109375" style="94" customWidth="1"/>
    <col min="15114" max="15114" width="9.5703125" style="94" customWidth="1"/>
    <col min="15115" max="15115" width="10.5703125" style="94" customWidth="1"/>
    <col min="15116" max="15116" width="23.28515625" style="94" customWidth="1"/>
    <col min="15117" max="15118" width="6.7109375" style="94" customWidth="1"/>
    <col min="15119" max="15119" width="8.7109375" style="94" customWidth="1"/>
    <col min="15120" max="15120" width="10.42578125" style="94" customWidth="1"/>
    <col min="15121" max="15121" width="5.5703125" style="94" customWidth="1"/>
    <col min="15122" max="15126" width="6.7109375" style="94" customWidth="1"/>
    <col min="15127" max="15361" width="11.42578125" style="94"/>
    <col min="15362" max="15362" width="2.5703125" style="94" customWidth="1"/>
    <col min="15363" max="15363" width="11.85546875" style="94" customWidth="1"/>
    <col min="15364" max="15364" width="13.28515625" style="94" customWidth="1"/>
    <col min="15365" max="15366" width="6.7109375" style="94" customWidth="1"/>
    <col min="15367" max="15367" width="9.7109375" style="94" customWidth="1"/>
    <col min="15368" max="15369" width="6.7109375" style="94" customWidth="1"/>
    <col min="15370" max="15370" width="9.5703125" style="94" customWidth="1"/>
    <col min="15371" max="15371" width="10.5703125" style="94" customWidth="1"/>
    <col min="15372" max="15372" width="23.28515625" style="94" customWidth="1"/>
    <col min="15373" max="15374" width="6.7109375" style="94" customWidth="1"/>
    <col min="15375" max="15375" width="8.7109375" style="94" customWidth="1"/>
    <col min="15376" max="15376" width="10.42578125" style="94" customWidth="1"/>
    <col min="15377" max="15377" width="5.5703125" style="94" customWidth="1"/>
    <col min="15378" max="15382" width="6.7109375" style="94" customWidth="1"/>
    <col min="15383" max="15617" width="11.42578125" style="94"/>
    <col min="15618" max="15618" width="2.5703125" style="94" customWidth="1"/>
    <col min="15619" max="15619" width="11.85546875" style="94" customWidth="1"/>
    <col min="15620" max="15620" width="13.28515625" style="94" customWidth="1"/>
    <col min="15621" max="15622" width="6.7109375" style="94" customWidth="1"/>
    <col min="15623" max="15623" width="9.7109375" style="94" customWidth="1"/>
    <col min="15624" max="15625" width="6.7109375" style="94" customWidth="1"/>
    <col min="15626" max="15626" width="9.5703125" style="94" customWidth="1"/>
    <col min="15627" max="15627" width="10.5703125" style="94" customWidth="1"/>
    <col min="15628" max="15628" width="23.28515625" style="94" customWidth="1"/>
    <col min="15629" max="15630" width="6.7109375" style="94" customWidth="1"/>
    <col min="15631" max="15631" width="8.7109375" style="94" customWidth="1"/>
    <col min="15632" max="15632" width="10.42578125" style="94" customWidth="1"/>
    <col min="15633" max="15633" width="5.5703125" style="94" customWidth="1"/>
    <col min="15634" max="15638" width="6.7109375" style="94" customWidth="1"/>
    <col min="15639" max="15873" width="11.42578125" style="94"/>
    <col min="15874" max="15874" width="2.5703125" style="94" customWidth="1"/>
    <col min="15875" max="15875" width="11.85546875" style="94" customWidth="1"/>
    <col min="15876" max="15876" width="13.28515625" style="94" customWidth="1"/>
    <col min="15877" max="15878" width="6.7109375" style="94" customWidth="1"/>
    <col min="15879" max="15879" width="9.7109375" style="94" customWidth="1"/>
    <col min="15880" max="15881" width="6.7109375" style="94" customWidth="1"/>
    <col min="15882" max="15882" width="9.5703125" style="94" customWidth="1"/>
    <col min="15883" max="15883" width="10.5703125" style="94" customWidth="1"/>
    <col min="15884" max="15884" width="23.28515625" style="94" customWidth="1"/>
    <col min="15885" max="15886" width="6.7109375" style="94" customWidth="1"/>
    <col min="15887" max="15887" width="8.7109375" style="94" customWidth="1"/>
    <col min="15888" max="15888" width="10.42578125" style="94" customWidth="1"/>
    <col min="15889" max="15889" width="5.5703125" style="94" customWidth="1"/>
    <col min="15890" max="15894" width="6.7109375" style="94" customWidth="1"/>
    <col min="15895" max="16129" width="11.42578125" style="94"/>
    <col min="16130" max="16130" width="2.5703125" style="94" customWidth="1"/>
    <col min="16131" max="16131" width="11.85546875" style="94" customWidth="1"/>
    <col min="16132" max="16132" width="13.28515625" style="94" customWidth="1"/>
    <col min="16133" max="16134" width="6.7109375" style="94" customWidth="1"/>
    <col min="16135" max="16135" width="9.7109375" style="94" customWidth="1"/>
    <col min="16136" max="16137" width="6.7109375" style="94" customWidth="1"/>
    <col min="16138" max="16138" width="9.5703125" style="94" customWidth="1"/>
    <col min="16139" max="16139" width="10.5703125" style="94" customWidth="1"/>
    <col min="16140" max="16140" width="23.28515625" style="94" customWidth="1"/>
    <col min="16141" max="16142" width="6.7109375" style="94" customWidth="1"/>
    <col min="16143" max="16143" width="8.7109375" style="94" customWidth="1"/>
    <col min="16144" max="16144" width="10.42578125" style="94" customWidth="1"/>
    <col min="16145" max="16145" width="5.5703125" style="94" customWidth="1"/>
    <col min="16146" max="16150" width="6.7109375" style="94" customWidth="1"/>
    <col min="16151" max="16384" width="11.42578125" style="94"/>
  </cols>
  <sheetData>
    <row r="2" spans="2:16" ht="20.25" customHeight="1">
      <c r="F2" s="183" t="s">
        <v>49</v>
      </c>
      <c r="G2" s="183"/>
      <c r="H2" s="183"/>
      <c r="I2" s="183"/>
      <c r="J2" s="183"/>
      <c r="K2" s="183"/>
      <c r="L2" s="183"/>
      <c r="M2" s="183"/>
      <c r="N2" s="183"/>
      <c r="O2" s="183"/>
      <c r="P2" s="95"/>
    </row>
    <row r="3" spans="2:16" ht="35.25" customHeight="1">
      <c r="F3" s="184" t="s">
        <v>50</v>
      </c>
      <c r="G3" s="184"/>
      <c r="H3" s="184"/>
      <c r="I3" s="184"/>
      <c r="J3" s="184"/>
      <c r="K3" s="184"/>
      <c r="L3" s="184"/>
      <c r="M3" s="184"/>
      <c r="N3" s="184"/>
      <c r="O3" s="184"/>
      <c r="P3" s="95"/>
    </row>
    <row r="4" spans="2:16" ht="7.5" customHeight="1"/>
    <row r="5" spans="2:16" ht="15.75">
      <c r="B5" s="96"/>
      <c r="C5" s="96"/>
      <c r="D5" s="185"/>
      <c r="E5" s="185"/>
      <c r="F5" s="185"/>
      <c r="G5" s="185"/>
      <c r="H5" s="185"/>
      <c r="I5" s="185"/>
      <c r="J5" s="185"/>
      <c r="K5" s="185"/>
      <c r="L5" s="186" t="s">
        <v>51</v>
      </c>
      <c r="M5" s="186"/>
      <c r="N5" s="186"/>
      <c r="O5" s="187"/>
      <c r="P5" s="97"/>
    </row>
    <row r="6" spans="2:16" ht="15.75">
      <c r="D6" s="185"/>
      <c r="E6" s="185"/>
      <c r="F6" s="185"/>
      <c r="G6" s="185"/>
      <c r="H6" s="185"/>
      <c r="I6" s="185"/>
      <c r="J6" s="185"/>
      <c r="K6" s="185"/>
      <c r="L6" s="98"/>
    </row>
    <row r="7" spans="2:16">
      <c r="B7" s="99" t="s">
        <v>52</v>
      </c>
      <c r="C7" s="181"/>
      <c r="D7" s="181"/>
      <c r="E7" s="181"/>
      <c r="F7" s="181"/>
      <c r="H7" s="100" t="s">
        <v>53</v>
      </c>
      <c r="I7" s="101"/>
      <c r="J7" s="101"/>
      <c r="K7" s="101"/>
      <c r="L7" s="101"/>
      <c r="M7" s="102"/>
      <c r="N7" s="188" t="s">
        <v>54</v>
      </c>
      <c r="O7" s="188"/>
      <c r="P7" s="188"/>
    </row>
    <row r="8" spans="2:16" ht="12.75" customHeight="1">
      <c r="B8" s="99"/>
      <c r="D8" s="147"/>
      <c r="E8" s="147"/>
      <c r="F8" s="147"/>
      <c r="H8" s="103"/>
      <c r="I8" s="104" t="s">
        <v>55</v>
      </c>
      <c r="J8" s="104"/>
    </row>
    <row r="9" spans="2:16">
      <c r="B9" s="99" t="s">
        <v>56</v>
      </c>
      <c r="C9" s="181"/>
      <c r="D9" s="181"/>
      <c r="E9" s="181"/>
      <c r="F9" s="181"/>
      <c r="H9" s="103"/>
      <c r="I9" s="104" t="s">
        <v>57</v>
      </c>
      <c r="J9" s="104"/>
      <c r="N9" s="104" t="s">
        <v>58</v>
      </c>
      <c r="P9" s="103"/>
    </row>
    <row r="10" spans="2:16">
      <c r="B10" s="99"/>
      <c r="C10" s="105"/>
      <c r="H10" s="103"/>
      <c r="I10" s="104" t="s">
        <v>59</v>
      </c>
      <c r="J10" s="104"/>
      <c r="N10" s="104" t="s">
        <v>60</v>
      </c>
      <c r="P10" s="103"/>
    </row>
    <row r="11" spans="2:16">
      <c r="B11" s="99" t="s">
        <v>61</v>
      </c>
      <c r="C11" s="182"/>
      <c r="D11" s="182"/>
      <c r="E11" s="182"/>
      <c r="F11" s="182"/>
      <c r="G11" s="94" t="s">
        <v>28</v>
      </c>
      <c r="H11" s="103"/>
      <c r="I11" s="104" t="s">
        <v>62</v>
      </c>
      <c r="J11" s="104"/>
      <c r="N11" s="104" t="s">
        <v>63</v>
      </c>
      <c r="P11" s="103"/>
    </row>
    <row r="12" spans="2:16">
      <c r="H12" s="103"/>
      <c r="I12" s="104" t="s">
        <v>64</v>
      </c>
      <c r="J12" s="104"/>
    </row>
    <row r="13" spans="2:16">
      <c r="H13" s="103"/>
      <c r="I13" s="104" t="s">
        <v>65</v>
      </c>
      <c r="J13" s="104"/>
    </row>
    <row r="14" spans="2:16">
      <c r="H14" s="103"/>
      <c r="I14" s="104" t="s">
        <v>66</v>
      </c>
      <c r="J14" s="104"/>
    </row>
    <row r="17" spans="2:22">
      <c r="B17" s="170" t="s">
        <v>19</v>
      </c>
      <c r="C17" s="106" t="s">
        <v>67</v>
      </c>
      <c r="D17" s="172" t="s">
        <v>23</v>
      </c>
      <c r="E17" s="173"/>
      <c r="F17" s="173"/>
      <c r="G17" s="173"/>
      <c r="H17" s="174"/>
      <c r="I17" s="172" t="s">
        <v>21</v>
      </c>
      <c r="J17" s="170" t="s">
        <v>20</v>
      </c>
      <c r="K17" s="170" t="s">
        <v>24</v>
      </c>
      <c r="L17" s="170" t="s">
        <v>68</v>
      </c>
      <c r="M17" s="172" t="s">
        <v>69</v>
      </c>
      <c r="N17" s="173"/>
      <c r="O17" s="173"/>
      <c r="P17" s="174"/>
    </row>
    <row r="18" spans="2:22">
      <c r="B18" s="171"/>
      <c r="C18" s="107" t="s">
        <v>70</v>
      </c>
      <c r="D18" s="175"/>
      <c r="E18" s="176"/>
      <c r="F18" s="176"/>
      <c r="G18" s="176"/>
      <c r="H18" s="177"/>
      <c r="I18" s="175"/>
      <c r="J18" s="171"/>
      <c r="K18" s="171"/>
      <c r="L18" s="171"/>
      <c r="M18" s="175"/>
      <c r="N18" s="176"/>
      <c r="O18" s="176"/>
      <c r="P18" s="177"/>
    </row>
    <row r="19" spans="2:22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</row>
    <row r="20" spans="2:22" ht="48" customHeight="1">
      <c r="B20" s="109">
        <v>1</v>
      </c>
      <c r="C20" s="109"/>
      <c r="D20" s="178"/>
      <c r="E20" s="179"/>
      <c r="F20" s="179"/>
      <c r="G20" s="179"/>
      <c r="H20" s="180"/>
      <c r="I20" s="110"/>
      <c r="J20" s="111"/>
      <c r="K20" s="112"/>
      <c r="L20" s="113"/>
      <c r="M20" s="167"/>
      <c r="N20" s="168"/>
      <c r="O20" s="168"/>
      <c r="P20" s="169"/>
    </row>
    <row r="21" spans="2:22" ht="43.5" customHeight="1">
      <c r="B21" s="114">
        <v>2</v>
      </c>
      <c r="C21" s="114"/>
      <c r="D21" s="161"/>
      <c r="E21" s="162"/>
      <c r="F21" s="162"/>
      <c r="G21" s="162"/>
      <c r="H21" s="163"/>
      <c r="I21" s="115"/>
      <c r="J21" s="116"/>
      <c r="K21" s="117"/>
      <c r="L21" s="114"/>
      <c r="M21" s="164"/>
      <c r="N21" s="165"/>
      <c r="O21" s="165"/>
      <c r="P21" s="166"/>
    </row>
    <row r="22" spans="2:22" ht="26.25" customHeight="1">
      <c r="B22" s="114">
        <v>3</v>
      </c>
      <c r="C22" s="114"/>
      <c r="D22" s="167"/>
      <c r="E22" s="168"/>
      <c r="F22" s="168"/>
      <c r="G22" s="168"/>
      <c r="H22" s="169"/>
      <c r="I22" s="115"/>
      <c r="J22" s="116"/>
      <c r="K22" s="117"/>
      <c r="L22" s="114"/>
      <c r="M22" s="158"/>
      <c r="N22" s="159"/>
      <c r="O22" s="159"/>
      <c r="P22" s="160"/>
    </row>
    <row r="23" spans="2:22" ht="26.25" customHeight="1">
      <c r="B23" s="114">
        <f t="shared" ref="B23:B30" si="0">+B22+1</f>
        <v>4</v>
      </c>
      <c r="C23" s="114"/>
      <c r="D23" s="158"/>
      <c r="E23" s="159"/>
      <c r="F23" s="159"/>
      <c r="G23" s="159"/>
      <c r="H23" s="160"/>
      <c r="I23" s="115"/>
      <c r="J23" s="115"/>
      <c r="K23" s="118"/>
      <c r="L23" s="119"/>
      <c r="M23" s="158"/>
      <c r="N23" s="159"/>
      <c r="O23" s="159"/>
      <c r="P23" s="160"/>
    </row>
    <row r="24" spans="2:22" ht="25.5" customHeight="1">
      <c r="B24" s="114">
        <f t="shared" si="0"/>
        <v>5</v>
      </c>
      <c r="C24" s="114"/>
      <c r="D24" s="158"/>
      <c r="E24" s="159"/>
      <c r="F24" s="159"/>
      <c r="G24" s="159"/>
      <c r="H24" s="160"/>
      <c r="I24" s="115"/>
      <c r="J24" s="115" t="s">
        <v>39</v>
      </c>
      <c r="K24" s="118">
        <f>SUM(K20:K22)</f>
        <v>0</v>
      </c>
      <c r="L24" s="119"/>
      <c r="M24" s="152"/>
      <c r="N24" s="153"/>
      <c r="O24" s="153"/>
      <c r="P24" s="154"/>
    </row>
    <row r="25" spans="2:22" ht="21" customHeight="1">
      <c r="B25" s="114">
        <f t="shared" si="0"/>
        <v>6</v>
      </c>
      <c r="C25" s="114"/>
      <c r="D25" s="158"/>
      <c r="E25" s="159"/>
      <c r="F25" s="159"/>
      <c r="G25" s="159"/>
      <c r="H25" s="160"/>
      <c r="I25" s="114"/>
      <c r="J25" s="114"/>
      <c r="K25" s="120"/>
      <c r="L25" s="119"/>
      <c r="M25" s="152"/>
      <c r="N25" s="153"/>
      <c r="O25" s="153"/>
      <c r="P25" s="154"/>
    </row>
    <row r="26" spans="2:22" ht="20.100000000000001" customHeight="1">
      <c r="B26" s="114">
        <f t="shared" si="0"/>
        <v>7</v>
      </c>
      <c r="C26" s="114"/>
      <c r="D26" s="158"/>
      <c r="E26" s="159"/>
      <c r="F26" s="159"/>
      <c r="G26" s="159"/>
      <c r="H26" s="160"/>
      <c r="I26" s="114"/>
      <c r="J26" s="121"/>
      <c r="K26" s="120"/>
      <c r="L26" s="119"/>
      <c r="M26" s="158"/>
      <c r="N26" s="159"/>
      <c r="O26" s="159"/>
      <c r="P26" s="160"/>
    </row>
    <row r="27" spans="2:22" ht="20.100000000000001" customHeight="1">
      <c r="B27" s="114">
        <f t="shared" si="0"/>
        <v>8</v>
      </c>
      <c r="C27" s="122"/>
      <c r="D27" s="149" t="s">
        <v>83</v>
      </c>
      <c r="E27" s="150"/>
      <c r="F27" s="150"/>
      <c r="G27" s="150"/>
      <c r="H27" s="151"/>
      <c r="I27" s="122"/>
      <c r="J27" s="114" t="s">
        <v>41</v>
      </c>
      <c r="K27" s="120">
        <f>K24*0.16</f>
        <v>0</v>
      </c>
      <c r="L27" s="122" t="s">
        <v>28</v>
      </c>
      <c r="M27" s="152"/>
      <c r="N27" s="153"/>
      <c r="O27" s="153"/>
      <c r="P27" s="154"/>
    </row>
    <row r="28" spans="2:22" ht="20.100000000000001" customHeight="1">
      <c r="B28" s="114">
        <f t="shared" si="0"/>
        <v>9</v>
      </c>
      <c r="C28" s="122"/>
      <c r="D28" s="149"/>
      <c r="E28" s="150"/>
      <c r="F28" s="150"/>
      <c r="G28" s="150"/>
      <c r="H28" s="151"/>
      <c r="I28" s="122"/>
      <c r="J28" s="122"/>
      <c r="K28" s="123"/>
      <c r="L28" s="122"/>
      <c r="M28" s="152"/>
      <c r="N28" s="153"/>
      <c r="O28" s="153"/>
      <c r="P28" s="154"/>
    </row>
    <row r="29" spans="2:22" ht="20.100000000000001" customHeight="1">
      <c r="B29" s="114">
        <f t="shared" si="0"/>
        <v>10</v>
      </c>
      <c r="C29" s="122"/>
      <c r="D29" s="149"/>
      <c r="E29" s="150"/>
      <c r="F29" s="150"/>
      <c r="G29" s="150"/>
      <c r="H29" s="151"/>
      <c r="I29" s="122"/>
      <c r="J29" s="122"/>
      <c r="K29" s="122"/>
      <c r="L29" s="122"/>
      <c r="M29" s="124"/>
      <c r="N29" s="125"/>
      <c r="O29" s="125"/>
      <c r="P29" s="126"/>
    </row>
    <row r="30" spans="2:22" ht="19.5" customHeight="1">
      <c r="B30" s="127">
        <f t="shared" si="0"/>
        <v>11</v>
      </c>
      <c r="C30" s="128"/>
      <c r="D30" s="155"/>
      <c r="E30" s="156"/>
      <c r="F30" s="156"/>
      <c r="G30" s="156"/>
      <c r="H30" s="157"/>
      <c r="I30" s="128"/>
      <c r="J30" s="128"/>
      <c r="K30" s="128"/>
      <c r="L30" s="128"/>
      <c r="M30" s="129" t="s">
        <v>28</v>
      </c>
      <c r="N30" s="130"/>
      <c r="O30" s="130"/>
      <c r="P30" s="131"/>
    </row>
    <row r="31" spans="2:22">
      <c r="B31" s="132"/>
      <c r="C31" s="132"/>
      <c r="D31" s="132"/>
      <c r="E31" s="132"/>
      <c r="F31" s="132"/>
      <c r="G31" s="132"/>
      <c r="H31" s="132"/>
      <c r="I31" s="132"/>
      <c r="J31" s="132"/>
      <c r="K31" s="133">
        <f>K24+K27</f>
        <v>0</v>
      </c>
      <c r="L31" s="132"/>
      <c r="M31" s="132"/>
      <c r="N31" s="134"/>
      <c r="O31" s="132"/>
      <c r="P31" s="132"/>
      <c r="Q31" s="132"/>
      <c r="R31" s="132"/>
      <c r="S31" s="132"/>
      <c r="T31" s="132"/>
      <c r="U31" s="132"/>
      <c r="V31" s="132"/>
    </row>
    <row r="32" spans="2:22">
      <c r="B32" s="147" t="s">
        <v>71</v>
      </c>
      <c r="C32" s="147"/>
      <c r="F32" s="94" t="s">
        <v>72</v>
      </c>
      <c r="K32" s="135" t="s">
        <v>73</v>
      </c>
      <c r="N32" s="135" t="s">
        <v>74</v>
      </c>
    </row>
    <row r="33" spans="2:15">
      <c r="K33" s="135"/>
      <c r="N33" s="135"/>
    </row>
    <row r="34" spans="2:15">
      <c r="K34" s="135"/>
      <c r="N34" s="135"/>
    </row>
    <row r="35" spans="2:15">
      <c r="K35" s="135"/>
      <c r="N35" s="135"/>
    </row>
    <row r="36" spans="2:15">
      <c r="K36" s="135"/>
      <c r="N36" s="135"/>
    </row>
    <row r="37" spans="2:15" ht="17.25" customHeight="1">
      <c r="K37" s="135"/>
      <c r="N37" s="135"/>
    </row>
    <row r="38" spans="2:15">
      <c r="B38" s="94" t="s">
        <v>75</v>
      </c>
      <c r="E38" s="148" t="s">
        <v>76</v>
      </c>
      <c r="F38" s="148"/>
      <c r="G38" s="148"/>
      <c r="H38" s="148"/>
      <c r="J38" s="136" t="s">
        <v>77</v>
      </c>
      <c r="K38" s="135"/>
      <c r="N38" s="135" t="s">
        <v>78</v>
      </c>
    </row>
    <row r="39" spans="2:15">
      <c r="B39" s="147" t="s">
        <v>79</v>
      </c>
      <c r="C39" s="147"/>
      <c r="F39" s="137" t="s">
        <v>80</v>
      </c>
      <c r="G39" s="138"/>
      <c r="J39" s="139" t="s">
        <v>81</v>
      </c>
      <c r="K39" s="135"/>
      <c r="M39" s="136"/>
      <c r="N39" s="135" t="s">
        <v>82</v>
      </c>
      <c r="O39" s="136"/>
    </row>
    <row r="40" spans="2:15">
      <c r="K40" s="135"/>
      <c r="N40" s="135"/>
    </row>
  </sheetData>
  <mergeCells count="40">
    <mergeCell ref="B39:C39"/>
    <mergeCell ref="D28:H28"/>
    <mergeCell ref="M28:P28"/>
    <mergeCell ref="D29:H29"/>
    <mergeCell ref="D30:H30"/>
    <mergeCell ref="B32:C32"/>
    <mergeCell ref="E38:H38"/>
    <mergeCell ref="D25:H25"/>
    <mergeCell ref="M25:P25"/>
    <mergeCell ref="D26:H26"/>
    <mergeCell ref="M26:P26"/>
    <mergeCell ref="D27:H27"/>
    <mergeCell ref="M27:P27"/>
    <mergeCell ref="D22:H22"/>
    <mergeCell ref="M22:P22"/>
    <mergeCell ref="D23:H23"/>
    <mergeCell ref="M23:P23"/>
    <mergeCell ref="D24:H24"/>
    <mergeCell ref="M24:P24"/>
    <mergeCell ref="D21:H21"/>
    <mergeCell ref="M21:P21"/>
    <mergeCell ref="D8:F8"/>
    <mergeCell ref="B17:B18"/>
    <mergeCell ref="D17:H18"/>
    <mergeCell ref="I17:I18"/>
    <mergeCell ref="J17:J18"/>
    <mergeCell ref="K17:K18"/>
    <mergeCell ref="L17:L18"/>
    <mergeCell ref="M17:P18"/>
    <mergeCell ref="D20:H20"/>
    <mergeCell ref="M20:P20"/>
    <mergeCell ref="C9:F9"/>
    <mergeCell ref="C11:F11"/>
    <mergeCell ref="N7:P7"/>
    <mergeCell ref="F2:O2"/>
    <mergeCell ref="F3:O3"/>
    <mergeCell ref="D5:K5"/>
    <mergeCell ref="L5:O5"/>
    <mergeCell ref="D6:K6"/>
    <mergeCell ref="C7:F7"/>
  </mergeCells>
  <pageMargins left="0.39370078740157483" right="0.19685039370078741" top="0.39370078740157483" bottom="0.39370078740157483" header="0.39370078740157483" footer="0.39370078740157483"/>
  <pageSetup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16FE-C7E0-46AF-B804-02FDBD946D73}">
  <sheetPr>
    <pageSetUpPr fitToPage="1"/>
  </sheetPr>
  <dimension ref="B1:N44"/>
  <sheetViews>
    <sheetView showGridLines="0" zoomScaleNormal="100" zoomScaleSheetLayoutView="90" workbookViewId="0">
      <selection activeCell="M55" sqref="M55"/>
    </sheetView>
  </sheetViews>
  <sheetFormatPr defaultColWidth="11.42578125" defaultRowHeight="12.75"/>
  <cols>
    <col min="1" max="1" width="5.140625" style="4" customWidth="1"/>
    <col min="2" max="2" width="11.42578125" style="4"/>
    <col min="3" max="3" width="13" style="4" customWidth="1"/>
    <col min="4" max="5" width="11.42578125" style="4"/>
    <col min="6" max="6" width="14.85546875" style="4" customWidth="1"/>
    <col min="7" max="7" width="17.85546875" style="4" customWidth="1"/>
    <col min="8" max="8" width="11.42578125" style="4" customWidth="1"/>
    <col min="9" max="9" width="17.85546875" style="4" bestFit="1" customWidth="1"/>
    <col min="10" max="10" width="9.85546875" style="4" customWidth="1"/>
    <col min="11" max="11" width="19.140625" style="4" customWidth="1"/>
    <col min="12" max="12" width="11.42578125" style="4"/>
    <col min="13" max="13" width="12.85546875" style="4" customWidth="1"/>
    <col min="14" max="256" width="11.42578125" style="4"/>
    <col min="257" max="257" width="5.140625" style="4" customWidth="1"/>
    <col min="258" max="258" width="11.42578125" style="4"/>
    <col min="259" max="259" width="13" style="4" customWidth="1"/>
    <col min="260" max="261" width="11.42578125" style="4"/>
    <col min="262" max="262" width="14.85546875" style="4" customWidth="1"/>
    <col min="263" max="263" width="17.85546875" style="4" customWidth="1"/>
    <col min="264" max="264" width="11.42578125" style="4"/>
    <col min="265" max="265" width="17.85546875" style="4" bestFit="1" customWidth="1"/>
    <col min="266" max="266" width="9.85546875" style="4" customWidth="1"/>
    <col min="267" max="267" width="12.85546875" style="4" customWidth="1"/>
    <col min="268" max="268" width="11.42578125" style="4"/>
    <col min="269" max="269" width="12.85546875" style="4" customWidth="1"/>
    <col min="270" max="512" width="11.42578125" style="4"/>
    <col min="513" max="513" width="5.140625" style="4" customWidth="1"/>
    <col min="514" max="514" width="11.42578125" style="4"/>
    <col min="515" max="515" width="13" style="4" customWidth="1"/>
    <col min="516" max="517" width="11.42578125" style="4"/>
    <col min="518" max="518" width="14.85546875" style="4" customWidth="1"/>
    <col min="519" max="519" width="17.85546875" style="4" customWidth="1"/>
    <col min="520" max="520" width="11.42578125" style="4"/>
    <col min="521" max="521" width="17.85546875" style="4" bestFit="1" customWidth="1"/>
    <col min="522" max="522" width="9.85546875" style="4" customWidth="1"/>
    <col min="523" max="523" width="12.85546875" style="4" customWidth="1"/>
    <col min="524" max="524" width="11.42578125" style="4"/>
    <col min="525" max="525" width="12.85546875" style="4" customWidth="1"/>
    <col min="526" max="768" width="11.42578125" style="4"/>
    <col min="769" max="769" width="5.140625" style="4" customWidth="1"/>
    <col min="770" max="770" width="11.42578125" style="4"/>
    <col min="771" max="771" width="13" style="4" customWidth="1"/>
    <col min="772" max="773" width="11.42578125" style="4"/>
    <col min="774" max="774" width="14.85546875" style="4" customWidth="1"/>
    <col min="775" max="775" width="17.85546875" style="4" customWidth="1"/>
    <col min="776" max="776" width="11.42578125" style="4"/>
    <col min="777" max="777" width="17.85546875" style="4" bestFit="1" customWidth="1"/>
    <col min="778" max="778" width="9.85546875" style="4" customWidth="1"/>
    <col min="779" max="779" width="12.85546875" style="4" customWidth="1"/>
    <col min="780" max="780" width="11.42578125" style="4"/>
    <col min="781" max="781" width="12.85546875" style="4" customWidth="1"/>
    <col min="782" max="1024" width="11.42578125" style="4"/>
    <col min="1025" max="1025" width="5.140625" style="4" customWidth="1"/>
    <col min="1026" max="1026" width="11.42578125" style="4"/>
    <col min="1027" max="1027" width="13" style="4" customWidth="1"/>
    <col min="1028" max="1029" width="11.42578125" style="4"/>
    <col min="1030" max="1030" width="14.85546875" style="4" customWidth="1"/>
    <col min="1031" max="1031" width="17.85546875" style="4" customWidth="1"/>
    <col min="1032" max="1032" width="11.42578125" style="4"/>
    <col min="1033" max="1033" width="17.85546875" style="4" bestFit="1" customWidth="1"/>
    <col min="1034" max="1034" width="9.85546875" style="4" customWidth="1"/>
    <col min="1035" max="1035" width="12.85546875" style="4" customWidth="1"/>
    <col min="1036" max="1036" width="11.42578125" style="4"/>
    <col min="1037" max="1037" width="12.85546875" style="4" customWidth="1"/>
    <col min="1038" max="1280" width="11.42578125" style="4"/>
    <col min="1281" max="1281" width="5.140625" style="4" customWidth="1"/>
    <col min="1282" max="1282" width="11.42578125" style="4"/>
    <col min="1283" max="1283" width="13" style="4" customWidth="1"/>
    <col min="1284" max="1285" width="11.42578125" style="4"/>
    <col min="1286" max="1286" width="14.85546875" style="4" customWidth="1"/>
    <col min="1287" max="1287" width="17.85546875" style="4" customWidth="1"/>
    <col min="1288" max="1288" width="11.42578125" style="4"/>
    <col min="1289" max="1289" width="17.85546875" style="4" bestFit="1" customWidth="1"/>
    <col min="1290" max="1290" width="9.85546875" style="4" customWidth="1"/>
    <col min="1291" max="1291" width="12.85546875" style="4" customWidth="1"/>
    <col min="1292" max="1292" width="11.42578125" style="4"/>
    <col min="1293" max="1293" width="12.85546875" style="4" customWidth="1"/>
    <col min="1294" max="1536" width="11.42578125" style="4"/>
    <col min="1537" max="1537" width="5.140625" style="4" customWidth="1"/>
    <col min="1538" max="1538" width="11.42578125" style="4"/>
    <col min="1539" max="1539" width="13" style="4" customWidth="1"/>
    <col min="1540" max="1541" width="11.42578125" style="4"/>
    <col min="1542" max="1542" width="14.85546875" style="4" customWidth="1"/>
    <col min="1543" max="1543" width="17.85546875" style="4" customWidth="1"/>
    <col min="1544" max="1544" width="11.42578125" style="4"/>
    <col min="1545" max="1545" width="17.85546875" style="4" bestFit="1" customWidth="1"/>
    <col min="1546" max="1546" width="9.85546875" style="4" customWidth="1"/>
    <col min="1547" max="1547" width="12.85546875" style="4" customWidth="1"/>
    <col min="1548" max="1548" width="11.42578125" style="4"/>
    <col min="1549" max="1549" width="12.85546875" style="4" customWidth="1"/>
    <col min="1550" max="1792" width="11.42578125" style="4"/>
    <col min="1793" max="1793" width="5.140625" style="4" customWidth="1"/>
    <col min="1794" max="1794" width="11.42578125" style="4"/>
    <col min="1795" max="1795" width="13" style="4" customWidth="1"/>
    <col min="1796" max="1797" width="11.42578125" style="4"/>
    <col min="1798" max="1798" width="14.85546875" style="4" customWidth="1"/>
    <col min="1799" max="1799" width="17.85546875" style="4" customWidth="1"/>
    <col min="1800" max="1800" width="11.42578125" style="4"/>
    <col min="1801" max="1801" width="17.85546875" style="4" bestFit="1" customWidth="1"/>
    <col min="1802" max="1802" width="9.85546875" style="4" customWidth="1"/>
    <col min="1803" max="1803" width="12.85546875" style="4" customWidth="1"/>
    <col min="1804" max="1804" width="11.42578125" style="4"/>
    <col min="1805" max="1805" width="12.85546875" style="4" customWidth="1"/>
    <col min="1806" max="2048" width="11.42578125" style="4"/>
    <col min="2049" max="2049" width="5.140625" style="4" customWidth="1"/>
    <col min="2050" max="2050" width="11.42578125" style="4"/>
    <col min="2051" max="2051" width="13" style="4" customWidth="1"/>
    <col min="2052" max="2053" width="11.42578125" style="4"/>
    <col min="2054" max="2054" width="14.85546875" style="4" customWidth="1"/>
    <col min="2055" max="2055" width="17.85546875" style="4" customWidth="1"/>
    <col min="2056" max="2056" width="11.42578125" style="4"/>
    <col min="2057" max="2057" width="17.85546875" style="4" bestFit="1" customWidth="1"/>
    <col min="2058" max="2058" width="9.85546875" style="4" customWidth="1"/>
    <col min="2059" max="2059" width="12.85546875" style="4" customWidth="1"/>
    <col min="2060" max="2060" width="11.42578125" style="4"/>
    <col min="2061" max="2061" width="12.85546875" style="4" customWidth="1"/>
    <col min="2062" max="2304" width="11.42578125" style="4"/>
    <col min="2305" max="2305" width="5.140625" style="4" customWidth="1"/>
    <col min="2306" max="2306" width="11.42578125" style="4"/>
    <col min="2307" max="2307" width="13" style="4" customWidth="1"/>
    <col min="2308" max="2309" width="11.42578125" style="4"/>
    <col min="2310" max="2310" width="14.85546875" style="4" customWidth="1"/>
    <col min="2311" max="2311" width="17.85546875" style="4" customWidth="1"/>
    <col min="2312" max="2312" width="11.42578125" style="4"/>
    <col min="2313" max="2313" width="17.85546875" style="4" bestFit="1" customWidth="1"/>
    <col min="2314" max="2314" width="9.85546875" style="4" customWidth="1"/>
    <col min="2315" max="2315" width="12.85546875" style="4" customWidth="1"/>
    <col min="2316" max="2316" width="11.42578125" style="4"/>
    <col min="2317" max="2317" width="12.85546875" style="4" customWidth="1"/>
    <col min="2318" max="2560" width="11.42578125" style="4"/>
    <col min="2561" max="2561" width="5.140625" style="4" customWidth="1"/>
    <col min="2562" max="2562" width="11.42578125" style="4"/>
    <col min="2563" max="2563" width="13" style="4" customWidth="1"/>
    <col min="2564" max="2565" width="11.42578125" style="4"/>
    <col min="2566" max="2566" width="14.85546875" style="4" customWidth="1"/>
    <col min="2567" max="2567" width="17.85546875" style="4" customWidth="1"/>
    <col min="2568" max="2568" width="11.42578125" style="4"/>
    <col min="2569" max="2569" width="17.85546875" style="4" bestFit="1" customWidth="1"/>
    <col min="2570" max="2570" width="9.85546875" style="4" customWidth="1"/>
    <col min="2571" max="2571" width="12.85546875" style="4" customWidth="1"/>
    <col min="2572" max="2572" width="11.42578125" style="4"/>
    <col min="2573" max="2573" width="12.85546875" style="4" customWidth="1"/>
    <col min="2574" max="2816" width="11.42578125" style="4"/>
    <col min="2817" max="2817" width="5.140625" style="4" customWidth="1"/>
    <col min="2818" max="2818" width="11.42578125" style="4"/>
    <col min="2819" max="2819" width="13" style="4" customWidth="1"/>
    <col min="2820" max="2821" width="11.42578125" style="4"/>
    <col min="2822" max="2822" width="14.85546875" style="4" customWidth="1"/>
    <col min="2823" max="2823" width="17.85546875" style="4" customWidth="1"/>
    <col min="2824" max="2824" width="11.42578125" style="4"/>
    <col min="2825" max="2825" width="17.85546875" style="4" bestFit="1" customWidth="1"/>
    <col min="2826" max="2826" width="9.85546875" style="4" customWidth="1"/>
    <col min="2827" max="2827" width="12.85546875" style="4" customWidth="1"/>
    <col min="2828" max="2828" width="11.42578125" style="4"/>
    <col min="2829" max="2829" width="12.85546875" style="4" customWidth="1"/>
    <col min="2830" max="3072" width="11.42578125" style="4"/>
    <col min="3073" max="3073" width="5.140625" style="4" customWidth="1"/>
    <col min="3074" max="3074" width="11.42578125" style="4"/>
    <col min="3075" max="3075" width="13" style="4" customWidth="1"/>
    <col min="3076" max="3077" width="11.42578125" style="4"/>
    <col min="3078" max="3078" width="14.85546875" style="4" customWidth="1"/>
    <col min="3079" max="3079" width="17.85546875" style="4" customWidth="1"/>
    <col min="3080" max="3080" width="11.42578125" style="4"/>
    <col min="3081" max="3081" width="17.85546875" style="4" bestFit="1" customWidth="1"/>
    <col min="3082" max="3082" width="9.85546875" style="4" customWidth="1"/>
    <col min="3083" max="3083" width="12.85546875" style="4" customWidth="1"/>
    <col min="3084" max="3084" width="11.42578125" style="4"/>
    <col min="3085" max="3085" width="12.85546875" style="4" customWidth="1"/>
    <col min="3086" max="3328" width="11.42578125" style="4"/>
    <col min="3329" max="3329" width="5.140625" style="4" customWidth="1"/>
    <col min="3330" max="3330" width="11.42578125" style="4"/>
    <col min="3331" max="3331" width="13" style="4" customWidth="1"/>
    <col min="3332" max="3333" width="11.42578125" style="4"/>
    <col min="3334" max="3334" width="14.85546875" style="4" customWidth="1"/>
    <col min="3335" max="3335" width="17.85546875" style="4" customWidth="1"/>
    <col min="3336" max="3336" width="11.42578125" style="4"/>
    <col min="3337" max="3337" width="17.85546875" style="4" bestFit="1" customWidth="1"/>
    <col min="3338" max="3338" width="9.85546875" style="4" customWidth="1"/>
    <col min="3339" max="3339" width="12.85546875" style="4" customWidth="1"/>
    <col min="3340" max="3340" width="11.42578125" style="4"/>
    <col min="3341" max="3341" width="12.85546875" style="4" customWidth="1"/>
    <col min="3342" max="3584" width="11.42578125" style="4"/>
    <col min="3585" max="3585" width="5.140625" style="4" customWidth="1"/>
    <col min="3586" max="3586" width="11.42578125" style="4"/>
    <col min="3587" max="3587" width="13" style="4" customWidth="1"/>
    <col min="3588" max="3589" width="11.42578125" style="4"/>
    <col min="3590" max="3590" width="14.85546875" style="4" customWidth="1"/>
    <col min="3591" max="3591" width="17.85546875" style="4" customWidth="1"/>
    <col min="3592" max="3592" width="11.42578125" style="4"/>
    <col min="3593" max="3593" width="17.85546875" style="4" bestFit="1" customWidth="1"/>
    <col min="3594" max="3594" width="9.85546875" style="4" customWidth="1"/>
    <col min="3595" max="3595" width="12.85546875" style="4" customWidth="1"/>
    <col min="3596" max="3596" width="11.42578125" style="4"/>
    <col min="3597" max="3597" width="12.85546875" style="4" customWidth="1"/>
    <col min="3598" max="3840" width="11.42578125" style="4"/>
    <col min="3841" max="3841" width="5.140625" style="4" customWidth="1"/>
    <col min="3842" max="3842" width="11.42578125" style="4"/>
    <col min="3843" max="3843" width="13" style="4" customWidth="1"/>
    <col min="3844" max="3845" width="11.42578125" style="4"/>
    <col min="3846" max="3846" width="14.85546875" style="4" customWidth="1"/>
    <col min="3847" max="3847" width="17.85546875" style="4" customWidth="1"/>
    <col min="3848" max="3848" width="11.42578125" style="4"/>
    <col min="3849" max="3849" width="17.85546875" style="4" bestFit="1" customWidth="1"/>
    <col min="3850" max="3850" width="9.85546875" style="4" customWidth="1"/>
    <col min="3851" max="3851" width="12.85546875" style="4" customWidth="1"/>
    <col min="3852" max="3852" width="11.42578125" style="4"/>
    <col min="3853" max="3853" width="12.85546875" style="4" customWidth="1"/>
    <col min="3854" max="4096" width="11.42578125" style="4"/>
    <col min="4097" max="4097" width="5.140625" style="4" customWidth="1"/>
    <col min="4098" max="4098" width="11.42578125" style="4"/>
    <col min="4099" max="4099" width="13" style="4" customWidth="1"/>
    <col min="4100" max="4101" width="11.42578125" style="4"/>
    <col min="4102" max="4102" width="14.85546875" style="4" customWidth="1"/>
    <col min="4103" max="4103" width="17.85546875" style="4" customWidth="1"/>
    <col min="4104" max="4104" width="11.42578125" style="4"/>
    <col min="4105" max="4105" width="17.85546875" style="4" bestFit="1" customWidth="1"/>
    <col min="4106" max="4106" width="9.85546875" style="4" customWidth="1"/>
    <col min="4107" max="4107" width="12.85546875" style="4" customWidth="1"/>
    <col min="4108" max="4108" width="11.42578125" style="4"/>
    <col min="4109" max="4109" width="12.85546875" style="4" customWidth="1"/>
    <col min="4110" max="4352" width="11.42578125" style="4"/>
    <col min="4353" max="4353" width="5.140625" style="4" customWidth="1"/>
    <col min="4354" max="4354" width="11.42578125" style="4"/>
    <col min="4355" max="4355" width="13" style="4" customWidth="1"/>
    <col min="4356" max="4357" width="11.42578125" style="4"/>
    <col min="4358" max="4358" width="14.85546875" style="4" customWidth="1"/>
    <col min="4359" max="4359" width="17.85546875" style="4" customWidth="1"/>
    <col min="4360" max="4360" width="11.42578125" style="4"/>
    <col min="4361" max="4361" width="17.85546875" style="4" bestFit="1" customWidth="1"/>
    <col min="4362" max="4362" width="9.85546875" style="4" customWidth="1"/>
    <col min="4363" max="4363" width="12.85546875" style="4" customWidth="1"/>
    <col min="4364" max="4364" width="11.42578125" style="4"/>
    <col min="4365" max="4365" width="12.85546875" style="4" customWidth="1"/>
    <col min="4366" max="4608" width="11.42578125" style="4"/>
    <col min="4609" max="4609" width="5.140625" style="4" customWidth="1"/>
    <col min="4610" max="4610" width="11.42578125" style="4"/>
    <col min="4611" max="4611" width="13" style="4" customWidth="1"/>
    <col min="4612" max="4613" width="11.42578125" style="4"/>
    <col min="4614" max="4614" width="14.85546875" style="4" customWidth="1"/>
    <col min="4615" max="4615" width="17.85546875" style="4" customWidth="1"/>
    <col min="4616" max="4616" width="11.42578125" style="4"/>
    <col min="4617" max="4617" width="17.85546875" style="4" bestFit="1" customWidth="1"/>
    <col min="4618" max="4618" width="9.85546875" style="4" customWidth="1"/>
    <col min="4619" max="4619" width="12.85546875" style="4" customWidth="1"/>
    <col min="4620" max="4620" width="11.42578125" style="4"/>
    <col min="4621" max="4621" width="12.85546875" style="4" customWidth="1"/>
    <col min="4622" max="4864" width="11.42578125" style="4"/>
    <col min="4865" max="4865" width="5.140625" style="4" customWidth="1"/>
    <col min="4866" max="4866" width="11.42578125" style="4"/>
    <col min="4867" max="4867" width="13" style="4" customWidth="1"/>
    <col min="4868" max="4869" width="11.42578125" style="4"/>
    <col min="4870" max="4870" width="14.85546875" style="4" customWidth="1"/>
    <col min="4871" max="4871" width="17.85546875" style="4" customWidth="1"/>
    <col min="4872" max="4872" width="11.42578125" style="4"/>
    <col min="4873" max="4873" width="17.85546875" style="4" bestFit="1" customWidth="1"/>
    <col min="4874" max="4874" width="9.85546875" style="4" customWidth="1"/>
    <col min="4875" max="4875" width="12.85546875" style="4" customWidth="1"/>
    <col min="4876" max="4876" width="11.42578125" style="4"/>
    <col min="4877" max="4877" width="12.85546875" style="4" customWidth="1"/>
    <col min="4878" max="5120" width="11.42578125" style="4"/>
    <col min="5121" max="5121" width="5.140625" style="4" customWidth="1"/>
    <col min="5122" max="5122" width="11.42578125" style="4"/>
    <col min="5123" max="5123" width="13" style="4" customWidth="1"/>
    <col min="5124" max="5125" width="11.42578125" style="4"/>
    <col min="5126" max="5126" width="14.85546875" style="4" customWidth="1"/>
    <col min="5127" max="5127" width="17.85546875" style="4" customWidth="1"/>
    <col min="5128" max="5128" width="11.42578125" style="4"/>
    <col min="5129" max="5129" width="17.85546875" style="4" bestFit="1" customWidth="1"/>
    <col min="5130" max="5130" width="9.85546875" style="4" customWidth="1"/>
    <col min="5131" max="5131" width="12.85546875" style="4" customWidth="1"/>
    <col min="5132" max="5132" width="11.42578125" style="4"/>
    <col min="5133" max="5133" width="12.85546875" style="4" customWidth="1"/>
    <col min="5134" max="5376" width="11.42578125" style="4"/>
    <col min="5377" max="5377" width="5.140625" style="4" customWidth="1"/>
    <col min="5378" max="5378" width="11.42578125" style="4"/>
    <col min="5379" max="5379" width="13" style="4" customWidth="1"/>
    <col min="5380" max="5381" width="11.42578125" style="4"/>
    <col min="5382" max="5382" width="14.85546875" style="4" customWidth="1"/>
    <col min="5383" max="5383" width="17.85546875" style="4" customWidth="1"/>
    <col min="5384" max="5384" width="11.42578125" style="4"/>
    <col min="5385" max="5385" width="17.85546875" style="4" bestFit="1" customWidth="1"/>
    <col min="5386" max="5386" width="9.85546875" style="4" customWidth="1"/>
    <col min="5387" max="5387" width="12.85546875" style="4" customWidth="1"/>
    <col min="5388" max="5388" width="11.42578125" style="4"/>
    <col min="5389" max="5389" width="12.85546875" style="4" customWidth="1"/>
    <col min="5390" max="5632" width="11.42578125" style="4"/>
    <col min="5633" max="5633" width="5.140625" style="4" customWidth="1"/>
    <col min="5634" max="5634" width="11.42578125" style="4"/>
    <col min="5635" max="5635" width="13" style="4" customWidth="1"/>
    <col min="5636" max="5637" width="11.42578125" style="4"/>
    <col min="5638" max="5638" width="14.85546875" style="4" customWidth="1"/>
    <col min="5639" max="5639" width="17.85546875" style="4" customWidth="1"/>
    <col min="5640" max="5640" width="11.42578125" style="4"/>
    <col min="5641" max="5641" width="17.85546875" style="4" bestFit="1" customWidth="1"/>
    <col min="5642" max="5642" width="9.85546875" style="4" customWidth="1"/>
    <col min="5643" max="5643" width="12.85546875" style="4" customWidth="1"/>
    <col min="5644" max="5644" width="11.42578125" style="4"/>
    <col min="5645" max="5645" width="12.85546875" style="4" customWidth="1"/>
    <col min="5646" max="5888" width="11.42578125" style="4"/>
    <col min="5889" max="5889" width="5.140625" style="4" customWidth="1"/>
    <col min="5890" max="5890" width="11.42578125" style="4"/>
    <col min="5891" max="5891" width="13" style="4" customWidth="1"/>
    <col min="5892" max="5893" width="11.42578125" style="4"/>
    <col min="5894" max="5894" width="14.85546875" style="4" customWidth="1"/>
    <col min="5895" max="5895" width="17.85546875" style="4" customWidth="1"/>
    <col min="5896" max="5896" width="11.42578125" style="4"/>
    <col min="5897" max="5897" width="17.85546875" style="4" bestFit="1" customWidth="1"/>
    <col min="5898" max="5898" width="9.85546875" style="4" customWidth="1"/>
    <col min="5899" max="5899" width="12.85546875" style="4" customWidth="1"/>
    <col min="5900" max="5900" width="11.42578125" style="4"/>
    <col min="5901" max="5901" width="12.85546875" style="4" customWidth="1"/>
    <col min="5902" max="6144" width="11.42578125" style="4"/>
    <col min="6145" max="6145" width="5.140625" style="4" customWidth="1"/>
    <col min="6146" max="6146" width="11.42578125" style="4"/>
    <col min="6147" max="6147" width="13" style="4" customWidth="1"/>
    <col min="6148" max="6149" width="11.42578125" style="4"/>
    <col min="6150" max="6150" width="14.85546875" style="4" customWidth="1"/>
    <col min="6151" max="6151" width="17.85546875" style="4" customWidth="1"/>
    <col min="6152" max="6152" width="11.42578125" style="4"/>
    <col min="6153" max="6153" width="17.85546875" style="4" bestFit="1" customWidth="1"/>
    <col min="6154" max="6154" width="9.85546875" style="4" customWidth="1"/>
    <col min="6155" max="6155" width="12.85546875" style="4" customWidth="1"/>
    <col min="6156" max="6156" width="11.42578125" style="4"/>
    <col min="6157" max="6157" width="12.85546875" style="4" customWidth="1"/>
    <col min="6158" max="6400" width="11.42578125" style="4"/>
    <col min="6401" max="6401" width="5.140625" style="4" customWidth="1"/>
    <col min="6402" max="6402" width="11.42578125" style="4"/>
    <col min="6403" max="6403" width="13" style="4" customWidth="1"/>
    <col min="6404" max="6405" width="11.42578125" style="4"/>
    <col min="6406" max="6406" width="14.85546875" style="4" customWidth="1"/>
    <col min="6407" max="6407" width="17.85546875" style="4" customWidth="1"/>
    <col min="6408" max="6408" width="11.42578125" style="4"/>
    <col min="6409" max="6409" width="17.85546875" style="4" bestFit="1" customWidth="1"/>
    <col min="6410" max="6410" width="9.85546875" style="4" customWidth="1"/>
    <col min="6411" max="6411" width="12.85546875" style="4" customWidth="1"/>
    <col min="6412" max="6412" width="11.42578125" style="4"/>
    <col min="6413" max="6413" width="12.85546875" style="4" customWidth="1"/>
    <col min="6414" max="6656" width="11.42578125" style="4"/>
    <col min="6657" max="6657" width="5.140625" style="4" customWidth="1"/>
    <col min="6658" max="6658" width="11.42578125" style="4"/>
    <col min="6659" max="6659" width="13" style="4" customWidth="1"/>
    <col min="6660" max="6661" width="11.42578125" style="4"/>
    <col min="6662" max="6662" width="14.85546875" style="4" customWidth="1"/>
    <col min="6663" max="6663" width="17.85546875" style="4" customWidth="1"/>
    <col min="6664" max="6664" width="11.42578125" style="4"/>
    <col min="6665" max="6665" width="17.85546875" style="4" bestFit="1" customWidth="1"/>
    <col min="6666" max="6666" width="9.85546875" style="4" customWidth="1"/>
    <col min="6667" max="6667" width="12.85546875" style="4" customWidth="1"/>
    <col min="6668" max="6668" width="11.42578125" style="4"/>
    <col min="6669" max="6669" width="12.85546875" style="4" customWidth="1"/>
    <col min="6670" max="6912" width="11.42578125" style="4"/>
    <col min="6913" max="6913" width="5.140625" style="4" customWidth="1"/>
    <col min="6914" max="6914" width="11.42578125" style="4"/>
    <col min="6915" max="6915" width="13" style="4" customWidth="1"/>
    <col min="6916" max="6917" width="11.42578125" style="4"/>
    <col min="6918" max="6918" width="14.85546875" style="4" customWidth="1"/>
    <col min="6919" max="6919" width="17.85546875" style="4" customWidth="1"/>
    <col min="6920" max="6920" width="11.42578125" style="4"/>
    <col min="6921" max="6921" width="17.85546875" style="4" bestFit="1" customWidth="1"/>
    <col min="6922" max="6922" width="9.85546875" style="4" customWidth="1"/>
    <col min="6923" max="6923" width="12.85546875" style="4" customWidth="1"/>
    <col min="6924" max="6924" width="11.42578125" style="4"/>
    <col min="6925" max="6925" width="12.85546875" style="4" customWidth="1"/>
    <col min="6926" max="7168" width="11.42578125" style="4"/>
    <col min="7169" max="7169" width="5.140625" style="4" customWidth="1"/>
    <col min="7170" max="7170" width="11.42578125" style="4"/>
    <col min="7171" max="7171" width="13" style="4" customWidth="1"/>
    <col min="7172" max="7173" width="11.42578125" style="4"/>
    <col min="7174" max="7174" width="14.85546875" style="4" customWidth="1"/>
    <col min="7175" max="7175" width="17.85546875" style="4" customWidth="1"/>
    <col min="7176" max="7176" width="11.42578125" style="4"/>
    <col min="7177" max="7177" width="17.85546875" style="4" bestFit="1" customWidth="1"/>
    <col min="7178" max="7178" width="9.85546875" style="4" customWidth="1"/>
    <col min="7179" max="7179" width="12.85546875" style="4" customWidth="1"/>
    <col min="7180" max="7180" width="11.42578125" style="4"/>
    <col min="7181" max="7181" width="12.85546875" style="4" customWidth="1"/>
    <col min="7182" max="7424" width="11.42578125" style="4"/>
    <col min="7425" max="7425" width="5.140625" style="4" customWidth="1"/>
    <col min="7426" max="7426" width="11.42578125" style="4"/>
    <col min="7427" max="7427" width="13" style="4" customWidth="1"/>
    <col min="7428" max="7429" width="11.42578125" style="4"/>
    <col min="7430" max="7430" width="14.85546875" style="4" customWidth="1"/>
    <col min="7431" max="7431" width="17.85546875" style="4" customWidth="1"/>
    <col min="7432" max="7432" width="11.42578125" style="4"/>
    <col min="7433" max="7433" width="17.85546875" style="4" bestFit="1" customWidth="1"/>
    <col min="7434" max="7434" width="9.85546875" style="4" customWidth="1"/>
    <col min="7435" max="7435" width="12.85546875" style="4" customWidth="1"/>
    <col min="7436" max="7436" width="11.42578125" style="4"/>
    <col min="7437" max="7437" width="12.85546875" style="4" customWidth="1"/>
    <col min="7438" max="7680" width="11.42578125" style="4"/>
    <col min="7681" max="7681" width="5.140625" style="4" customWidth="1"/>
    <col min="7682" max="7682" width="11.42578125" style="4"/>
    <col min="7683" max="7683" width="13" style="4" customWidth="1"/>
    <col min="7684" max="7685" width="11.42578125" style="4"/>
    <col min="7686" max="7686" width="14.85546875" style="4" customWidth="1"/>
    <col min="7687" max="7687" width="17.85546875" style="4" customWidth="1"/>
    <col min="7688" max="7688" width="11.42578125" style="4"/>
    <col min="7689" max="7689" width="17.85546875" style="4" bestFit="1" customWidth="1"/>
    <col min="7690" max="7690" width="9.85546875" style="4" customWidth="1"/>
    <col min="7691" max="7691" width="12.85546875" style="4" customWidth="1"/>
    <col min="7692" max="7692" width="11.42578125" style="4"/>
    <col min="7693" max="7693" width="12.85546875" style="4" customWidth="1"/>
    <col min="7694" max="7936" width="11.42578125" style="4"/>
    <col min="7937" max="7937" width="5.140625" style="4" customWidth="1"/>
    <col min="7938" max="7938" width="11.42578125" style="4"/>
    <col min="7939" max="7939" width="13" style="4" customWidth="1"/>
    <col min="7940" max="7941" width="11.42578125" style="4"/>
    <col min="7942" max="7942" width="14.85546875" style="4" customWidth="1"/>
    <col min="7943" max="7943" width="17.85546875" style="4" customWidth="1"/>
    <col min="7944" max="7944" width="11.42578125" style="4"/>
    <col min="7945" max="7945" width="17.85546875" style="4" bestFit="1" customWidth="1"/>
    <col min="7946" max="7946" width="9.85546875" style="4" customWidth="1"/>
    <col min="7947" max="7947" width="12.85546875" style="4" customWidth="1"/>
    <col min="7948" max="7948" width="11.42578125" style="4"/>
    <col min="7949" max="7949" width="12.85546875" style="4" customWidth="1"/>
    <col min="7950" max="8192" width="11.42578125" style="4"/>
    <col min="8193" max="8193" width="5.140625" style="4" customWidth="1"/>
    <col min="8194" max="8194" width="11.42578125" style="4"/>
    <col min="8195" max="8195" width="13" style="4" customWidth="1"/>
    <col min="8196" max="8197" width="11.42578125" style="4"/>
    <col min="8198" max="8198" width="14.85546875" style="4" customWidth="1"/>
    <col min="8199" max="8199" width="17.85546875" style="4" customWidth="1"/>
    <col min="8200" max="8200" width="11.42578125" style="4"/>
    <col min="8201" max="8201" width="17.85546875" style="4" bestFit="1" customWidth="1"/>
    <col min="8202" max="8202" width="9.85546875" style="4" customWidth="1"/>
    <col min="8203" max="8203" width="12.85546875" style="4" customWidth="1"/>
    <col min="8204" max="8204" width="11.42578125" style="4"/>
    <col min="8205" max="8205" width="12.85546875" style="4" customWidth="1"/>
    <col min="8206" max="8448" width="11.42578125" style="4"/>
    <col min="8449" max="8449" width="5.140625" style="4" customWidth="1"/>
    <col min="8450" max="8450" width="11.42578125" style="4"/>
    <col min="8451" max="8451" width="13" style="4" customWidth="1"/>
    <col min="8452" max="8453" width="11.42578125" style="4"/>
    <col min="8454" max="8454" width="14.85546875" style="4" customWidth="1"/>
    <col min="8455" max="8455" width="17.85546875" style="4" customWidth="1"/>
    <col min="8456" max="8456" width="11.42578125" style="4"/>
    <col min="8457" max="8457" width="17.85546875" style="4" bestFit="1" customWidth="1"/>
    <col min="8458" max="8458" width="9.85546875" style="4" customWidth="1"/>
    <col min="8459" max="8459" width="12.85546875" style="4" customWidth="1"/>
    <col min="8460" max="8460" width="11.42578125" style="4"/>
    <col min="8461" max="8461" width="12.85546875" style="4" customWidth="1"/>
    <col min="8462" max="8704" width="11.42578125" style="4"/>
    <col min="8705" max="8705" width="5.140625" style="4" customWidth="1"/>
    <col min="8706" max="8706" width="11.42578125" style="4"/>
    <col min="8707" max="8707" width="13" style="4" customWidth="1"/>
    <col min="8708" max="8709" width="11.42578125" style="4"/>
    <col min="8710" max="8710" width="14.85546875" style="4" customWidth="1"/>
    <col min="8711" max="8711" width="17.85546875" style="4" customWidth="1"/>
    <col min="8712" max="8712" width="11.42578125" style="4"/>
    <col min="8713" max="8713" width="17.85546875" style="4" bestFit="1" customWidth="1"/>
    <col min="8714" max="8714" width="9.85546875" style="4" customWidth="1"/>
    <col min="8715" max="8715" width="12.85546875" style="4" customWidth="1"/>
    <col min="8716" max="8716" width="11.42578125" style="4"/>
    <col min="8717" max="8717" width="12.85546875" style="4" customWidth="1"/>
    <col min="8718" max="8960" width="11.42578125" style="4"/>
    <col min="8961" max="8961" width="5.140625" style="4" customWidth="1"/>
    <col min="8962" max="8962" width="11.42578125" style="4"/>
    <col min="8963" max="8963" width="13" style="4" customWidth="1"/>
    <col min="8964" max="8965" width="11.42578125" style="4"/>
    <col min="8966" max="8966" width="14.85546875" style="4" customWidth="1"/>
    <col min="8967" max="8967" width="17.85546875" style="4" customWidth="1"/>
    <col min="8968" max="8968" width="11.42578125" style="4"/>
    <col min="8969" max="8969" width="17.85546875" style="4" bestFit="1" customWidth="1"/>
    <col min="8970" max="8970" width="9.85546875" style="4" customWidth="1"/>
    <col min="8971" max="8971" width="12.85546875" style="4" customWidth="1"/>
    <col min="8972" max="8972" width="11.42578125" style="4"/>
    <col min="8973" max="8973" width="12.85546875" style="4" customWidth="1"/>
    <col min="8974" max="9216" width="11.42578125" style="4"/>
    <col min="9217" max="9217" width="5.140625" style="4" customWidth="1"/>
    <col min="9218" max="9218" width="11.42578125" style="4"/>
    <col min="9219" max="9219" width="13" style="4" customWidth="1"/>
    <col min="9220" max="9221" width="11.42578125" style="4"/>
    <col min="9222" max="9222" width="14.85546875" style="4" customWidth="1"/>
    <col min="9223" max="9223" width="17.85546875" style="4" customWidth="1"/>
    <col min="9224" max="9224" width="11.42578125" style="4"/>
    <col min="9225" max="9225" width="17.85546875" style="4" bestFit="1" customWidth="1"/>
    <col min="9226" max="9226" width="9.85546875" style="4" customWidth="1"/>
    <col min="9227" max="9227" width="12.85546875" style="4" customWidth="1"/>
    <col min="9228" max="9228" width="11.42578125" style="4"/>
    <col min="9229" max="9229" width="12.85546875" style="4" customWidth="1"/>
    <col min="9230" max="9472" width="11.42578125" style="4"/>
    <col min="9473" max="9473" width="5.140625" style="4" customWidth="1"/>
    <col min="9474" max="9474" width="11.42578125" style="4"/>
    <col min="9475" max="9475" width="13" style="4" customWidth="1"/>
    <col min="9476" max="9477" width="11.42578125" style="4"/>
    <col min="9478" max="9478" width="14.85546875" style="4" customWidth="1"/>
    <col min="9479" max="9479" width="17.85546875" style="4" customWidth="1"/>
    <col min="9480" max="9480" width="11.42578125" style="4"/>
    <col min="9481" max="9481" width="17.85546875" style="4" bestFit="1" customWidth="1"/>
    <col min="9482" max="9482" width="9.85546875" style="4" customWidth="1"/>
    <col min="9483" max="9483" width="12.85546875" style="4" customWidth="1"/>
    <col min="9484" max="9484" width="11.42578125" style="4"/>
    <col min="9485" max="9485" width="12.85546875" style="4" customWidth="1"/>
    <col min="9486" max="9728" width="11.42578125" style="4"/>
    <col min="9729" max="9729" width="5.140625" style="4" customWidth="1"/>
    <col min="9730" max="9730" width="11.42578125" style="4"/>
    <col min="9731" max="9731" width="13" style="4" customWidth="1"/>
    <col min="9732" max="9733" width="11.42578125" style="4"/>
    <col min="9734" max="9734" width="14.85546875" style="4" customWidth="1"/>
    <col min="9735" max="9735" width="17.85546875" style="4" customWidth="1"/>
    <col min="9736" max="9736" width="11.42578125" style="4"/>
    <col min="9737" max="9737" width="17.85546875" style="4" bestFit="1" customWidth="1"/>
    <col min="9738" max="9738" width="9.85546875" style="4" customWidth="1"/>
    <col min="9739" max="9739" width="12.85546875" style="4" customWidth="1"/>
    <col min="9740" max="9740" width="11.42578125" style="4"/>
    <col min="9741" max="9741" width="12.85546875" style="4" customWidth="1"/>
    <col min="9742" max="9984" width="11.42578125" style="4"/>
    <col min="9985" max="9985" width="5.140625" style="4" customWidth="1"/>
    <col min="9986" max="9986" width="11.42578125" style="4"/>
    <col min="9987" max="9987" width="13" style="4" customWidth="1"/>
    <col min="9988" max="9989" width="11.42578125" style="4"/>
    <col min="9990" max="9990" width="14.85546875" style="4" customWidth="1"/>
    <col min="9991" max="9991" width="17.85546875" style="4" customWidth="1"/>
    <col min="9992" max="9992" width="11.42578125" style="4"/>
    <col min="9993" max="9993" width="17.85546875" style="4" bestFit="1" customWidth="1"/>
    <col min="9994" max="9994" width="9.85546875" style="4" customWidth="1"/>
    <col min="9995" max="9995" width="12.85546875" style="4" customWidth="1"/>
    <col min="9996" max="9996" width="11.42578125" style="4"/>
    <col min="9997" max="9997" width="12.85546875" style="4" customWidth="1"/>
    <col min="9998" max="10240" width="11.42578125" style="4"/>
    <col min="10241" max="10241" width="5.140625" style="4" customWidth="1"/>
    <col min="10242" max="10242" width="11.42578125" style="4"/>
    <col min="10243" max="10243" width="13" style="4" customWidth="1"/>
    <col min="10244" max="10245" width="11.42578125" style="4"/>
    <col min="10246" max="10246" width="14.85546875" style="4" customWidth="1"/>
    <col min="10247" max="10247" width="17.85546875" style="4" customWidth="1"/>
    <col min="10248" max="10248" width="11.42578125" style="4"/>
    <col min="10249" max="10249" width="17.85546875" style="4" bestFit="1" customWidth="1"/>
    <col min="10250" max="10250" width="9.85546875" style="4" customWidth="1"/>
    <col min="10251" max="10251" width="12.85546875" style="4" customWidth="1"/>
    <col min="10252" max="10252" width="11.42578125" style="4"/>
    <col min="10253" max="10253" width="12.85546875" style="4" customWidth="1"/>
    <col min="10254" max="10496" width="11.42578125" style="4"/>
    <col min="10497" max="10497" width="5.140625" style="4" customWidth="1"/>
    <col min="10498" max="10498" width="11.42578125" style="4"/>
    <col min="10499" max="10499" width="13" style="4" customWidth="1"/>
    <col min="10500" max="10501" width="11.42578125" style="4"/>
    <col min="10502" max="10502" width="14.85546875" style="4" customWidth="1"/>
    <col min="10503" max="10503" width="17.85546875" style="4" customWidth="1"/>
    <col min="10504" max="10504" width="11.42578125" style="4"/>
    <col min="10505" max="10505" width="17.85546875" style="4" bestFit="1" customWidth="1"/>
    <col min="10506" max="10506" width="9.85546875" style="4" customWidth="1"/>
    <col min="10507" max="10507" width="12.85546875" style="4" customWidth="1"/>
    <col min="10508" max="10508" width="11.42578125" style="4"/>
    <col min="10509" max="10509" width="12.85546875" style="4" customWidth="1"/>
    <col min="10510" max="10752" width="11.42578125" style="4"/>
    <col min="10753" max="10753" width="5.140625" style="4" customWidth="1"/>
    <col min="10754" max="10754" width="11.42578125" style="4"/>
    <col min="10755" max="10755" width="13" style="4" customWidth="1"/>
    <col min="10756" max="10757" width="11.42578125" style="4"/>
    <col min="10758" max="10758" width="14.85546875" style="4" customWidth="1"/>
    <col min="10759" max="10759" width="17.85546875" style="4" customWidth="1"/>
    <col min="10760" max="10760" width="11.42578125" style="4"/>
    <col min="10761" max="10761" width="17.85546875" style="4" bestFit="1" customWidth="1"/>
    <col min="10762" max="10762" width="9.85546875" style="4" customWidth="1"/>
    <col min="10763" max="10763" width="12.85546875" style="4" customWidth="1"/>
    <col min="10764" max="10764" width="11.42578125" style="4"/>
    <col min="10765" max="10765" width="12.85546875" style="4" customWidth="1"/>
    <col min="10766" max="11008" width="11.42578125" style="4"/>
    <col min="11009" max="11009" width="5.140625" style="4" customWidth="1"/>
    <col min="11010" max="11010" width="11.42578125" style="4"/>
    <col min="11011" max="11011" width="13" style="4" customWidth="1"/>
    <col min="11012" max="11013" width="11.42578125" style="4"/>
    <col min="11014" max="11014" width="14.85546875" style="4" customWidth="1"/>
    <col min="11015" max="11015" width="17.85546875" style="4" customWidth="1"/>
    <col min="11016" max="11016" width="11.42578125" style="4"/>
    <col min="11017" max="11017" width="17.85546875" style="4" bestFit="1" customWidth="1"/>
    <col min="11018" max="11018" width="9.85546875" style="4" customWidth="1"/>
    <col min="11019" max="11019" width="12.85546875" style="4" customWidth="1"/>
    <col min="11020" max="11020" width="11.42578125" style="4"/>
    <col min="11021" max="11021" width="12.85546875" style="4" customWidth="1"/>
    <col min="11022" max="11264" width="11.42578125" style="4"/>
    <col min="11265" max="11265" width="5.140625" style="4" customWidth="1"/>
    <col min="11266" max="11266" width="11.42578125" style="4"/>
    <col min="11267" max="11267" width="13" style="4" customWidth="1"/>
    <col min="11268" max="11269" width="11.42578125" style="4"/>
    <col min="11270" max="11270" width="14.85546875" style="4" customWidth="1"/>
    <col min="11271" max="11271" width="17.85546875" style="4" customWidth="1"/>
    <col min="11272" max="11272" width="11.42578125" style="4"/>
    <col min="11273" max="11273" width="17.85546875" style="4" bestFit="1" customWidth="1"/>
    <col min="11274" max="11274" width="9.85546875" style="4" customWidth="1"/>
    <col min="11275" max="11275" width="12.85546875" style="4" customWidth="1"/>
    <col min="11276" max="11276" width="11.42578125" style="4"/>
    <col min="11277" max="11277" width="12.85546875" style="4" customWidth="1"/>
    <col min="11278" max="11520" width="11.42578125" style="4"/>
    <col min="11521" max="11521" width="5.140625" style="4" customWidth="1"/>
    <col min="11522" max="11522" width="11.42578125" style="4"/>
    <col min="11523" max="11523" width="13" style="4" customWidth="1"/>
    <col min="11524" max="11525" width="11.42578125" style="4"/>
    <col min="11526" max="11526" width="14.85546875" style="4" customWidth="1"/>
    <col min="11527" max="11527" width="17.85546875" style="4" customWidth="1"/>
    <col min="11528" max="11528" width="11.42578125" style="4"/>
    <col min="11529" max="11529" width="17.85546875" style="4" bestFit="1" customWidth="1"/>
    <col min="11530" max="11530" width="9.85546875" style="4" customWidth="1"/>
    <col min="11531" max="11531" width="12.85546875" style="4" customWidth="1"/>
    <col min="11532" max="11532" width="11.42578125" style="4"/>
    <col min="11533" max="11533" width="12.85546875" style="4" customWidth="1"/>
    <col min="11534" max="11776" width="11.42578125" style="4"/>
    <col min="11777" max="11777" width="5.140625" style="4" customWidth="1"/>
    <col min="11778" max="11778" width="11.42578125" style="4"/>
    <col min="11779" max="11779" width="13" style="4" customWidth="1"/>
    <col min="11780" max="11781" width="11.42578125" style="4"/>
    <col min="11782" max="11782" width="14.85546875" style="4" customWidth="1"/>
    <col min="11783" max="11783" width="17.85546875" style="4" customWidth="1"/>
    <col min="11784" max="11784" width="11.42578125" style="4"/>
    <col min="11785" max="11785" width="17.85546875" style="4" bestFit="1" customWidth="1"/>
    <col min="11786" max="11786" width="9.85546875" style="4" customWidth="1"/>
    <col min="11787" max="11787" width="12.85546875" style="4" customWidth="1"/>
    <col min="11788" max="11788" width="11.42578125" style="4"/>
    <col min="11789" max="11789" width="12.85546875" style="4" customWidth="1"/>
    <col min="11790" max="12032" width="11.42578125" style="4"/>
    <col min="12033" max="12033" width="5.140625" style="4" customWidth="1"/>
    <col min="12034" max="12034" width="11.42578125" style="4"/>
    <col min="12035" max="12035" width="13" style="4" customWidth="1"/>
    <col min="12036" max="12037" width="11.42578125" style="4"/>
    <col min="12038" max="12038" width="14.85546875" style="4" customWidth="1"/>
    <col min="12039" max="12039" width="17.85546875" style="4" customWidth="1"/>
    <col min="12040" max="12040" width="11.42578125" style="4"/>
    <col min="12041" max="12041" width="17.85546875" style="4" bestFit="1" customWidth="1"/>
    <col min="12042" max="12042" width="9.85546875" style="4" customWidth="1"/>
    <col min="12043" max="12043" width="12.85546875" style="4" customWidth="1"/>
    <col min="12044" max="12044" width="11.42578125" style="4"/>
    <col min="12045" max="12045" width="12.85546875" style="4" customWidth="1"/>
    <col min="12046" max="12288" width="11.42578125" style="4"/>
    <col min="12289" max="12289" width="5.140625" style="4" customWidth="1"/>
    <col min="12290" max="12290" width="11.42578125" style="4"/>
    <col min="12291" max="12291" width="13" style="4" customWidth="1"/>
    <col min="12292" max="12293" width="11.42578125" style="4"/>
    <col min="12294" max="12294" width="14.85546875" style="4" customWidth="1"/>
    <col min="12295" max="12295" width="17.85546875" style="4" customWidth="1"/>
    <col min="12296" max="12296" width="11.42578125" style="4"/>
    <col min="12297" max="12297" width="17.85546875" style="4" bestFit="1" customWidth="1"/>
    <col min="12298" max="12298" width="9.85546875" style="4" customWidth="1"/>
    <col min="12299" max="12299" width="12.85546875" style="4" customWidth="1"/>
    <col min="12300" max="12300" width="11.42578125" style="4"/>
    <col min="12301" max="12301" width="12.85546875" style="4" customWidth="1"/>
    <col min="12302" max="12544" width="11.42578125" style="4"/>
    <col min="12545" max="12545" width="5.140625" style="4" customWidth="1"/>
    <col min="12546" max="12546" width="11.42578125" style="4"/>
    <col min="12547" max="12547" width="13" style="4" customWidth="1"/>
    <col min="12548" max="12549" width="11.42578125" style="4"/>
    <col min="12550" max="12550" width="14.85546875" style="4" customWidth="1"/>
    <col min="12551" max="12551" width="17.85546875" style="4" customWidth="1"/>
    <col min="12552" max="12552" width="11.42578125" style="4"/>
    <col min="12553" max="12553" width="17.85546875" style="4" bestFit="1" customWidth="1"/>
    <col min="12554" max="12554" width="9.85546875" style="4" customWidth="1"/>
    <col min="12555" max="12555" width="12.85546875" style="4" customWidth="1"/>
    <col min="12556" max="12556" width="11.42578125" style="4"/>
    <col min="12557" max="12557" width="12.85546875" style="4" customWidth="1"/>
    <col min="12558" max="12800" width="11.42578125" style="4"/>
    <col min="12801" max="12801" width="5.140625" style="4" customWidth="1"/>
    <col min="12802" max="12802" width="11.42578125" style="4"/>
    <col min="12803" max="12803" width="13" style="4" customWidth="1"/>
    <col min="12804" max="12805" width="11.42578125" style="4"/>
    <col min="12806" max="12806" width="14.85546875" style="4" customWidth="1"/>
    <col min="12807" max="12807" width="17.85546875" style="4" customWidth="1"/>
    <col min="12808" max="12808" width="11.42578125" style="4"/>
    <col min="12809" max="12809" width="17.85546875" style="4" bestFit="1" customWidth="1"/>
    <col min="12810" max="12810" width="9.85546875" style="4" customWidth="1"/>
    <col min="12811" max="12811" width="12.85546875" style="4" customWidth="1"/>
    <col min="12812" max="12812" width="11.42578125" style="4"/>
    <col min="12813" max="12813" width="12.85546875" style="4" customWidth="1"/>
    <col min="12814" max="13056" width="11.42578125" style="4"/>
    <col min="13057" max="13057" width="5.140625" style="4" customWidth="1"/>
    <col min="13058" max="13058" width="11.42578125" style="4"/>
    <col min="13059" max="13059" width="13" style="4" customWidth="1"/>
    <col min="13060" max="13061" width="11.42578125" style="4"/>
    <col min="13062" max="13062" width="14.85546875" style="4" customWidth="1"/>
    <col min="13063" max="13063" width="17.85546875" style="4" customWidth="1"/>
    <col min="13064" max="13064" width="11.42578125" style="4"/>
    <col min="13065" max="13065" width="17.85546875" style="4" bestFit="1" customWidth="1"/>
    <col min="13066" max="13066" width="9.85546875" style="4" customWidth="1"/>
    <col min="13067" max="13067" width="12.85546875" style="4" customWidth="1"/>
    <col min="13068" max="13068" width="11.42578125" style="4"/>
    <col min="13069" max="13069" width="12.85546875" style="4" customWidth="1"/>
    <col min="13070" max="13312" width="11.42578125" style="4"/>
    <col min="13313" max="13313" width="5.140625" style="4" customWidth="1"/>
    <col min="13314" max="13314" width="11.42578125" style="4"/>
    <col min="13315" max="13315" width="13" style="4" customWidth="1"/>
    <col min="13316" max="13317" width="11.42578125" style="4"/>
    <col min="13318" max="13318" width="14.85546875" style="4" customWidth="1"/>
    <col min="13319" max="13319" width="17.85546875" style="4" customWidth="1"/>
    <col min="13320" max="13320" width="11.42578125" style="4"/>
    <col min="13321" max="13321" width="17.85546875" style="4" bestFit="1" customWidth="1"/>
    <col min="13322" max="13322" width="9.85546875" style="4" customWidth="1"/>
    <col min="13323" max="13323" width="12.85546875" style="4" customWidth="1"/>
    <col min="13324" max="13324" width="11.42578125" style="4"/>
    <col min="13325" max="13325" width="12.85546875" style="4" customWidth="1"/>
    <col min="13326" max="13568" width="11.42578125" style="4"/>
    <col min="13569" max="13569" width="5.140625" style="4" customWidth="1"/>
    <col min="13570" max="13570" width="11.42578125" style="4"/>
    <col min="13571" max="13571" width="13" style="4" customWidth="1"/>
    <col min="13572" max="13573" width="11.42578125" style="4"/>
    <col min="13574" max="13574" width="14.85546875" style="4" customWidth="1"/>
    <col min="13575" max="13575" width="17.85546875" style="4" customWidth="1"/>
    <col min="13576" max="13576" width="11.42578125" style="4"/>
    <col min="13577" max="13577" width="17.85546875" style="4" bestFit="1" customWidth="1"/>
    <col min="13578" max="13578" width="9.85546875" style="4" customWidth="1"/>
    <col min="13579" max="13579" width="12.85546875" style="4" customWidth="1"/>
    <col min="13580" max="13580" width="11.42578125" style="4"/>
    <col min="13581" max="13581" width="12.85546875" style="4" customWidth="1"/>
    <col min="13582" max="13824" width="11.42578125" style="4"/>
    <col min="13825" max="13825" width="5.140625" style="4" customWidth="1"/>
    <col min="13826" max="13826" width="11.42578125" style="4"/>
    <col min="13827" max="13827" width="13" style="4" customWidth="1"/>
    <col min="13828" max="13829" width="11.42578125" style="4"/>
    <col min="13830" max="13830" width="14.85546875" style="4" customWidth="1"/>
    <col min="13831" max="13831" width="17.85546875" style="4" customWidth="1"/>
    <col min="13832" max="13832" width="11.42578125" style="4"/>
    <col min="13833" max="13833" width="17.85546875" style="4" bestFit="1" customWidth="1"/>
    <col min="13834" max="13834" width="9.85546875" style="4" customWidth="1"/>
    <col min="13835" max="13835" width="12.85546875" style="4" customWidth="1"/>
    <col min="13836" max="13836" width="11.42578125" style="4"/>
    <col min="13837" max="13837" width="12.85546875" style="4" customWidth="1"/>
    <col min="13838" max="14080" width="11.42578125" style="4"/>
    <col min="14081" max="14081" width="5.140625" style="4" customWidth="1"/>
    <col min="14082" max="14082" width="11.42578125" style="4"/>
    <col min="14083" max="14083" width="13" style="4" customWidth="1"/>
    <col min="14084" max="14085" width="11.42578125" style="4"/>
    <col min="14086" max="14086" width="14.85546875" style="4" customWidth="1"/>
    <col min="14087" max="14087" width="17.85546875" style="4" customWidth="1"/>
    <col min="14088" max="14088" width="11.42578125" style="4"/>
    <col min="14089" max="14089" width="17.85546875" style="4" bestFit="1" customWidth="1"/>
    <col min="14090" max="14090" width="9.85546875" style="4" customWidth="1"/>
    <col min="14091" max="14091" width="12.85546875" style="4" customWidth="1"/>
    <col min="14092" max="14092" width="11.42578125" style="4"/>
    <col min="14093" max="14093" width="12.85546875" style="4" customWidth="1"/>
    <col min="14094" max="14336" width="11.42578125" style="4"/>
    <col min="14337" max="14337" width="5.140625" style="4" customWidth="1"/>
    <col min="14338" max="14338" width="11.42578125" style="4"/>
    <col min="14339" max="14339" width="13" style="4" customWidth="1"/>
    <col min="14340" max="14341" width="11.42578125" style="4"/>
    <col min="14342" max="14342" width="14.85546875" style="4" customWidth="1"/>
    <col min="14343" max="14343" width="17.85546875" style="4" customWidth="1"/>
    <col min="14344" max="14344" width="11.42578125" style="4"/>
    <col min="14345" max="14345" width="17.85546875" style="4" bestFit="1" customWidth="1"/>
    <col min="14346" max="14346" width="9.85546875" style="4" customWidth="1"/>
    <col min="14347" max="14347" width="12.85546875" style="4" customWidth="1"/>
    <col min="14348" max="14348" width="11.42578125" style="4"/>
    <col min="14349" max="14349" width="12.85546875" style="4" customWidth="1"/>
    <col min="14350" max="14592" width="11.42578125" style="4"/>
    <col min="14593" max="14593" width="5.140625" style="4" customWidth="1"/>
    <col min="14594" max="14594" width="11.42578125" style="4"/>
    <col min="14595" max="14595" width="13" style="4" customWidth="1"/>
    <col min="14596" max="14597" width="11.42578125" style="4"/>
    <col min="14598" max="14598" width="14.85546875" style="4" customWidth="1"/>
    <col min="14599" max="14599" width="17.85546875" style="4" customWidth="1"/>
    <col min="14600" max="14600" width="11.42578125" style="4"/>
    <col min="14601" max="14601" width="17.85546875" style="4" bestFit="1" customWidth="1"/>
    <col min="14602" max="14602" width="9.85546875" style="4" customWidth="1"/>
    <col min="14603" max="14603" width="12.85546875" style="4" customWidth="1"/>
    <col min="14604" max="14604" width="11.42578125" style="4"/>
    <col min="14605" max="14605" width="12.85546875" style="4" customWidth="1"/>
    <col min="14606" max="14848" width="11.42578125" style="4"/>
    <col min="14849" max="14849" width="5.140625" style="4" customWidth="1"/>
    <col min="14850" max="14850" width="11.42578125" style="4"/>
    <col min="14851" max="14851" width="13" style="4" customWidth="1"/>
    <col min="14852" max="14853" width="11.42578125" style="4"/>
    <col min="14854" max="14854" width="14.85546875" style="4" customWidth="1"/>
    <col min="14855" max="14855" width="17.85546875" style="4" customWidth="1"/>
    <col min="14856" max="14856" width="11.42578125" style="4"/>
    <col min="14857" max="14857" width="17.85546875" style="4" bestFit="1" customWidth="1"/>
    <col min="14858" max="14858" width="9.85546875" style="4" customWidth="1"/>
    <col min="14859" max="14859" width="12.85546875" style="4" customWidth="1"/>
    <col min="14860" max="14860" width="11.42578125" style="4"/>
    <col min="14861" max="14861" width="12.85546875" style="4" customWidth="1"/>
    <col min="14862" max="15104" width="11.42578125" style="4"/>
    <col min="15105" max="15105" width="5.140625" style="4" customWidth="1"/>
    <col min="15106" max="15106" width="11.42578125" style="4"/>
    <col min="15107" max="15107" width="13" style="4" customWidth="1"/>
    <col min="15108" max="15109" width="11.42578125" style="4"/>
    <col min="15110" max="15110" width="14.85546875" style="4" customWidth="1"/>
    <col min="15111" max="15111" width="17.85546875" style="4" customWidth="1"/>
    <col min="15112" max="15112" width="11.42578125" style="4"/>
    <col min="15113" max="15113" width="17.85546875" style="4" bestFit="1" customWidth="1"/>
    <col min="15114" max="15114" width="9.85546875" style="4" customWidth="1"/>
    <col min="15115" max="15115" width="12.85546875" style="4" customWidth="1"/>
    <col min="15116" max="15116" width="11.42578125" style="4"/>
    <col min="15117" max="15117" width="12.85546875" style="4" customWidth="1"/>
    <col min="15118" max="15360" width="11.42578125" style="4"/>
    <col min="15361" max="15361" width="5.140625" style="4" customWidth="1"/>
    <col min="15362" max="15362" width="11.42578125" style="4"/>
    <col min="15363" max="15363" width="13" style="4" customWidth="1"/>
    <col min="15364" max="15365" width="11.42578125" style="4"/>
    <col min="15366" max="15366" width="14.85546875" style="4" customWidth="1"/>
    <col min="15367" max="15367" width="17.85546875" style="4" customWidth="1"/>
    <col min="15368" max="15368" width="11.42578125" style="4"/>
    <col min="15369" max="15369" width="17.85546875" style="4" bestFit="1" customWidth="1"/>
    <col min="15370" max="15370" width="9.85546875" style="4" customWidth="1"/>
    <col min="15371" max="15371" width="12.85546875" style="4" customWidth="1"/>
    <col min="15372" max="15372" width="11.42578125" style="4"/>
    <col min="15373" max="15373" width="12.85546875" style="4" customWidth="1"/>
    <col min="15374" max="15616" width="11.42578125" style="4"/>
    <col min="15617" max="15617" width="5.140625" style="4" customWidth="1"/>
    <col min="15618" max="15618" width="11.42578125" style="4"/>
    <col min="15619" max="15619" width="13" style="4" customWidth="1"/>
    <col min="15620" max="15621" width="11.42578125" style="4"/>
    <col min="15622" max="15622" width="14.85546875" style="4" customWidth="1"/>
    <col min="15623" max="15623" width="17.85546875" style="4" customWidth="1"/>
    <col min="15624" max="15624" width="11.42578125" style="4"/>
    <col min="15625" max="15625" width="17.85546875" style="4" bestFit="1" customWidth="1"/>
    <col min="15626" max="15626" width="9.85546875" style="4" customWidth="1"/>
    <col min="15627" max="15627" width="12.85546875" style="4" customWidth="1"/>
    <col min="15628" max="15628" width="11.42578125" style="4"/>
    <col min="15629" max="15629" width="12.85546875" style="4" customWidth="1"/>
    <col min="15630" max="15872" width="11.42578125" style="4"/>
    <col min="15873" max="15873" width="5.140625" style="4" customWidth="1"/>
    <col min="15874" max="15874" width="11.42578125" style="4"/>
    <col min="15875" max="15875" width="13" style="4" customWidth="1"/>
    <col min="15876" max="15877" width="11.42578125" style="4"/>
    <col min="15878" max="15878" width="14.85546875" style="4" customWidth="1"/>
    <col min="15879" max="15879" width="17.85546875" style="4" customWidth="1"/>
    <col min="15880" max="15880" width="11.42578125" style="4"/>
    <col min="15881" max="15881" width="17.85546875" style="4" bestFit="1" customWidth="1"/>
    <col min="15882" max="15882" width="9.85546875" style="4" customWidth="1"/>
    <col min="15883" max="15883" width="12.85546875" style="4" customWidth="1"/>
    <col min="15884" max="15884" width="11.42578125" style="4"/>
    <col min="15885" max="15885" width="12.85546875" style="4" customWidth="1"/>
    <col min="15886" max="16128" width="11.42578125" style="4"/>
    <col min="16129" max="16129" width="5.140625" style="4" customWidth="1"/>
    <col min="16130" max="16130" width="11.42578125" style="4"/>
    <col min="16131" max="16131" width="13" style="4" customWidth="1"/>
    <col min="16132" max="16133" width="11.42578125" style="4"/>
    <col min="16134" max="16134" width="14.85546875" style="4" customWidth="1"/>
    <col min="16135" max="16135" width="17.85546875" style="4" customWidth="1"/>
    <col min="16136" max="16136" width="11.42578125" style="4"/>
    <col min="16137" max="16137" width="17.85546875" style="4" bestFit="1" customWidth="1"/>
    <col min="16138" max="16138" width="9.85546875" style="4" customWidth="1"/>
    <col min="16139" max="16139" width="12.85546875" style="4" customWidth="1"/>
    <col min="16140" max="16140" width="11.42578125" style="4"/>
    <col min="16141" max="16141" width="12.85546875" style="4" customWidth="1"/>
    <col min="16142" max="16384" width="11.42578125" style="4"/>
  </cols>
  <sheetData>
    <row r="1" spans="2:13" ht="16.5" customHeight="1" thickBot="1">
      <c r="B1" s="1"/>
      <c r="C1" s="2"/>
      <c r="D1" s="2"/>
      <c r="E1" s="191" t="s">
        <v>0</v>
      </c>
      <c r="F1" s="191"/>
      <c r="G1" s="191"/>
      <c r="H1" s="191"/>
      <c r="I1" s="191"/>
      <c r="J1" s="191"/>
      <c r="K1" s="191"/>
      <c r="L1" s="2"/>
      <c r="M1" s="3" t="s">
        <v>1</v>
      </c>
    </row>
    <row r="2" spans="2:13">
      <c r="B2" s="5"/>
      <c r="L2" s="6" t="s">
        <v>2</v>
      </c>
      <c r="M2" s="7"/>
    </row>
    <row r="3" spans="2:13" ht="13.5" thickBot="1">
      <c r="B3" s="8"/>
      <c r="K3" s="9"/>
      <c r="L3" s="10" t="s">
        <v>3</v>
      </c>
      <c r="M3" s="11"/>
    </row>
    <row r="4" spans="2:13" ht="12.75" customHeight="1">
      <c r="B4" s="12" t="s">
        <v>4</v>
      </c>
      <c r="C4" s="192" t="s">
        <v>5</v>
      </c>
      <c r="D4" s="192"/>
      <c r="E4" s="192"/>
      <c r="F4" s="193"/>
      <c r="G4" s="13" t="s">
        <v>6</v>
      </c>
      <c r="H4" s="194"/>
      <c r="I4" s="194"/>
      <c r="J4" s="194"/>
      <c r="K4" s="195"/>
      <c r="L4" s="14" t="s">
        <v>7</v>
      </c>
      <c r="M4" s="15"/>
    </row>
    <row r="5" spans="2:13">
      <c r="B5" s="16" t="s">
        <v>8</v>
      </c>
      <c r="C5" s="196" t="s">
        <v>9</v>
      </c>
      <c r="D5" s="196"/>
      <c r="E5" s="196"/>
      <c r="F5" s="197"/>
      <c r="G5" s="140" t="s">
        <v>84</v>
      </c>
      <c r="H5" s="198"/>
      <c r="I5" s="198"/>
      <c r="J5" s="198"/>
      <c r="K5" s="199"/>
      <c r="L5" s="189"/>
      <c r="M5" s="190"/>
    </row>
    <row r="6" spans="2:13">
      <c r="B6" s="206" t="s">
        <v>10</v>
      </c>
      <c r="C6" s="207"/>
      <c r="D6" s="207"/>
      <c r="E6" s="207"/>
      <c r="F6" s="208"/>
      <c r="G6" s="142" t="s">
        <v>85</v>
      </c>
      <c r="H6" s="224"/>
      <c r="I6" s="224"/>
      <c r="J6" s="224"/>
      <c r="K6" s="225"/>
      <c r="L6" s="17" t="s">
        <v>11</v>
      </c>
      <c r="M6" s="18"/>
    </row>
    <row r="7" spans="2:13">
      <c r="B7" s="16" t="s">
        <v>12</v>
      </c>
      <c r="C7" s="19" t="s">
        <v>13</v>
      </c>
      <c r="D7" s="19"/>
      <c r="E7" s="19"/>
      <c r="F7" s="20"/>
      <c r="G7" s="143" t="s">
        <v>86</v>
      </c>
      <c r="H7" s="226"/>
      <c r="I7" s="226"/>
      <c r="J7" s="226"/>
      <c r="K7" s="227"/>
      <c r="L7" s="209"/>
      <c r="M7" s="210"/>
    </row>
    <row r="8" spans="2:13" ht="15" customHeight="1">
      <c r="B8" s="16" t="s">
        <v>14</v>
      </c>
      <c r="C8" s="207"/>
      <c r="D8" s="207"/>
      <c r="E8" s="207"/>
      <c r="F8" s="207"/>
      <c r="G8" s="211" t="s">
        <v>15</v>
      </c>
      <c r="H8" s="212"/>
      <c r="I8" s="213" t="s">
        <v>16</v>
      </c>
      <c r="J8" s="214"/>
      <c r="K8" s="215"/>
      <c r="L8" s="17" t="s">
        <v>17</v>
      </c>
      <c r="M8" s="21"/>
    </row>
    <row r="9" spans="2:13" ht="15" customHeight="1">
      <c r="B9" s="216"/>
      <c r="C9" s="217"/>
      <c r="D9" s="217"/>
      <c r="E9" s="217"/>
      <c r="F9" s="218"/>
      <c r="G9" s="219" t="s">
        <v>18</v>
      </c>
      <c r="H9" s="220"/>
      <c r="I9" s="220" t="s">
        <v>87</v>
      </c>
      <c r="J9" s="220"/>
      <c r="K9" s="221"/>
      <c r="L9" s="222"/>
      <c r="M9" s="223"/>
    </row>
    <row r="10" spans="2:13" ht="19.5" customHeight="1" thickBot="1">
      <c r="B10" s="22"/>
      <c r="C10" s="23"/>
      <c r="D10" s="23"/>
      <c r="E10" s="23"/>
      <c r="F10" s="24"/>
      <c r="G10" s="25" t="s">
        <v>88</v>
      </c>
      <c r="H10" s="228"/>
      <c r="I10" s="228"/>
      <c r="J10" s="228"/>
      <c r="K10" s="229"/>
      <c r="L10" s="25"/>
      <c r="M10" s="26"/>
    </row>
    <row r="11" spans="2:13" ht="14.25" thickTop="1" thickBot="1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2:13" ht="13.5" thickTop="1">
      <c r="B12" s="28" t="s">
        <v>19</v>
      </c>
      <c r="C12" s="29" t="s">
        <v>20</v>
      </c>
      <c r="D12" s="29" t="s">
        <v>21</v>
      </c>
      <c r="E12" s="29" t="s">
        <v>22</v>
      </c>
      <c r="F12" s="200" t="s">
        <v>23</v>
      </c>
      <c r="G12" s="201"/>
      <c r="H12" s="201"/>
      <c r="I12" s="201"/>
      <c r="J12" s="201"/>
      <c r="K12" s="202"/>
      <c r="L12" s="29" t="s">
        <v>24</v>
      </c>
      <c r="M12" s="30" t="s">
        <v>25</v>
      </c>
    </row>
    <row r="13" spans="2:13">
      <c r="B13" s="31"/>
      <c r="C13" s="32"/>
      <c r="D13" s="32"/>
      <c r="E13" s="33" t="s">
        <v>26</v>
      </c>
      <c r="F13" s="203"/>
      <c r="G13" s="204"/>
      <c r="H13" s="204"/>
      <c r="I13" s="204"/>
      <c r="J13" s="204"/>
      <c r="K13" s="205"/>
      <c r="L13" s="33" t="s">
        <v>27</v>
      </c>
      <c r="M13" s="34"/>
    </row>
    <row r="14" spans="2:13" ht="25.5" customHeight="1">
      <c r="B14" s="35"/>
      <c r="C14" s="36"/>
      <c r="D14" s="33"/>
      <c r="E14" s="33"/>
      <c r="F14" s="233"/>
      <c r="G14" s="234"/>
      <c r="H14" s="234"/>
      <c r="I14" s="234"/>
      <c r="J14" s="234"/>
      <c r="K14" s="235"/>
      <c r="L14" s="37"/>
      <c r="M14" s="38">
        <f>+C14*L14</f>
        <v>0</v>
      </c>
    </row>
    <row r="15" spans="2:13" ht="15" customHeight="1">
      <c r="B15" s="39"/>
      <c r="C15" s="36"/>
      <c r="D15" s="33"/>
      <c r="E15" s="33"/>
      <c r="F15" s="233"/>
      <c r="G15" s="234"/>
      <c r="H15" s="234"/>
      <c r="I15" s="234"/>
      <c r="J15" s="234"/>
      <c r="K15" s="235"/>
      <c r="L15" s="37"/>
      <c r="M15" s="38"/>
    </row>
    <row r="16" spans="2:13">
      <c r="B16" s="35"/>
      <c r="C16" s="40"/>
      <c r="D16" s="33"/>
      <c r="E16" s="33"/>
      <c r="F16" s="236"/>
      <c r="G16" s="237"/>
      <c r="H16" s="237"/>
      <c r="I16" s="237"/>
      <c r="J16" s="237"/>
      <c r="K16" s="238"/>
      <c r="L16" s="37"/>
      <c r="M16" s="38"/>
    </row>
    <row r="17" spans="2:13">
      <c r="B17" s="39"/>
      <c r="C17" s="40"/>
      <c r="D17" s="33"/>
      <c r="E17" s="41"/>
      <c r="F17" s="233"/>
      <c r="G17" s="234"/>
      <c r="H17" s="234"/>
      <c r="I17" s="234"/>
      <c r="J17" s="234"/>
      <c r="K17" s="235"/>
      <c r="L17" s="37"/>
      <c r="M17" s="38"/>
    </row>
    <row r="18" spans="2:13">
      <c r="B18" s="35"/>
      <c r="C18" s="40"/>
      <c r="D18" s="33"/>
      <c r="E18" s="41"/>
      <c r="F18" s="239"/>
      <c r="G18" s="240"/>
      <c r="H18" s="240"/>
      <c r="I18" s="240"/>
      <c r="J18" s="240"/>
      <c r="K18" s="241"/>
      <c r="L18" s="37"/>
      <c r="M18" s="38"/>
    </row>
    <row r="19" spans="2:13">
      <c r="B19" s="39"/>
      <c r="C19" s="40"/>
      <c r="D19" s="33"/>
      <c r="E19" s="33"/>
      <c r="F19" s="239" t="s">
        <v>28</v>
      </c>
      <c r="G19" s="240"/>
      <c r="H19" s="240"/>
      <c r="I19" s="240"/>
      <c r="J19" s="240"/>
      <c r="K19" s="241"/>
      <c r="L19" s="37"/>
      <c r="M19" s="38"/>
    </row>
    <row r="20" spans="2:13">
      <c r="B20" s="35"/>
      <c r="C20" s="40"/>
      <c r="D20" s="33"/>
      <c r="E20" s="33"/>
      <c r="F20" s="239" t="s">
        <v>28</v>
      </c>
      <c r="G20" s="240"/>
      <c r="H20" s="240"/>
      <c r="I20" s="240"/>
      <c r="J20" s="240"/>
      <c r="K20" s="241"/>
      <c r="L20" s="37"/>
      <c r="M20" s="38"/>
    </row>
    <row r="21" spans="2:13">
      <c r="B21" s="39"/>
      <c r="C21" s="40"/>
      <c r="D21" s="33"/>
      <c r="E21" s="33"/>
      <c r="F21" s="239"/>
      <c r="G21" s="240"/>
      <c r="H21" s="240"/>
      <c r="I21" s="240"/>
      <c r="J21" s="240"/>
      <c r="K21" s="241"/>
      <c r="L21" s="37"/>
      <c r="M21" s="38"/>
    </row>
    <row r="22" spans="2:13">
      <c r="B22" s="35"/>
      <c r="C22" s="40"/>
      <c r="D22" s="33"/>
      <c r="E22" s="33"/>
      <c r="H22" s="42"/>
      <c r="I22" s="42"/>
      <c r="K22" s="43"/>
      <c r="L22" s="37"/>
      <c r="M22" s="38"/>
    </row>
    <row r="23" spans="2:13">
      <c r="B23" s="39"/>
      <c r="C23" s="40"/>
      <c r="D23" s="33"/>
      <c r="E23" s="33"/>
      <c r="F23" s="242"/>
      <c r="G23" s="243"/>
      <c r="H23" s="243"/>
      <c r="I23" s="243"/>
      <c r="J23" s="243"/>
      <c r="K23" s="244"/>
      <c r="L23" s="37"/>
      <c r="M23" s="38"/>
    </row>
    <row r="24" spans="2:13">
      <c r="B24" s="35"/>
      <c r="C24" s="40"/>
      <c r="D24" s="44"/>
      <c r="E24" s="33"/>
      <c r="F24" s="239"/>
      <c r="G24" s="240"/>
      <c r="H24" s="240"/>
      <c r="I24" s="240"/>
      <c r="J24" s="240"/>
      <c r="K24" s="241"/>
      <c r="L24" s="37"/>
      <c r="M24" s="38"/>
    </row>
    <row r="25" spans="2:13">
      <c r="B25" s="39"/>
      <c r="C25" s="40"/>
      <c r="D25" s="44"/>
      <c r="E25" s="45"/>
      <c r="F25" s="46"/>
      <c r="G25" s="47"/>
      <c r="H25" s="47" t="s">
        <v>29</v>
      </c>
      <c r="I25" s="48"/>
      <c r="J25" s="48"/>
      <c r="K25" s="49"/>
      <c r="L25" s="50"/>
      <c r="M25" s="51"/>
    </row>
    <row r="26" spans="2:13" ht="15.6" customHeight="1">
      <c r="B26" s="39"/>
      <c r="C26" s="40"/>
      <c r="D26" s="44"/>
      <c r="E26" s="44"/>
      <c r="F26" s="52"/>
      <c r="G26" s="53"/>
      <c r="H26" s="54" t="s">
        <v>30</v>
      </c>
      <c r="I26" s="47"/>
      <c r="J26" s="48"/>
      <c r="K26" s="49"/>
      <c r="L26" s="50"/>
      <c r="M26" s="51"/>
    </row>
    <row r="27" spans="2:13" ht="15">
      <c r="B27" s="39"/>
      <c r="C27" s="55"/>
      <c r="D27" s="44"/>
      <c r="E27" s="32"/>
      <c r="F27" s="56"/>
      <c r="G27" s="47"/>
      <c r="H27" s="47" t="s">
        <v>31</v>
      </c>
      <c r="I27" s="57"/>
      <c r="J27" s="58"/>
      <c r="K27" s="59"/>
      <c r="L27" s="50"/>
      <c r="M27" s="51"/>
    </row>
    <row r="28" spans="2:13" ht="15" customHeight="1">
      <c r="B28" s="39"/>
      <c r="C28" s="55" t="s">
        <v>89</v>
      </c>
      <c r="D28" s="44"/>
      <c r="E28" s="60"/>
      <c r="F28" s="61"/>
      <c r="G28" s="62"/>
      <c r="H28" s="62" t="s">
        <v>32</v>
      </c>
      <c r="I28" s="47"/>
      <c r="J28" s="63"/>
      <c r="K28" s="49"/>
      <c r="L28" s="50"/>
      <c r="M28" s="51"/>
    </row>
    <row r="29" spans="2:13">
      <c r="B29" s="39" t="s">
        <v>28</v>
      </c>
      <c r="C29" s="64"/>
      <c r="D29" s="65"/>
      <c r="E29" s="32"/>
      <c r="F29" s="66"/>
      <c r="G29" s="62"/>
      <c r="H29" s="62" t="s">
        <v>33</v>
      </c>
      <c r="I29" s="67"/>
      <c r="J29" s="58"/>
      <c r="K29" s="59"/>
      <c r="L29" s="50"/>
      <c r="M29" s="51" t="s">
        <v>28</v>
      </c>
    </row>
    <row r="30" spans="2:13" ht="15" customHeight="1">
      <c r="B30" s="39"/>
      <c r="C30" s="68"/>
      <c r="D30" s="69" t="s">
        <v>28</v>
      </c>
      <c r="E30" s="60"/>
      <c r="F30" s="144" t="s">
        <v>90</v>
      </c>
      <c r="G30" s="145"/>
      <c r="H30" s="54" t="s">
        <v>91</v>
      </c>
      <c r="I30" s="145"/>
      <c r="J30" s="145"/>
      <c r="K30" s="146"/>
      <c r="L30" s="50"/>
      <c r="M30" s="51" t="s">
        <v>28</v>
      </c>
    </row>
    <row r="31" spans="2:13" ht="12.75" customHeight="1">
      <c r="B31" s="230" t="s">
        <v>92</v>
      </c>
      <c r="C31" s="231"/>
      <c r="D31" s="231"/>
      <c r="E31" s="231"/>
      <c r="F31" s="231"/>
      <c r="G31" s="231"/>
      <c r="H31" s="231"/>
      <c r="I31" s="231"/>
      <c r="J31" s="231"/>
      <c r="K31" s="232"/>
      <c r="L31" s="50"/>
      <c r="M31" s="51" t="s">
        <v>28</v>
      </c>
    </row>
    <row r="32" spans="2:13">
      <c r="B32" s="70" t="s">
        <v>28</v>
      </c>
      <c r="C32" s="71" t="s">
        <v>28</v>
      </c>
      <c r="D32" s="71" t="s">
        <v>28</v>
      </c>
      <c r="E32" s="71"/>
      <c r="F32" s="71" t="s">
        <v>28</v>
      </c>
      <c r="G32" s="71"/>
      <c r="H32" s="71"/>
      <c r="I32" s="71"/>
      <c r="J32" s="71"/>
      <c r="K32" s="72"/>
      <c r="L32" s="50" t="s">
        <v>28</v>
      </c>
      <c r="M32" s="51" t="s">
        <v>28</v>
      </c>
    </row>
    <row r="33" spans="2:14">
      <c r="B33" s="245" t="str">
        <f>+C4</f>
        <v>TRITURADOS BASALTICOS TEPETLAOXTOC, S.A DE C.V</v>
      </c>
      <c r="C33" s="246"/>
      <c r="D33" s="246"/>
      <c r="E33" s="246"/>
      <c r="F33" s="246"/>
      <c r="G33" s="246"/>
      <c r="H33" s="246"/>
      <c r="I33" s="246"/>
      <c r="J33" s="247"/>
      <c r="K33" s="48"/>
      <c r="L33" s="50" t="s">
        <v>28</v>
      </c>
      <c r="M33" s="51" t="s">
        <v>28</v>
      </c>
    </row>
    <row r="34" spans="2:14">
      <c r="B34" s="245" t="s">
        <v>34</v>
      </c>
      <c r="C34" s="246"/>
      <c r="D34" s="247"/>
      <c r="E34" s="246" t="s">
        <v>35</v>
      </c>
      <c r="F34" s="246"/>
      <c r="G34" s="247"/>
      <c r="H34" s="246" t="s">
        <v>36</v>
      </c>
      <c r="I34" s="246"/>
      <c r="J34" s="247"/>
      <c r="K34" s="48"/>
      <c r="L34" s="50" t="s">
        <v>28</v>
      </c>
      <c r="M34" s="51" t="s">
        <v>28</v>
      </c>
    </row>
    <row r="35" spans="2:14">
      <c r="B35" s="141"/>
      <c r="C35" s="73"/>
      <c r="D35" s="74"/>
      <c r="E35" s="73"/>
      <c r="F35" s="73"/>
      <c r="G35" s="74"/>
      <c r="H35" s="73"/>
      <c r="I35" s="73"/>
      <c r="J35" s="74"/>
      <c r="K35" s="48"/>
      <c r="L35" s="75"/>
      <c r="M35" s="51"/>
    </row>
    <row r="36" spans="2:14">
      <c r="B36" s="88"/>
      <c r="C36" s="27"/>
      <c r="D36" s="76"/>
      <c r="E36" s="27"/>
      <c r="F36" s="27"/>
      <c r="G36" s="76"/>
      <c r="H36" s="27"/>
      <c r="I36" s="27"/>
      <c r="J36" s="76"/>
      <c r="K36" s="77"/>
      <c r="L36" s="75"/>
      <c r="M36" s="51"/>
    </row>
    <row r="37" spans="2:14">
      <c r="B37" s="88"/>
      <c r="C37" s="27"/>
      <c r="D37" s="76"/>
      <c r="E37" s="27"/>
      <c r="F37" s="27"/>
      <c r="G37" s="76"/>
      <c r="H37" s="27"/>
      <c r="I37" s="27"/>
      <c r="J37" s="76"/>
      <c r="K37" s="78"/>
      <c r="L37" s="75"/>
      <c r="M37" s="51"/>
    </row>
    <row r="38" spans="2:14">
      <c r="B38" s="88"/>
      <c r="C38" s="27"/>
      <c r="D38" s="76"/>
      <c r="E38" s="27"/>
      <c r="F38" s="27"/>
      <c r="G38" s="76"/>
      <c r="H38" s="27"/>
      <c r="I38" s="27"/>
      <c r="J38" s="76"/>
      <c r="K38" s="78"/>
      <c r="L38" s="75"/>
      <c r="M38" s="51"/>
    </row>
    <row r="39" spans="2:14">
      <c r="B39" s="248"/>
      <c r="C39" s="249"/>
      <c r="D39" s="250"/>
      <c r="E39" s="249" t="s">
        <v>37</v>
      </c>
      <c r="F39" s="249"/>
      <c r="G39" s="250"/>
      <c r="H39" s="249" t="s">
        <v>38</v>
      </c>
      <c r="I39" s="249"/>
      <c r="J39" s="250"/>
      <c r="K39" s="79"/>
      <c r="L39" s="68" t="s">
        <v>39</v>
      </c>
      <c r="M39" s="80">
        <f>SUM(M14:M38)</f>
        <v>0</v>
      </c>
    </row>
    <row r="40" spans="2:14">
      <c r="B40" s="248" t="s">
        <v>40</v>
      </c>
      <c r="C40" s="249"/>
      <c r="D40" s="249"/>
      <c r="E40" s="249"/>
      <c r="F40" s="249"/>
      <c r="G40" s="249"/>
      <c r="H40" s="249"/>
      <c r="I40" s="249"/>
      <c r="J40" s="250"/>
      <c r="K40" s="81"/>
      <c r="L40" s="82" t="s">
        <v>41</v>
      </c>
      <c r="M40" s="80">
        <f>M39*0.16</f>
        <v>0</v>
      </c>
    </row>
    <row r="41" spans="2:14">
      <c r="B41" s="83"/>
      <c r="C41" s="84"/>
      <c r="D41" s="84"/>
      <c r="E41" s="85"/>
      <c r="F41" s="84"/>
      <c r="G41" s="86"/>
      <c r="H41" s="84"/>
      <c r="I41" s="84"/>
      <c r="J41" s="87"/>
      <c r="K41" s="81"/>
      <c r="L41" s="82" t="s">
        <v>42</v>
      </c>
      <c r="M41" s="80"/>
    </row>
    <row r="42" spans="2:14">
      <c r="B42" s="88"/>
      <c r="C42" s="27"/>
      <c r="D42" s="27"/>
      <c r="E42" s="251" t="s">
        <v>43</v>
      </c>
      <c r="F42" s="252"/>
      <c r="G42" s="253"/>
      <c r="H42" s="254"/>
      <c r="I42" s="254"/>
      <c r="J42" s="255"/>
      <c r="K42" s="81"/>
      <c r="L42" s="82" t="s">
        <v>44</v>
      </c>
      <c r="M42" s="80"/>
    </row>
    <row r="43" spans="2:14" ht="13.5" thickBot="1">
      <c r="B43" s="256" t="s">
        <v>45</v>
      </c>
      <c r="C43" s="257"/>
      <c r="D43" s="257"/>
      <c r="E43" s="258" t="s">
        <v>46</v>
      </c>
      <c r="F43" s="257"/>
      <c r="G43" s="259"/>
      <c r="H43" s="257" t="s">
        <v>47</v>
      </c>
      <c r="I43" s="257"/>
      <c r="J43" s="260"/>
      <c r="K43" s="89" t="s">
        <v>28</v>
      </c>
      <c r="L43" s="90" t="s">
        <v>48</v>
      </c>
      <c r="M43" s="91">
        <f>+M39+M40-M41-M42</f>
        <v>0</v>
      </c>
      <c r="N43" s="92"/>
    </row>
    <row r="44" spans="2:14" ht="13.5" thickTop="1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93"/>
    </row>
  </sheetData>
  <mergeCells count="43">
    <mergeCell ref="B40:J40"/>
    <mergeCell ref="E42:G42"/>
    <mergeCell ref="H42:J42"/>
    <mergeCell ref="B43:D43"/>
    <mergeCell ref="E43:G43"/>
    <mergeCell ref="H43:J43"/>
    <mergeCell ref="B33:J33"/>
    <mergeCell ref="B34:D34"/>
    <mergeCell ref="E34:G34"/>
    <mergeCell ref="H34:J34"/>
    <mergeCell ref="B39:D39"/>
    <mergeCell ref="E39:G39"/>
    <mergeCell ref="H39:J39"/>
    <mergeCell ref="B31:K31"/>
    <mergeCell ref="F14:K14"/>
    <mergeCell ref="F15:K15"/>
    <mergeCell ref="F16:K16"/>
    <mergeCell ref="F17:K17"/>
    <mergeCell ref="F18:K18"/>
    <mergeCell ref="F19:K19"/>
    <mergeCell ref="F20:K20"/>
    <mergeCell ref="F21:K21"/>
    <mergeCell ref="F23:K23"/>
    <mergeCell ref="F24:K24"/>
    <mergeCell ref="F12:K13"/>
    <mergeCell ref="B6:F6"/>
    <mergeCell ref="L7:M7"/>
    <mergeCell ref="C8:F8"/>
    <mergeCell ref="G8:H8"/>
    <mergeCell ref="I8:K8"/>
    <mergeCell ref="B9:F9"/>
    <mergeCell ref="G9:H9"/>
    <mergeCell ref="I9:K9"/>
    <mergeCell ref="L9:M9"/>
    <mergeCell ref="H6:K6"/>
    <mergeCell ref="H7:K7"/>
    <mergeCell ref="H10:K10"/>
    <mergeCell ref="L5:M5"/>
    <mergeCell ref="E1:K1"/>
    <mergeCell ref="C4:F4"/>
    <mergeCell ref="H4:K4"/>
    <mergeCell ref="C5:F5"/>
    <mergeCell ref="H5:K5"/>
  </mergeCells>
  <printOptions horizontalCentered="1" verticalCentered="1"/>
  <pageMargins left="0.75" right="0.75" top="0.82677165354330717" bottom="1" header="0.62992125984251968" footer="0"/>
  <pageSetup scale="74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hola</vt:lpstr>
      <vt:lpstr>asdf</vt:lpstr>
      <vt:lpstr>ordenCompra</vt:lpstr>
      <vt:lpstr>asdf!Print_Area</vt:lpstr>
      <vt:lpstr>ordenCompra!Print_Area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Sarmiento</dc:creator>
  <cp:lastModifiedBy>TBT</cp:lastModifiedBy>
  <cp:lastPrinted>2023-02-21T19:51:47Z</cp:lastPrinted>
  <dcterms:created xsi:type="dcterms:W3CDTF">2023-01-12T18:28:46Z</dcterms:created>
  <dcterms:modified xsi:type="dcterms:W3CDTF">2023-06-10T15:27:57Z</dcterms:modified>
</cp:coreProperties>
</file>