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8_{4000EC62-DDEA-4787-8C40-7C7663029600}" xr6:coauthVersionLast="47" xr6:coauthVersionMax="47" xr10:uidLastSave="{00000000-0000-0000-0000-000000000000}"/>
  <bookViews>
    <workbookView xWindow="4020" yWindow="2895" windowWidth="28800" windowHeight="15345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6" i="2" s="1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<sst xmlns="http://schemas.openxmlformats.org/spreadsheetml/2006/main" count="106" uniqueCount="89">
  <si>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</si>
  <si>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</si>
  <si>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</si>
  <si>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</si>
  <si>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</si>
  <si>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</si>
  <si>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</si>
  <si>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</si>
  <si>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</si>
  <si>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</si>
  <si>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</si>
  <si>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</si>
  <si>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</si>
  <si>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</si>
  <si>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</si>
  <si>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</si>
  <si>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</si>
  <si>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</si>
  <si>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</si>
  <si>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</si>
  <si>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</si>
  <si>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</si>
  <si>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</si>
  <si>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</si>
  <si>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</si>
  <si>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</si>
  <si>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</si>
  <si>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</si>
  <si>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</si>
  <si>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</si>
  <si>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</si>
  <si>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</si>
  <si>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</si>
  <si>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</si>
  <si>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</si>
  <si>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</si>
  <si>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</si>
  <si>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</si>
  <si>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</si>
  <si>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</si>
  <si>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</si>
  <si>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</si>
  <si>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</si>
  <si>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</si>
  <si>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</si>
  <si>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</si>
  <si>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</si>
  <si>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</si>
  <si>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</si>
  <si>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</si>
  <si>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</si>
  <si>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</si>
  <si>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</si>
  <si>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</si>
  <si>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</si>
  <si>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</si>
  <si>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</si>
  <si>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</si>
  <si>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</si>
  <si>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</si>
  <si>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</si>
  <si>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</si>
  <si>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</si>
  <si>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</si>
  <si>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</si>
  <si>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</si>
  <si>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</si>
  <si>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</si>
  <si>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</si>
  <si>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</si>
  <si>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</si>
  <si>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</si>
  <si>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</si>
  <si>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</si>
  <si>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</si>
  <si>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</si>
  <si>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</si>
  <si>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</si>
  <si>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</si>
  <si>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</si>
  <si>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</si>
  <si>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</si>
  <si>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</si>
  <si>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</si>
  <si>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</si>
  <si>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</si>
  <si>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</si>
  <si>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>NOTA: NO FACTURA</t>
  </si>
  <si>
    <t>NO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</si>
</sst>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4" fillId="0" borderId="13" xfId="3" applyFont="1" applyBorder="1" applyAlignment="1">
      <alignment horizontal="left"/>
    </xf>
    <xf numFmtId="0" fontId="14" fillId="0" borderId="54" xfId="3" applyFont="1" applyBorder="1" applyAlignment="1">
      <alignment horizontal="left"/>
    </xf>
    <xf numFmtId="164" fontId="3" fillId="0" borderId="17" xfId="3" applyNumberFormat="1" applyFont="1" applyBorder="1" applyAlignment="1">
      <alignment horizontal="left" vertical="center" wrapText="1"/>
    </xf>
    <xf numFmtId="0" fontId="14" fillId="0" borderId="56" xfId="3" applyFont="1" applyBorder="1" applyAlignment="1">
      <alignment horizontal="left"/>
    </xf>
    <xf numFmtId="0" fontId="14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226223</xdr:colOff>
      <xdr:row>30</xdr:row>
      <xdr:rowOff>238124</xdr:rowOff>
    </xdr:from>
    <xdr:to>
      <xdr:col>2</xdr:col>
      <xdr:colOff>675621</xdr:colOff>
      <xdr:row>35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94DD3-419E-2E67-6EE0-0F2CE4964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599750" y="6424941"/>
          <a:ext cx="821531" cy="123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552450</xdr:colOff>
      <xdr:row>34</xdr:row>
      <xdr:rowOff>104774</xdr:rowOff>
    </xdr:from>
    <xdr:to>
      <xdr:col>3</xdr:col>
      <xdr:colOff>106263</xdr:colOff>
      <xdr:row>39</xdr:row>
      <xdr:rowOff>2381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093898-7C1C-4327-BEE7-8F929AD1F9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1085403" y="5677346"/>
          <a:ext cx="754857" cy="113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tabSelected="1" zoomScale="80" zoomScaleNormal="80" zoomScaleSheetLayoutView="100" workbookViewId="0">
      <selection activeCell="P28" sqref="P28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44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43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42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41</v>
      </c>
      <c r="C7" s="136"/>
      <c r="D7" s="137"/>
      <c r="E7" s="137"/>
      <c r="F7" s="137"/>
      <c r="H7" s="27" t="s">
        <v>40</v>
      </c>
      <c r="I7" s="26"/>
      <c r="J7" s="26"/>
      <c r="K7" s="26"/>
      <c r="L7" s="26"/>
      <c r="M7" s="138" t="s">
        <v>39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38</v>
      </c>
    </row>
    <row r="9" spans="2:15">
      <c r="B9" s="25" t="s">
        <v>37</v>
      </c>
      <c r="C9" s="136"/>
      <c r="D9" s="136"/>
      <c r="E9" s="136"/>
      <c r="F9" s="136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40"/>
      <c r="D11" s="140"/>
      <c r="E11" s="140"/>
      <c r="F11" s="14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41" t="s">
        <v>25</v>
      </c>
      <c r="C17" s="20" t="s">
        <v>24</v>
      </c>
      <c r="D17" s="143" t="s">
        <v>23</v>
      </c>
      <c r="E17" s="144"/>
      <c r="F17" s="144"/>
      <c r="G17" s="144"/>
      <c r="H17" s="145"/>
      <c r="I17" s="143" t="s">
        <v>22</v>
      </c>
      <c r="J17" s="141" t="s">
        <v>21</v>
      </c>
      <c r="K17" s="141" t="s">
        <v>20</v>
      </c>
      <c r="L17" s="143" t="s">
        <v>19</v>
      </c>
      <c r="M17" s="144"/>
      <c r="N17" s="144"/>
      <c r="O17" s="145"/>
    </row>
    <row r="18" spans="2:21">
      <c r="B18" s="142"/>
      <c r="C18" s="19" t="s">
        <v>18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17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16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15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14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13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12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53" t="s">
        <v>88</v>
      </c>
      <c r="E31" s="154"/>
      <c r="F31" s="154"/>
      <c r="G31" s="154"/>
      <c r="H31" s="15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11</v>
      </c>
      <c r="C33" s="162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3" s="1" customFormat="1">
      <c r="B36" s="139" t="s">
        <v>7</v>
      </c>
      <c r="C36" s="162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3" s="1" customFormat="1">
      <c r="B37" s="139" t="s">
        <v>3</v>
      </c>
      <c r="C37" s="139"/>
      <c r="F37" s="1" t="s">
        <v>2</v>
      </c>
      <c r="J37" s="1" t="s">
        <v>1</v>
      </c>
      <c r="M37" s="1" t="s">
        <v>0</v>
      </c>
    </row>
  </sheetData>
  <mergeCells count="36">
    <mergeCell ref="B33:C33"/>
    <mergeCell ref="B36:C36"/>
    <mergeCell ref="B37:C37"/>
    <mergeCell ref="D25:H25"/>
    <mergeCell ref="D27:H27"/>
    <mergeCell ref="D28:H28"/>
    <mergeCell ref="D29:H29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view="pageBreakPreview" zoomScaleNormal="100" zoomScaleSheetLayoutView="100" workbookViewId="0">
      <selection activeCell="S15" sqref="S15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3" t="s">
        <v>45</v>
      </c>
      <c r="F3" s="163"/>
      <c r="G3" s="163"/>
      <c r="H3" s="163"/>
      <c r="I3" s="163"/>
      <c r="J3" s="163"/>
      <c r="K3" s="163"/>
      <c r="L3" s="164" t="s">
        <v>46</v>
      </c>
      <c r="M3" s="165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6" t="s">
        <v>48</v>
      </c>
      <c r="M5" s="167"/>
      <c r="N5" s="54"/>
    </row>
    <row r="6" spans="2:14" ht="14.45" customHeight="1">
      <c r="B6" s="168" t="s">
        <v>49</v>
      </c>
      <c r="C6" s="170" t="s">
        <v>44</v>
      </c>
      <c r="D6" s="170"/>
      <c r="E6" s="170"/>
      <c r="F6" s="171"/>
      <c r="G6" s="174" t="s">
        <v>50</v>
      </c>
      <c r="H6" s="175"/>
      <c r="I6" s="175"/>
      <c r="J6" s="175"/>
      <c r="K6" s="176"/>
      <c r="L6" s="177">
        <f>L10</f>
        <v>0</v>
      </c>
      <c r="M6" s="178"/>
      <c r="N6" s="46"/>
    </row>
    <row r="7" spans="2:14">
      <c r="B7" s="169"/>
      <c r="C7" s="172"/>
      <c r="D7" s="172"/>
      <c r="E7" s="172"/>
      <c r="F7" s="173"/>
      <c r="G7" s="179">
        <f>requi!K20</f>
        <v>0</v>
      </c>
      <c r="H7" s="180"/>
      <c r="I7" s="180"/>
      <c r="J7" s="180"/>
      <c r="K7" s="181"/>
      <c r="L7" s="182" t="s">
        <v>51</v>
      </c>
      <c r="M7" s="183"/>
      <c r="N7" s="46"/>
    </row>
    <row r="8" spans="2:14" ht="12.95" customHeight="1">
      <c r="B8" s="184" t="s">
        <v>52</v>
      </c>
      <c r="C8" s="185" t="s">
        <v>53</v>
      </c>
      <c r="D8" s="185"/>
      <c r="E8" s="185"/>
      <c r="F8" s="186"/>
      <c r="G8" s="189" t="s">
        <v>54</v>
      </c>
      <c r="H8" s="185"/>
      <c r="I8" s="185"/>
      <c r="J8" s="185"/>
      <c r="K8" s="186"/>
      <c r="L8" s="191">
        <f>requi!C11</f>
        <v>0</v>
      </c>
      <c r="M8" s="192"/>
      <c r="N8" s="55"/>
    </row>
    <row r="9" spans="2:14">
      <c r="B9" s="169"/>
      <c r="C9" s="187"/>
      <c r="D9" s="187"/>
      <c r="E9" s="187"/>
      <c r="F9" s="188"/>
      <c r="G9" s="190"/>
      <c r="H9" s="187"/>
      <c r="I9" s="187"/>
      <c r="J9" s="187"/>
      <c r="K9" s="188"/>
      <c r="L9" s="193" t="s">
        <v>55</v>
      </c>
      <c r="M9" s="194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5">
        <f>requi!M20</f>
        <v>0</v>
      </c>
      <c r="I10" s="195"/>
      <c r="J10" s="195"/>
      <c r="K10" s="196"/>
      <c r="L10" s="197">
        <f>requi!O5</f>
        <v>0</v>
      </c>
      <c r="M10" s="198"/>
      <c r="N10" s="61"/>
    </row>
    <row r="11" spans="2:14">
      <c r="B11" s="56" t="s">
        <v>59</v>
      </c>
      <c r="C11" s="199">
        <f>requi!C9</f>
        <v>0</v>
      </c>
      <c r="D11" s="199"/>
      <c r="E11" s="199"/>
      <c r="F11" s="200"/>
      <c r="G11" s="60" t="s">
        <v>60</v>
      </c>
      <c r="H11" s="203"/>
      <c r="I11" s="203"/>
      <c r="J11" s="203"/>
      <c r="K11" s="204"/>
      <c r="L11" s="193" t="s">
        <v>61</v>
      </c>
      <c r="M11" s="194"/>
    </row>
    <row r="12" spans="2:14">
      <c r="B12" s="56" t="s">
        <v>62</v>
      </c>
      <c r="C12" s="199"/>
      <c r="D12" s="199"/>
      <c r="E12" s="199"/>
      <c r="F12" s="200"/>
      <c r="G12" s="60" t="s">
        <v>63</v>
      </c>
      <c r="H12" s="195" t="s">
        <v>86</v>
      </c>
      <c r="I12" s="195"/>
      <c r="J12" s="195"/>
      <c r="K12" s="196"/>
      <c r="L12" s="201"/>
      <c r="M12" s="202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06">
        <f>H29</f>
        <v>0</v>
      </c>
      <c r="I13" s="206"/>
      <c r="J13" s="206"/>
      <c r="K13" s="207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208" t="s">
        <v>23</v>
      </c>
      <c r="G15" s="209"/>
      <c r="H15" s="209"/>
      <c r="I15" s="209"/>
      <c r="J15" s="209"/>
      <c r="K15" s="210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5">
        <f>requi!D20</f>
        <v>0</v>
      </c>
      <c r="G16" s="205"/>
      <c r="H16" s="205"/>
      <c r="I16" s="205"/>
      <c r="J16" s="205"/>
      <c r="K16" s="205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5">
        <f>requi!D21</f>
        <v>0</v>
      </c>
      <c r="G17" s="205"/>
      <c r="H17" s="205"/>
      <c r="I17" s="205"/>
      <c r="J17" s="205"/>
      <c r="K17" s="205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5">
        <f>requi!D22</f>
        <v>0</v>
      </c>
      <c r="G18" s="205"/>
      <c r="H18" s="205"/>
      <c r="I18" s="205"/>
      <c r="J18" s="205"/>
      <c r="K18" s="205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5">
        <f>requi!D23</f>
        <v>0</v>
      </c>
      <c r="G19" s="205"/>
      <c r="H19" s="205"/>
      <c r="I19" s="205"/>
      <c r="J19" s="205"/>
      <c r="K19" s="205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5">
        <f>requi!D24</f>
        <v>0</v>
      </c>
      <c r="G20" s="205"/>
      <c r="H20" s="205"/>
      <c r="I20" s="205"/>
      <c r="J20" s="205"/>
      <c r="K20" s="205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5">
        <f>requi!D25</f>
        <v>0</v>
      </c>
      <c r="G21" s="205"/>
      <c r="H21" s="205"/>
      <c r="I21" s="205"/>
      <c r="J21" s="205"/>
      <c r="K21" s="205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5">
        <f>requi!D26</f>
        <v>0</v>
      </c>
      <c r="G22" s="205"/>
      <c r="H22" s="205"/>
      <c r="I22" s="205"/>
      <c r="J22" s="205"/>
      <c r="K22" s="205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5">
        <f>requi!D27</f>
        <v>0</v>
      </c>
      <c r="G23" s="205"/>
      <c r="H23" s="205"/>
      <c r="I23" s="205"/>
      <c r="J23" s="205"/>
      <c r="K23" s="205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5">
        <f>requi!D28</f>
        <v>0</v>
      </c>
      <c r="G24" s="205"/>
      <c r="H24" s="205"/>
      <c r="I24" s="205"/>
      <c r="J24" s="205"/>
      <c r="K24" s="205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5">
        <f>requi!D29</f>
        <v>0</v>
      </c>
      <c r="G25" s="205"/>
      <c r="H25" s="205"/>
      <c r="I25" s="205"/>
      <c r="J25" s="205"/>
      <c r="K25" s="205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1"/>
      <c r="G26" s="212"/>
      <c r="H26" s="212"/>
      <c r="I26" s="212"/>
      <c r="J26" s="212"/>
      <c r="K26" s="213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226"/>
      <c r="I29" s="226"/>
      <c r="J29" s="226"/>
      <c r="K29" s="227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226">
        <f>requi!M23</f>
        <v>0</v>
      </c>
      <c r="I30" s="226"/>
      <c r="J30" s="226"/>
      <c r="K30" s="227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226">
        <f>requi!M24</f>
        <v>0</v>
      </c>
      <c r="I31" s="226"/>
      <c r="J31" s="226"/>
      <c r="K31" s="227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226">
        <f>requi!M25</f>
        <v>0</v>
      </c>
      <c r="I32" s="226"/>
      <c r="J32" s="226"/>
      <c r="K32" s="227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226">
        <f>requi!M22</f>
        <v>0</v>
      </c>
      <c r="I33" s="226"/>
      <c r="J33" s="226"/>
      <c r="K33" s="227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226">
        <f>requi!M21</f>
        <v>0</v>
      </c>
      <c r="I34" s="226"/>
      <c r="J34" s="226"/>
      <c r="K34" s="227"/>
      <c r="L34" s="80"/>
      <c r="M34" s="76"/>
      <c r="N34" s="81"/>
    </row>
    <row r="35" spans="2:14" ht="10.9" customHeight="1">
      <c r="B35" s="214" t="str">
        <f>PesosMN(M43)</f>
        <v>SON: ( PESO 00/100 M.N.)</v>
      </c>
      <c r="C35" s="215"/>
      <c r="D35" s="215"/>
      <c r="E35" s="215"/>
      <c r="F35" s="215"/>
      <c r="G35" s="215"/>
      <c r="H35" s="215"/>
      <c r="I35" s="215"/>
      <c r="J35" s="215"/>
      <c r="K35" s="216"/>
      <c r="L35" s="80"/>
      <c r="M35" s="99" t="s">
        <v>31</v>
      </c>
      <c r="N35" s="100"/>
    </row>
    <row r="36" spans="2:14">
      <c r="B36" s="217" t="str">
        <f>C6</f>
        <v>TRITURADOS BASÁLTICOS TEPETLAOXTOC</v>
      </c>
      <c r="C36" s="218"/>
      <c r="D36" s="218"/>
      <c r="E36" s="218"/>
      <c r="F36" s="218"/>
      <c r="G36" s="218"/>
      <c r="H36" s="218"/>
      <c r="I36" s="218"/>
      <c r="J36" s="219"/>
      <c r="K36" s="86"/>
      <c r="L36" s="80" t="s">
        <v>31</v>
      </c>
      <c r="M36" s="101" t="s">
        <v>31</v>
      </c>
      <c r="N36" s="100"/>
    </row>
    <row r="37" spans="2:14">
      <c r="B37" s="220" t="s">
        <v>69</v>
      </c>
      <c r="C37" s="221"/>
      <c r="D37" s="221"/>
      <c r="E37" s="222" t="s">
        <v>70</v>
      </c>
      <c r="F37" s="223"/>
      <c r="G37" s="224"/>
      <c r="H37" s="221" t="s">
        <v>71</v>
      </c>
      <c r="I37" s="221"/>
      <c r="J37" s="225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0" t="s">
        <v>72</v>
      </c>
      <c r="C39" s="229"/>
      <c r="D39" s="229"/>
      <c r="E39" s="228" t="s">
        <v>73</v>
      </c>
      <c r="F39" s="229"/>
      <c r="G39" s="230"/>
      <c r="H39" s="229" t="s">
        <v>74</v>
      </c>
      <c r="I39" s="229"/>
      <c r="J39" s="230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231" t="s">
        <v>76</v>
      </c>
      <c r="C40" s="212"/>
      <c r="D40" s="212"/>
      <c r="E40" s="212"/>
      <c r="F40" s="212"/>
      <c r="G40" s="212"/>
      <c r="H40" s="212"/>
      <c r="I40" s="212"/>
      <c r="J40" s="213"/>
      <c r="K40" s="114"/>
      <c r="L40" s="115" t="s">
        <v>77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232">
        <f>+G7</f>
        <v>0</v>
      </c>
      <c r="I42" s="232"/>
      <c r="J42" s="233"/>
      <c r="K42" s="114"/>
      <c r="L42" s="115" t="s">
        <v>80</v>
      </c>
      <c r="M42" s="112"/>
      <c r="N42" s="113"/>
    </row>
    <row r="43" spans="2:14" ht="15" customHeight="1" thickBot="1">
      <c r="B43" s="234" t="s">
        <v>81</v>
      </c>
      <c r="C43" s="235"/>
      <c r="D43" s="235"/>
      <c r="E43" s="236" t="s">
        <v>82</v>
      </c>
      <c r="F43" s="237"/>
      <c r="G43" s="238"/>
      <c r="H43" s="235" t="s">
        <v>83</v>
      </c>
      <c r="I43" s="235"/>
      <c r="J43" s="239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2023-08-29T23:44:36Z</dcterms:modified>
</cp:coreProperties>
</file>