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140" yWindow="1935" windowWidth="28800" windowHeight="15345"/>
  </bookViews>
  <sheets>
    <sheet sheetId="1" name="requi" state="visible" r:id="rId4"/>
    <sheet sheetId="2" name="compra" state="visible" r:id="rId5"/>
  </sheets>
  <definedNames>
    <definedName name="_xlnm.Print_Area" localSheetId="0">'requi'!$A1:$P38</definedName>
    <definedName name="_xlnm.Print_Area" localSheetId="1">'compra'!$B2:$M44</definedName>
  </definedNames>
  <calcPr calcId="171027"/>
</workbook>
</file>

<file path=xl/sharedStrings.xml><?xml version="1.0" encoding="utf-8"?>
<sst xmlns="http://schemas.openxmlformats.org/spreadsheetml/2006/main" count="106" uniqueCount="89">
  <si>
    <t>TRITURADOS BASÁLTICOS TEPETLAOXTOC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</si>
  <si>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</si>
  <si>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NUM DE REQUISICION</t>
  </si>
  <si>
    <t>PROYECTO</t>
  </si>
  <si>
    <t>hola mundo</t>
  </si>
  <si>
    <t>GRUPO DE SUMINISTRO</t>
  </si>
  <si>
    <t>LUGAR DE COMPRA</t>
  </si>
  <si>
    <t>MATERIALES DE CONSTRUCCION</t>
  </si>
  <si>
    <t>FRENTE</t>
  </si>
  <si>
    <t xml:space="preserve">REFACCIONES </t>
  </si>
  <si>
    <t>COMPRA LOCAL</t>
  </si>
  <si>
    <t>COMBUSTIBLES Y ACEITES</t>
  </si>
  <si>
    <t>COMPRA REGIONAL</t>
  </si>
  <si>
    <t>FECHA</t>
  </si>
  <si>
    <t xml:space="preserve"> </t>
  </si>
  <si>
    <t>RESGUARDO CONSUMO</t>
  </si>
  <si>
    <t>COMPRA MEXICO</t>
  </si>
  <si>
    <t>EQUIPO AUXILIAR (AMORTIZABLES)</t>
  </si>
  <si>
    <t>PAPELERIA</t>
  </si>
  <si>
    <t>OTROS</t>
  </si>
  <si>
    <t>PARTIDA</t>
  </si>
  <si>
    <t>NO.-</t>
  </si>
  <si>
    <t>DESCRIPCION</t>
  </si>
  <si>
    <t>UNIDAD</t>
  </si>
  <si>
    <t>CANTIDAD</t>
  </si>
  <si>
    <t>PROVEEDOR</t>
  </si>
  <si>
    <t>OBSERVACIONES</t>
  </si>
  <si>
    <t>PARTE</t>
  </si>
  <si>
    <t>RFC</t>
  </si>
  <si>
    <t>CUENTA</t>
  </si>
  <si>
    <t>CLABE</t>
  </si>
  <si>
    <t>TELEFONO</t>
  </si>
  <si>
    <t>CORREO</t>
  </si>
  <si>
    <t>BANCO</t>
  </si>
  <si>
    <t>Solicito.</t>
  </si>
  <si>
    <t>Reviso</t>
  </si>
  <si>
    <t>Vo.Bo.</t>
  </si>
  <si>
    <t>AUTORIZO</t>
  </si>
  <si>
    <t>Ing. Othoniel Gonzalez Ruiz</t>
  </si>
  <si>
    <t>Ing. Salvador Ramos Lara</t>
  </si>
  <si>
    <t>C.P. Karina Hernández C.</t>
  </si>
  <si>
    <t>Ing. Germán Samperio M.</t>
  </si>
  <si>
    <t>Superintendente de Maquinaria</t>
  </si>
  <si>
    <t>Superintendente</t>
  </si>
  <si>
    <t>Gerente Administativo</t>
  </si>
  <si>
    <t>Gerente General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</si>
  <si>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</si>
  <si>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</si>
  <si>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</si>
  <si>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</si>
  <si>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</si>
  <si>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</si>
  <si>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</si>
  <si>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</si>
  <si>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</si>
  <si>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</si>
  <si>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</si>
  <si>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</si>
  <si>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</si>
  <si>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</si>
  <si>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</si>
  <si>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</si>
  <si>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 xml:space="preserve">TRANSFERENCIA ELECTRONICA </t>
  </si>
  <si>
    <t>FACTURA</t>
  </si>
  <si>
    <t xml:space="preserve">FLETE : </t>
  </si>
  <si>
    <t xml:space="preserve">T. ENTREGA : </t>
  </si>
  <si>
    <t>CONTRAPAGO</t>
  </si>
  <si>
    <t>REPRESENTANTE :</t>
  </si>
  <si>
    <t xml:space="preserve">N° PARTE 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</si>
  <si>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</si>
  <si>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</si>
  <si>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</si>
  <si>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</si>
  <si>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</si>
  <si>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</si>
  <si>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</si>
  <si>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ING. OTHONIEL GONZALEZ RUIZ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</si>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</sst>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-0;;@"/>
    <numFmt numFmtId="165" formatCode="_-&quot;$&quot;* #,##0.00_-;-&quot;$&quot;* #,##0.00_-;_-&quot;$&quot;* &quot;-&quot;??_-;_-@_-"/>
    <numFmt numFmtId="166" formatCode="_-* #,##0.00_-;-* #,##0.00_-;_-* &quot;-&quot;??_-;_-@_-"/>
  </numFmts>
  <fonts count="22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family val="2"/>
      <sz val="16"/>
      <name val="Arial"/>
    </font>
    <font>
      <family val="2"/>
      <sz val="8"/>
      <name val="Arial"/>
    </font>
    <font>
      <family val="2"/>
      <sz val="7"/>
      <name val="Arial"/>
    </font>
    <font>
      <b/>
      <family val="2"/>
      <sz val="12"/>
      <name val="Arial"/>
    </font>
    <font>
      <b/>
      <i/>
      <family val="2"/>
      <sz val="9"/>
      <name val="Arial"/>
    </font>
    <font>
      <b/>
      <i/>
      <family val="2"/>
      <sz val="10"/>
      <name val="Arial"/>
    </font>
    <font>
      <family val="2"/>
      <sz val="10"/>
      <name val="Arial Unicode MS"/>
    </font>
    <font>
      <i/>
      <family val="2"/>
      <sz val="10"/>
      <name val="Arial"/>
    </font>
    <font>
      <b/>
      <family val="2"/>
      <sz val="9"/>
      <name val="Arial"/>
    </font>
    <font>
      <b/>
      <family val="2"/>
      <sz val="6"/>
      <name val="Arial"/>
    </font>
    <font>
      <u/>
      <color theme="10"/>
      <family val="2"/>
      <sz val="10"/>
      <name val="Arial"/>
    </font>
    <font>
      <b/>
      <family val="2"/>
      <sz val="10"/>
      <name val="Arial"/>
    </font>
    <font>
      <b/>
      <color theme="0"/>
      <family val="2"/>
      <sz val="14"/>
      <name val="Arial"/>
    </font>
    <font>
      <b/>
      <family val="2"/>
      <sz val="14"/>
      <name val="Arial"/>
    </font>
    <font>
      <b/>
      <family val="2"/>
      <sz val="11"/>
      <name val="Arial"/>
    </font>
    <font>
      <b/>
      <family val="2"/>
      <sz val="8"/>
      <name val="Arial"/>
    </font>
    <font>
      <color indexed="8"/>
      <family val="2"/>
      <sz val="8"/>
      <name val="Tahoma"/>
    </font>
    <font>
      <family val="2"/>
      <sz val="9"/>
      <name val="Arial"/>
    </font>
    <font>
      <b/>
      <color theme="0"/>
      <family val="2"/>
      <sz val="8"/>
      <name val="Arial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8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1" fillId="0" borderId="0" xfId="0" applyFont="1"/>
    <xf numFmtId="0" fontId="1" fillId="0" borderId="20" xfId="0" applyFont="1" applyBorder="1"/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12" fillId="0" borderId="0" xfId="0" applyFont="1"/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/>
    <xf numFmtId="0" fontId="1" fillId="0" borderId="27" xfId="0" applyFont="1" applyBorder="1"/>
    <xf numFmtId="0" fontId="1" fillId="0" borderId="28" xfId="0" applyFont="1" applyBorder="1"/>
    <xf numFmtId="0" fontId="13" fillId="0" borderId="28" xfId="0" applyFont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/>
    <xf numFmtId="0" fontId="14" fillId="3" borderId="30" xfId="0" applyFont="1" applyFill="1" applyBorder="1" applyAlignment="1">
      <alignment wrapText="1"/>
    </xf>
    <xf numFmtId="0" fontId="14" fillId="3" borderId="0" xfId="0" applyFont="1" applyFill="1" applyAlignment="1">
      <alignment wrapText="1"/>
    </xf>
    <xf numFmtId="0" fontId="15" fillId="4" borderId="0" xfId="0" applyFont="1" applyFill="1" applyAlignment="1">
      <alignment horizontal="center" wrapText="1"/>
    </xf>
    <xf numFmtId="0" fontId="16" fillId="3" borderId="31" xfId="0" applyFont="1" applyFill="1" applyBorder="1" applyAlignment="1">
      <alignment horizontal="center" wrapText="1"/>
    </xf>
    <xf numFmtId="0" fontId="16" fillId="3" borderId="32" xfId="0" applyFont="1" applyFill="1" applyBorder="1" applyAlignment="1">
      <alignment horizontal="center" wrapText="1"/>
    </xf>
    <xf numFmtId="0" fontId="16" fillId="3" borderId="33" xfId="0" applyFont="1" applyFill="1" applyBorder="1" applyAlignment="1">
      <alignment wrapText="1"/>
    </xf>
    <xf numFmtId="0" fontId="1" fillId="0" borderId="30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7" fillId="0" borderId="34" xfId="0" applyFont="1" applyBorder="1"/>
    <xf numFmtId="0" fontId="13" fillId="0" borderId="35" xfId="0" applyFont="1" applyBorder="1"/>
    <xf numFmtId="0" fontId="1" fillId="0" borderId="36" xfId="0" applyFont="1" applyBorder="1"/>
    <xf numFmtId="0" fontId="1" fillId="0" borderId="31" xfId="0" applyFont="1" applyBorder="1"/>
    <xf numFmtId="0" fontId="1" fillId="0" borderId="31" xfId="0" applyFont="1" applyBorder="1" applyAlignment="1">
      <alignment horizontal="center"/>
    </xf>
    <xf numFmtId="0" fontId="1" fillId="0" borderId="37" xfId="0" applyFont="1" applyBorder="1"/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0" xfId="0" applyFont="1"/>
    <xf numFmtId="0" fontId="17" fillId="0" borderId="40" xfId="0" applyFont="1" applyBorder="1" applyAlignment="1">
      <alignment horizontal="left" vertical="center"/>
    </xf>
    <xf numFmtId="0" fontId="17" fillId="0" borderId="41" xfId="0" applyFont="1" applyBorder="1" applyAlignment="1">
      <alignment horizontal="left" vertical="center"/>
    </xf>
    <xf numFmtId="0" fontId="17" fillId="0" borderId="42" xfId="0" applyFont="1" applyBorder="1" applyAlignment="1">
      <alignment horizontal="left" vertical="center"/>
    </xf>
    <xf numFmtId="0" fontId="17" fillId="0" borderId="43" xfId="0" applyFont="1" applyBorder="1" applyAlignment="1">
      <alignment horizontal="left" vertical="top" wrapText="1"/>
    </xf>
    <xf numFmtId="0" fontId="17" fillId="0" borderId="41" xfId="0" applyFont="1" applyBorder="1" applyAlignment="1">
      <alignment horizontal="left" vertical="top" wrapText="1"/>
    </xf>
    <xf numFmtId="0" fontId="17" fillId="0" borderId="42" xfId="0" applyFont="1" applyBorder="1" applyAlignment="1">
      <alignment horizontal="left" vertical="top" wrapText="1"/>
    </xf>
    <xf numFmtId="0" fontId="17" fillId="0" borderId="44" xfId="0" applyFont="1" applyBorder="1" applyAlignment="1">
      <alignment horizontal="center" vertical="top"/>
    </xf>
    <xf numFmtId="0" fontId="17" fillId="0" borderId="39" xfId="0" applyFont="1" applyBorder="1" applyAlignment="1">
      <alignment horizontal="center" vertical="top"/>
    </xf>
    <xf numFmtId="0" fontId="17" fillId="0" borderId="45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6" xfId="0" applyFont="1" applyBorder="1" applyAlignment="1">
      <alignment horizontal="left" vertical="center"/>
    </xf>
    <xf numFmtId="0" fontId="17" fillId="0" borderId="47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46" xfId="0" applyFont="1" applyBorder="1" applyAlignment="1">
      <alignment horizontal="left" vertical="top" wrapText="1"/>
    </xf>
    <xf numFmtId="0" fontId="17" fillId="0" borderId="48" xfId="0" applyFont="1" applyBorder="1" applyAlignment="1">
      <alignment horizontal="center" vertical="top"/>
    </xf>
    <xf numFmtId="0" fontId="17" fillId="0" borderId="49" xfId="0" applyFont="1" applyBorder="1" applyAlignment="1">
      <alignment horizontal="center" vertical="top"/>
    </xf>
    <xf numFmtId="0" fontId="17" fillId="0" borderId="50" xfId="0" applyFont="1" applyBorder="1" applyAlignment="1">
      <alignment horizontal="left" vertical="center"/>
    </xf>
    <xf numFmtId="0" fontId="17" fillId="0" borderId="6" xfId="0" applyFont="1" applyBorder="1" applyAlignment="1">
      <alignment horizontal="left" wrapText="1"/>
    </xf>
    <xf numFmtId="0" fontId="17" fillId="0" borderId="51" xfId="0" applyFont="1" applyBorder="1" applyAlignment="1">
      <alignment horizontal="left" wrapText="1"/>
    </xf>
    <xf numFmtId="0" fontId="17" fillId="0" borderId="48" xfId="0" applyFont="1" applyBorder="1" applyAlignment="1">
      <alignment horizontal="left" vertical="center"/>
    </xf>
    <xf numFmtId="14" fontId="17" fillId="0" borderId="47" xfId="0" applyNumberFormat="1" applyFont="1" applyBorder="1" applyAlignment="1">
      <alignment horizontal="center"/>
    </xf>
    <xf numFmtId="14" fontId="17" fillId="0" borderId="52" xfId="0" applyNumberFormat="1" applyFont="1" applyBorder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3" xfId="0" applyFont="1" applyBorder="1" applyAlignment="1">
      <alignment horizontal="left" wrapText="1"/>
    </xf>
    <xf numFmtId="0" fontId="17" fillId="0" borderId="46" xfId="0" applyFont="1" applyBorder="1" applyAlignment="1">
      <alignment horizontal="left" wrapText="1"/>
    </xf>
    <xf numFmtId="0" fontId="17" fillId="0" borderId="47" xfId="0" applyFont="1" applyBorder="1" applyAlignment="1">
      <alignment horizontal="left" vertic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3" xfId="0" applyFont="1" applyBorder="1" applyAlignment="1">
      <alignment horizontal="left" vertical="center"/>
    </xf>
    <xf numFmtId="0" fontId="17" fillId="0" borderId="11" xfId="0" applyFont="1" applyBorder="1"/>
    <xf numFmtId="0" fontId="17" fillId="0" borderId="11" xfId="0" applyFont="1" applyBorder="1" applyAlignment="1">
      <alignment horizontal="center"/>
    </xf>
    <xf numFmtId="0" fontId="17" fillId="0" borderId="54" xfId="0" applyFont="1" applyBorder="1"/>
    <xf numFmtId="0" fontId="17" fillId="0" borderId="44" xfId="0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7" fillId="0" borderId="54" xfId="0" applyFont="1" applyBorder="1" applyAlignment="1">
      <alignment horizontal="left"/>
    </xf>
    <xf numFmtId="0" fontId="13" fillId="0" borderId="47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0" fontId="17" fillId="0" borderId="11" xfId="0" applyFont="1" applyBorder="1" applyAlignment="1">
      <alignment horizontal="left" vertical="center"/>
    </xf>
    <xf numFmtId="0" fontId="17" fillId="0" borderId="54" xfId="0" applyFont="1" applyBorder="1" applyAlignment="1">
      <alignment horizontal="left" vertical="center"/>
    </xf>
    <xf numFmtId="0" fontId="1" fillId="0" borderId="47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/>
    <xf numFmtId="0" fontId="1" fillId="0" borderId="56" xfId="0" applyFont="1" applyBorder="1"/>
    <xf numFmtId="0" fontId="1" fillId="0" borderId="56" xfId="0" applyFont="1" applyBorder="1" applyAlignment="1">
      <alignment horizontal="center"/>
    </xf>
    <xf numFmtId="0" fontId="1" fillId="0" borderId="57" xfId="0" applyFont="1" applyBorder="1"/>
    <xf numFmtId="0" fontId="17" fillId="0" borderId="58" xfId="0" applyFont="1" applyBorder="1" applyAlignment="1">
      <alignment vertical="center"/>
    </xf>
    <xf numFmtId="0" fontId="17" fillId="0" borderId="56" xfId="0" applyFont="1" applyBorder="1" applyAlignment="1">
      <alignment horizontal="left"/>
    </xf>
    <xf numFmtId="0" fontId="17" fillId="0" borderId="57" xfId="0" applyFont="1" applyBorder="1" applyAlignment="1">
      <alignment horizontal="left"/>
    </xf>
    <xf numFmtId="0" fontId="17" fillId="0" borderId="58" xfId="0" applyFont="1" applyBorder="1"/>
    <xf numFmtId="0" fontId="13" fillId="0" borderId="59" xfId="0" applyFont="1" applyBorder="1"/>
    <xf numFmtId="0" fontId="17" fillId="0" borderId="60" xfId="0" applyFont="1" applyBorder="1" applyAlignment="1">
      <alignment horizontal="center"/>
    </xf>
    <xf numFmtId="0" fontId="17" fillId="0" borderId="61" xfId="0" applyFont="1" applyBorder="1" applyAlignment="1">
      <alignment horizontal="center"/>
    </xf>
    <xf numFmtId="49" fontId="17" fillId="0" borderId="62" xfId="0" applyNumberFormat="1" applyFont="1" applyBorder="1" applyAlignment="1">
      <alignment horizontal="center" vertical="center"/>
    </xf>
    <xf numFmtId="49" fontId="17" fillId="0" borderId="63" xfId="0" applyNumberFormat="1" applyFont="1" applyBorder="1" applyAlignment="1">
      <alignment horizontal="center" vertical="center"/>
    </xf>
    <xf numFmtId="49" fontId="17" fillId="0" borderId="64" xfId="0" applyNumberFormat="1" applyFont="1" applyBorder="1" applyAlignment="1">
      <alignment horizontal="center" vertical="center"/>
    </xf>
    <xf numFmtId="0" fontId="17" fillId="0" borderId="6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left" vertical="center" wrapText="1"/>
    </xf>
    <xf numFmtId="165" fontId="3" fillId="0" borderId="8" xfId="0" applyNumberFormat="1" applyFont="1" applyBorder="1" applyAlignment="1">
      <alignment vertical="center"/>
    </xf>
    <xf numFmtId="166" fontId="3" fillId="0" borderId="8" xfId="0" applyNumberFormat="1" applyFont="1" applyBorder="1" applyAlignment="1">
      <alignment vertical="center"/>
    </xf>
    <xf numFmtId="166" fontId="3" fillId="0" borderId="0" xfId="0" applyNumberFormat="1" applyFont="1" applyAlignment="1">
      <alignment vertical="center"/>
    </xf>
    <xf numFmtId="165" fontId="3" fillId="0" borderId="2" xfId="0" applyNumberFormat="1" applyFont="1" applyBorder="1"/>
    <xf numFmtId="166" fontId="3" fillId="0" borderId="0" xfId="0" applyNumberFormat="1" applyFont="1"/>
    <xf numFmtId="0" fontId="3" fillId="0" borderId="66" xfId="0" applyFont="1" applyBorder="1" applyAlignment="1">
      <alignment horizontal="center"/>
    </xf>
    <xf numFmtId="0" fontId="3" fillId="0" borderId="2" xfId="0" applyFont="1" applyBorder="1"/>
    <xf numFmtId="0" fontId="1" fillId="0" borderId="6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66" xfId="0" applyFont="1" applyBorder="1"/>
    <xf numFmtId="0" fontId="3" fillId="0" borderId="11" xfId="0" applyFont="1" applyBorder="1"/>
    <xf numFmtId="0" fontId="17" fillId="0" borderId="3" xfId="0" applyFont="1" applyBorder="1" applyAlignment="1">
      <alignment horizontal="right" vertical="distributed" wrapText="1"/>
    </xf>
    <xf numFmtId="0" fontId="3" fillId="0" borderId="11" xfId="0" applyFont="1" applyBorder="1" applyAlignment="1">
      <alignment horizontal="left" vertical="distributed" wrapText="1"/>
    </xf>
    <xf numFmtId="0" fontId="3" fillId="0" borderId="67" xfId="0" applyFont="1" applyBorder="1" applyAlignment="1">
      <alignment horizontal="left" vertical="distributed" wrapText="1"/>
    </xf>
    <xf numFmtId="0" fontId="17" fillId="0" borderId="2" xfId="0" applyFont="1" applyBorder="1" applyAlignment="1">
      <alignment horizontal="center"/>
    </xf>
    <xf numFmtId="0" fontId="3" fillId="0" borderId="9" xfId="0" applyFont="1" applyBorder="1" applyAlignment="1">
      <alignment vertical="distributed" wrapText="1"/>
    </xf>
    <xf numFmtId="0" fontId="17" fillId="0" borderId="3" xfId="0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8" fillId="0" borderId="0" xfId="0" applyFont="1"/>
    <xf numFmtId="0" fontId="17" fillId="0" borderId="1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8" fillId="0" borderId="66" xfId="0" applyFont="1" applyBorder="1"/>
    <xf numFmtId="0" fontId="3" fillId="0" borderId="9" xfId="0" applyFont="1" applyBorder="1"/>
    <xf numFmtId="0" fontId="3" fillId="0" borderId="8" xfId="0" applyFont="1" applyBorder="1"/>
    <xf numFmtId="0" fontId="18" fillId="0" borderId="9" xfId="0" applyFont="1" applyBorder="1"/>
    <xf numFmtId="0" fontId="3" fillId="0" borderId="2" xfId="0" applyFont="1" applyBorder="1" applyAlignment="1">
      <alignment horizontal="center"/>
    </xf>
    <xf numFmtId="0" fontId="17" fillId="0" borderId="68" xfId="0" applyFont="1" applyBorder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4" fontId="3" fillId="0" borderId="69" xfId="0" applyNumberFormat="1" applyFont="1" applyBorder="1"/>
    <xf numFmtId="4" fontId="3" fillId="0" borderId="0" xfId="0" applyNumberFormat="1" applyFont="1"/>
    <xf numFmtId="0" fontId="3" fillId="5" borderId="7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67" xfId="0" applyFont="1" applyFill="1" applyBorder="1" applyAlignment="1">
      <alignment horizontal="center"/>
    </xf>
    <xf numFmtId="165" fontId="3" fillId="0" borderId="69" xfId="0" applyNumberFormat="1" applyFont="1" applyBorder="1"/>
    <xf numFmtId="0" fontId="17" fillId="5" borderId="33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" fillId="5" borderId="33" xfId="0" applyFont="1" applyFill="1" applyBorder="1"/>
    <xf numFmtId="0" fontId="1" fillId="5" borderId="0" xfId="0" applyFont="1" applyFill="1"/>
    <xf numFmtId="0" fontId="1" fillId="5" borderId="20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1" xfId="0" applyFont="1" applyBorder="1"/>
    <xf numFmtId="165" fontId="17" fillId="0" borderId="2" xfId="0" applyNumberFormat="1" applyFont="1" applyBorder="1" applyAlignment="1">
      <alignment vertical="top"/>
    </xf>
    <xf numFmtId="165" fontId="17" fillId="0" borderId="69" xfId="0" applyNumberFormat="1" applyFont="1" applyBorder="1"/>
    <xf numFmtId="4" fontId="17" fillId="0" borderId="0" xfId="0" applyNumberFormat="1" applyFont="1"/>
    <xf numFmtId="0" fontId="17" fillId="5" borderId="71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17" fillId="5" borderId="10" xfId="0" applyFont="1" applyFill="1" applyBorder="1" applyAlignment="1">
      <alignment horizontal="center"/>
    </xf>
    <xf numFmtId="0" fontId="1" fillId="0" borderId="6" xfId="0" applyFont="1" applyBorder="1"/>
    <xf numFmtId="165" fontId="17" fillId="0" borderId="2" xfId="0" applyNumberFormat="1" applyFont="1" applyBorder="1" applyAlignment="1">
      <alignment horizontal="left" vertical="center"/>
    </xf>
    <xf numFmtId="165" fontId="17" fillId="0" borderId="69" xfId="0" applyNumberFormat="1" applyFont="1" applyBorder="1" applyAlignment="1">
      <alignment horizontal="right"/>
    </xf>
    <xf numFmtId="166" fontId="17" fillId="0" borderId="0" xfId="0" applyNumberFormat="1" applyFont="1" applyAlignment="1">
      <alignment horizontal="right"/>
    </xf>
    <xf numFmtId="0" fontId="3" fillId="0" borderId="70" xfId="0" applyFont="1" applyBorder="1" applyAlignment="1">
      <alignment horizontal="center"/>
    </xf>
    <xf numFmtId="0" fontId="1" fillId="0" borderId="67" xfId="0" applyFont="1" applyBorder="1"/>
    <xf numFmtId="165" fontId="17" fillId="0" borderId="2" xfId="0" applyNumberFormat="1" applyFont="1" applyBorder="1" applyAlignment="1">
      <alignment vertical="center"/>
    </xf>
    <xf numFmtId="0" fontId="17" fillId="0" borderId="68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72" xfId="0" applyFont="1" applyBorder="1" applyAlignment="1">
      <alignment horizontal="center"/>
    </xf>
    <xf numFmtId="0" fontId="1" fillId="0" borderId="33" xfId="0" applyFont="1" applyBorder="1"/>
    <xf numFmtId="0" fontId="1" fillId="0" borderId="2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0" fillId="0" borderId="73" xfId="0" applyFont="1" applyBorder="1" applyAlignment="1">
      <alignment horizontal="center"/>
    </xf>
    <xf numFmtId="0" fontId="17" fillId="0" borderId="74" xfId="0" applyFont="1" applyBorder="1" applyAlignment="1">
      <alignment horizontal="center"/>
    </xf>
    <xf numFmtId="0" fontId="17" fillId="0" borderId="75" xfId="0" applyFont="1" applyBorder="1" applyAlignment="1">
      <alignment horizontal="center"/>
    </xf>
    <xf numFmtId="0" fontId="17" fillId="0" borderId="76" xfId="0" applyFont="1" applyBorder="1" applyAlignment="1">
      <alignment wrapText="1"/>
    </xf>
    <xf numFmtId="0" fontId="17" fillId="0" borderId="75" xfId="0" applyFont="1" applyBorder="1" applyAlignment="1">
      <alignment wrapText="1"/>
    </xf>
    <xf numFmtId="0" fontId="17" fillId="0" borderId="77" xfId="0" applyFont="1" applyBorder="1" applyAlignment="1">
      <alignment wrapText="1"/>
    </xf>
    <xf numFmtId="0" fontId="17" fillId="0" borderId="78" xfId="0" applyFont="1" applyBorder="1" applyAlignment="1">
      <alignment horizontal="center"/>
    </xf>
    <xf numFmtId="0" fontId="3" fillId="0" borderId="79" xfId="0" applyFont="1" applyBorder="1"/>
    <xf numFmtId="165" fontId="20" fillId="6" borderId="80" xfId="0" applyNumberFormat="1" applyFont="1" applyFill="1" applyBorder="1" applyAlignment="1">
      <alignment vertical="center"/>
    </xf>
    <xf numFmtId="165" fontId="20" fillId="6" borderId="81" xfId="0" applyNumberFormat="1" applyFont="1" applyFill="1" applyBorder="1" applyAlignment="1">
      <alignment horizontal="right"/>
    </xf>
    <xf numFmtId="0" fontId="21" fillId="0" borderId="82" xfId="0" applyFont="1" applyBorder="1" applyAlignment="1">
      <alignment horizontal="right"/>
    </xf>
    <xf numFmtId="0" fontId="2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732118</xdr:colOff>
      <xdr:row>0</xdr:row>
      <xdr:rowOff>0</xdr:rowOff>
    </xdr:from>
    <xdr:ext cx="1255059" cy="1252238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31</xdr:row>
      <xdr:rowOff>0</xdr:rowOff>
    </xdr:from>
    <xdr:to>
      <xdr:col>4</xdr:col>
      <xdr:colOff>0</xdr:colOff>
      <xdr:row>37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770890</xdr:colOff>
      <xdr:row>1</xdr:row>
      <xdr:rowOff>48260</xdr:rowOff>
    </xdr:from>
    <xdr:ext cx="783590" cy="70612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37"/>
  <sheetViews>
    <sheetView workbookViewId="0" showGridLines="0" zoomScale="80" zoomScaleNormal="80">
      <selection activeCell="B34" sqref="B34"/>
    </sheetView>
  </sheetViews>
  <sheetFormatPr defaultRowHeight="12.75" outlineLevelRow="0" outlineLevelCol="0" x14ac:dyDescent="0" defaultColWidth="11.42578125" customHeight="1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ht="20.25" customHeight="1" spans="6:15" x14ac:dyDescent="0.25">
      <c r="F2" s="2" t="s">
        <v>0</v>
      </c>
      <c r="G2" s="2"/>
      <c r="H2" s="2"/>
      <c r="I2" s="2"/>
      <c r="J2" s="2"/>
      <c r="K2" s="2"/>
      <c r="L2" s="2"/>
      <c r="M2" s="2"/>
      <c r="N2" s="2"/>
      <c r="O2" s="1"/>
    </row>
    <row r="3" ht="35.25" customHeight="1" spans="6:15" x14ac:dyDescent="0.25">
      <c r="F3" s="3" t="s">
        <v>1</v>
      </c>
      <c r="G3" s="3"/>
      <c r="H3" s="3"/>
      <c r="I3" s="3"/>
      <c r="J3" s="3"/>
      <c r="K3" s="3"/>
      <c r="L3" s="3"/>
      <c r="M3" s="3"/>
      <c r="N3" s="3"/>
      <c r="O3" s="1"/>
    </row>
    <row r="4" ht="7.5" customHeight="1" x14ac:dyDescent="0.25"/>
    <row r="5" ht="15.75" customHeight="1" spans="2:15" x14ac:dyDescent="0.25">
      <c r="B5" s="4"/>
      <c r="C5" s="4"/>
      <c r="D5" s="5"/>
      <c r="E5" s="5"/>
      <c r="F5" s="5"/>
      <c r="G5" s="5"/>
      <c r="H5" s="5"/>
      <c r="I5" s="5"/>
      <c r="J5" s="5"/>
      <c r="K5" s="6" t="s">
        <v>2</v>
      </c>
      <c r="L5" s="6"/>
      <c r="M5" s="6"/>
      <c r="N5" s="7"/>
      <c r="O5" s="8"/>
    </row>
    <row r="6" ht="15.75" customHeight="1" spans="4:11" x14ac:dyDescent="0.25">
      <c r="D6" s="5"/>
      <c r="E6" s="5"/>
      <c r="F6" s="5"/>
      <c r="G6" s="5"/>
      <c r="H6" s="5"/>
      <c r="I6" s="5"/>
      <c r="J6" s="5"/>
      <c r="K6" s="5"/>
    </row>
    <row r="7" spans="2:15" x14ac:dyDescent="0.25">
      <c r="B7" s="9" t="s">
        <v>3</v>
      </c>
      <c r="C7" s="10" t="s">
        <v>4</v>
      </c>
      <c r="D7" s="10"/>
      <c r="E7" s="10"/>
      <c r="F7" s="10"/>
      <c r="H7" s="6" t="s">
        <v>5</v>
      </c>
      <c r="I7" s="11"/>
      <c r="J7" s="11"/>
      <c r="K7" s="11"/>
      <c r="L7" s="11"/>
      <c r="M7" s="12" t="s">
        <v>6</v>
      </c>
      <c r="N7" s="12"/>
      <c r="O7" s="12"/>
    </row>
    <row r="8" ht="12.75" customHeight="1" spans="2:9" x14ac:dyDescent="0.25">
      <c r="B8" s="9"/>
      <c r="D8" s="1"/>
      <c r="E8" s="1"/>
      <c r="F8" s="1"/>
      <c r="H8" s="13"/>
      <c r="I8" s="14" t="s">
        <v>7</v>
      </c>
    </row>
    <row r="9" spans="2:15" x14ac:dyDescent="0.25">
      <c r="B9" s="9" t="s">
        <v>8</v>
      </c>
      <c r="C9" s="10"/>
      <c r="D9" s="10"/>
      <c r="E9" s="10"/>
      <c r="F9" s="10"/>
      <c r="H9" s="13"/>
      <c r="I9" s="14" t="s">
        <v>9</v>
      </c>
      <c r="M9" s="4" t="s">
        <v>10</v>
      </c>
      <c r="O9" s="13"/>
    </row>
    <row r="10" spans="2:15" x14ac:dyDescent="0.25">
      <c r="B10" s="9"/>
      <c r="H10" s="13"/>
      <c r="I10" s="14" t="s">
        <v>11</v>
      </c>
      <c r="M10" s="4" t="s">
        <v>12</v>
      </c>
      <c r="O10" s="13"/>
    </row>
    <row r="11" spans="2:15" x14ac:dyDescent="0.25">
      <c r="B11" s="9" t="s">
        <v>13</v>
      </c>
      <c r="C11" s="15"/>
      <c r="D11" s="15"/>
      <c r="E11" s="15"/>
      <c r="F11" s="15"/>
      <c r="G11" s="1" t="s">
        <v>14</v>
      </c>
      <c r="H11" s="13"/>
      <c r="I11" s="14" t="s">
        <v>15</v>
      </c>
      <c r="M11" s="4" t="s">
        <v>16</v>
      </c>
      <c r="O11" s="13"/>
    </row>
    <row r="12" spans="8:9" x14ac:dyDescent="0.25">
      <c r="H12" s="13"/>
      <c r="I12" s="14" t="s">
        <v>17</v>
      </c>
    </row>
    <row r="13" spans="8:9" x14ac:dyDescent="0.25">
      <c r="H13" s="13"/>
      <c r="I13" s="14" t="s">
        <v>18</v>
      </c>
    </row>
    <row r="14" spans="8:9" x14ac:dyDescent="0.25">
      <c r="H14" s="13"/>
      <c r="I14" s="14" t="s">
        <v>19</v>
      </c>
    </row>
    <row r="17" spans="2:15" x14ac:dyDescent="0.25">
      <c r="B17" s="16" t="s">
        <v>20</v>
      </c>
      <c r="C17" s="17" t="s">
        <v>21</v>
      </c>
      <c r="D17" s="17" t="s">
        <v>22</v>
      </c>
      <c r="E17" s="18"/>
      <c r="F17" s="18"/>
      <c r="G17" s="18"/>
      <c r="H17" s="19"/>
      <c r="I17" s="17" t="s">
        <v>23</v>
      </c>
      <c r="J17" s="16" t="s">
        <v>24</v>
      </c>
      <c r="K17" s="16" t="s">
        <v>25</v>
      </c>
      <c r="L17" s="17" t="s">
        <v>26</v>
      </c>
      <c r="M17" s="18"/>
      <c r="N17" s="18"/>
      <c r="O17" s="19"/>
    </row>
    <row r="18" spans="2:15" x14ac:dyDescent="0.25">
      <c r="B18" s="20"/>
      <c r="C18" s="21" t="s">
        <v>27</v>
      </c>
      <c r="D18" s="21"/>
      <c r="E18" s="22"/>
      <c r="F18" s="22"/>
      <c r="G18" s="22"/>
      <c r="H18" s="23"/>
      <c r="I18" s="21"/>
      <c r="J18" s="20"/>
      <c r="K18" s="20"/>
      <c r="L18" s="21"/>
      <c r="M18" s="22"/>
      <c r="N18" s="22"/>
      <c r="O18" s="23"/>
    </row>
    <row r="19" spans="2:15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ht="27" customHeight="1" spans="2:21" x14ac:dyDescent="0.25">
      <c r="B20" s="25">
        <v>1</v>
      </c>
      <c r="C20" s="25"/>
      <c r="D20" s="26"/>
      <c r="E20" s="27"/>
      <c r="F20" s="27"/>
      <c r="G20" s="27"/>
      <c r="H20" s="28"/>
      <c r="I20" s="25"/>
      <c r="J20" s="25"/>
      <c r="K20" s="29"/>
      <c r="L20" s="30" t="s">
        <v>28</v>
      </c>
      <c r="M20" s="31"/>
      <c r="N20" s="31"/>
      <c r="O20" s="32"/>
      <c r="R20" s="1"/>
      <c r="T20" s="33"/>
      <c r="U20" s="33"/>
    </row>
    <row r="21" ht="20.1" customHeight="1" spans="2:21" x14ac:dyDescent="0.25">
      <c r="B21" s="34">
        <f t="shared" ref="B21:B31" si="0">+B20+1</f>
        <v>2</v>
      </c>
      <c r="C21" s="34"/>
      <c r="D21" s="35"/>
      <c r="E21" s="36"/>
      <c r="F21" s="36"/>
      <c r="G21" s="36"/>
      <c r="H21" s="37"/>
      <c r="I21" s="34"/>
      <c r="J21" s="34"/>
      <c r="K21" s="34"/>
      <c r="L21" s="38" t="s">
        <v>29</v>
      </c>
      <c r="M21" s="39"/>
      <c r="N21" s="39"/>
      <c r="O21" s="40"/>
      <c r="Q21" s="41"/>
      <c r="R21" s="1"/>
      <c r="T21" s="33"/>
      <c r="U21" s="33"/>
    </row>
    <row r="22" ht="20.1" customHeight="1" spans="2:21" x14ac:dyDescent="0.25">
      <c r="B22" s="34">
        <f t="shared" si="0"/>
        <v>3</v>
      </c>
      <c r="C22" s="34"/>
      <c r="D22" s="35"/>
      <c r="E22" s="36"/>
      <c r="F22" s="36"/>
      <c r="G22" s="36"/>
      <c r="H22" s="37"/>
      <c r="I22" s="34"/>
      <c r="J22" s="34"/>
      <c r="K22" s="34"/>
      <c r="L22" s="38" t="s">
        <v>30</v>
      </c>
      <c r="M22" s="39"/>
      <c r="N22" s="39"/>
      <c r="O22" s="39"/>
      <c r="P22" s="42"/>
      <c r="Q22" s="41"/>
      <c r="R22" s="1"/>
      <c r="T22" s="33"/>
      <c r="U22" s="33"/>
    </row>
    <row r="23" ht="20.1" customHeight="1" spans="2:21" x14ac:dyDescent="0.25">
      <c r="B23" s="34">
        <f t="shared" si="0"/>
        <v>4</v>
      </c>
      <c r="C23" s="34"/>
      <c r="D23" s="35"/>
      <c r="E23" s="36"/>
      <c r="F23" s="36"/>
      <c r="G23" s="36"/>
      <c r="H23" s="37"/>
      <c r="I23" s="34"/>
      <c r="J23" s="34"/>
      <c r="K23" s="34"/>
      <c r="L23" s="38" t="s">
        <v>31</v>
      </c>
      <c r="M23" s="39"/>
      <c r="N23" s="39"/>
      <c r="O23" s="40"/>
      <c r="Q23" s="41"/>
      <c r="R23" s="1"/>
      <c r="T23" s="33"/>
      <c r="U23" s="33"/>
    </row>
    <row r="24" ht="20.1" customHeight="1" spans="2:21" x14ac:dyDescent="0.25">
      <c r="B24" s="34">
        <f t="shared" si="0"/>
        <v>5</v>
      </c>
      <c r="C24" s="34"/>
      <c r="D24" s="35"/>
      <c r="E24" s="36"/>
      <c r="F24" s="36"/>
      <c r="G24" s="36"/>
      <c r="H24" s="37"/>
      <c r="I24" s="34"/>
      <c r="J24" s="34"/>
      <c r="K24" s="34"/>
      <c r="L24" s="38" t="s">
        <v>32</v>
      </c>
      <c r="M24" s="39"/>
      <c r="N24" s="39"/>
      <c r="O24" s="40"/>
      <c r="Q24" s="41"/>
      <c r="R24" s="1"/>
      <c r="T24" s="33"/>
      <c r="U24" s="33"/>
    </row>
    <row r="25" ht="20.1" customHeight="1" spans="2:21" x14ac:dyDescent="0.25">
      <c r="B25" s="34">
        <f t="shared" si="0"/>
        <v>6</v>
      </c>
      <c r="C25" s="34"/>
      <c r="D25" s="35"/>
      <c r="E25" s="36"/>
      <c r="F25" s="36"/>
      <c r="G25" s="36"/>
      <c r="H25" s="37"/>
      <c r="I25" s="34"/>
      <c r="J25" s="34"/>
      <c r="K25" s="34"/>
      <c r="L25" s="38" t="s">
        <v>33</v>
      </c>
      <c r="M25" s="43"/>
      <c r="N25" s="43"/>
      <c r="O25" s="44"/>
      <c r="Q25" s="45"/>
      <c r="R25" s="1"/>
      <c r="T25" s="33"/>
      <c r="U25" s="33"/>
    </row>
    <row r="26" ht="20.1" customHeight="1" spans="2:15" x14ac:dyDescent="0.25">
      <c r="B26" s="34">
        <f t="shared" si="0"/>
        <v>7</v>
      </c>
      <c r="C26" s="34"/>
      <c r="I26" s="34"/>
      <c r="J26" s="34"/>
      <c r="K26" s="34"/>
      <c r="L26" s="35"/>
      <c r="M26" s="36"/>
      <c r="N26" s="36"/>
      <c r="O26" s="37"/>
    </row>
    <row r="27" ht="20.1" customHeight="1" spans="2:15" x14ac:dyDescent="0.25">
      <c r="B27" s="34">
        <f t="shared" si="0"/>
        <v>8</v>
      </c>
      <c r="C27" s="34"/>
      <c r="D27" s="35"/>
      <c r="E27" s="36"/>
      <c r="F27" s="36"/>
      <c r="G27" s="36"/>
      <c r="H27" s="37"/>
      <c r="I27" s="34"/>
      <c r="J27" s="34"/>
      <c r="K27" s="34"/>
      <c r="L27" s="35"/>
      <c r="M27" s="36"/>
      <c r="N27" s="36"/>
      <c r="O27" s="37"/>
    </row>
    <row r="28" ht="20.1" customHeight="1" spans="2:15" x14ac:dyDescent="0.25">
      <c r="B28" s="34">
        <f t="shared" si="0"/>
        <v>9</v>
      </c>
      <c r="C28" s="34"/>
      <c r="D28" s="35"/>
      <c r="E28" s="36"/>
      <c r="F28" s="36"/>
      <c r="G28" s="36"/>
      <c r="H28" s="37"/>
      <c r="I28" s="34"/>
      <c r="J28" s="34"/>
      <c r="K28" s="34"/>
      <c r="L28" s="35"/>
      <c r="M28" s="36"/>
      <c r="N28" s="36"/>
      <c r="O28" s="37"/>
    </row>
    <row r="29" ht="20.1" customHeight="1" spans="2:15" x14ac:dyDescent="0.25">
      <c r="B29" s="34">
        <f t="shared" si="0"/>
        <v>10</v>
      </c>
      <c r="C29" s="34"/>
      <c r="D29" s="35"/>
      <c r="E29" s="36"/>
      <c r="F29" s="36"/>
      <c r="G29" s="36"/>
      <c r="H29" s="37"/>
      <c r="I29" s="34"/>
      <c r="J29" s="34"/>
      <c r="K29" s="34"/>
      <c r="L29" s="35"/>
      <c r="M29" s="36"/>
      <c r="N29" s="36"/>
      <c r="O29" s="37"/>
    </row>
    <row r="30" ht="20.1" customHeight="1" spans="2:15" x14ac:dyDescent="0.25">
      <c r="B30" s="34">
        <f t="shared" si="0"/>
        <v>11</v>
      </c>
      <c r="C30" s="34"/>
      <c r="D30" s="35"/>
      <c r="E30" s="36"/>
      <c r="F30" s="36"/>
      <c r="G30" s="36"/>
      <c r="H30" s="37"/>
      <c r="I30" s="34"/>
      <c r="J30" s="34"/>
      <c r="K30" s="34"/>
      <c r="L30" s="35"/>
      <c r="M30" s="36"/>
      <c r="N30" s="36"/>
      <c r="O30" s="37"/>
    </row>
    <row r="31" ht="19.5" customHeight="1" spans="2:15" x14ac:dyDescent="0.25">
      <c r="B31" s="46">
        <f t="shared" si="0"/>
        <v>12</v>
      </c>
      <c r="C31" s="46"/>
      <c r="D31" s="47"/>
      <c r="E31" s="48"/>
      <c r="F31" s="48"/>
      <c r="G31" s="48"/>
      <c r="H31" s="49"/>
      <c r="I31" s="46"/>
      <c r="J31" s="46"/>
      <c r="K31" s="46"/>
      <c r="L31" s="47"/>
      <c r="M31" s="48"/>
      <c r="N31" s="48"/>
      <c r="O31" s="49"/>
    </row>
    <row r="32" spans="2:20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1"/>
      <c r="Q32" s="51"/>
      <c r="R32" s="51"/>
      <c r="S32" s="51"/>
      <c r="T32" s="51"/>
    </row>
    <row r="33" spans="2:13" s="1" customFormat="1" x14ac:dyDescent="0.25">
      <c r="B33" s="1" t="s">
        <v>34</v>
      </c>
      <c r="C33" s="1"/>
      <c r="E33" s="1"/>
      <c r="F33" s="1" t="s">
        <v>35</v>
      </c>
      <c r="H33" s="1"/>
      <c r="I33" s="1"/>
      <c r="J33" s="1" t="s">
        <v>36</v>
      </c>
      <c r="L33" s="1"/>
      <c r="M33" s="1" t="s">
        <v>37</v>
      </c>
    </row>
    <row r="34" spans="2:3" x14ac:dyDescent="0.25">
      <c r="B34" s="1"/>
      <c r="C34" s="1"/>
    </row>
    <row r="35" spans="2:3" x14ac:dyDescent="0.25">
      <c r="B35" s="1"/>
      <c r="C35" s="1"/>
    </row>
    <row r="36" spans="2:13" s="1" customFormat="1" x14ac:dyDescent="0.25">
      <c r="B36" s="1" t="s">
        <v>38</v>
      </c>
      <c r="C36" s="1"/>
      <c r="F36" s="1" t="s">
        <v>39</v>
      </c>
      <c r="H36" s="1"/>
      <c r="I36" s="1"/>
      <c r="J36" s="1" t="s">
        <v>40</v>
      </c>
      <c r="L36" s="1"/>
      <c r="M36" s="1" t="s">
        <v>41</v>
      </c>
    </row>
    <row r="37" spans="2:13" s="1" customFormat="1" x14ac:dyDescent="0.25">
      <c r="B37" s="1" t="s">
        <v>42</v>
      </c>
      <c r="C37" s="1"/>
      <c r="F37" s="1" t="s">
        <v>43</v>
      </c>
      <c r="J37" s="1" t="s">
        <v>44</v>
      </c>
      <c r="M37" s="1" t="s">
        <v>45</v>
      </c>
    </row>
  </sheetData>
  <mergeCells count="38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D17:H18"/>
    <mergeCell ref="L17:O18"/>
    <mergeCell ref="B17:B18"/>
    <mergeCell ref="I17:I18"/>
    <mergeCell ref="J17:J18"/>
    <mergeCell ref="K17:K18"/>
    <mergeCell ref="D20:H20"/>
    <mergeCell ref="M20:O20"/>
    <mergeCell ref="T20:U25"/>
    <mergeCell ref="D21:H21"/>
    <mergeCell ref="M21:O21"/>
    <mergeCell ref="D22:H22"/>
    <mergeCell ref="M22:O22"/>
    <mergeCell ref="D23:H23"/>
    <mergeCell ref="M23:O23"/>
    <mergeCell ref="D24:H24"/>
    <mergeCell ref="M24:O24"/>
    <mergeCell ref="D25:H25"/>
    <mergeCell ref="M25:O25"/>
    <mergeCell ref="D27:H27"/>
    <mergeCell ref="D28:H28"/>
    <mergeCell ref="D29:H29"/>
    <mergeCell ref="D30:H30"/>
    <mergeCell ref="D31:H31"/>
    <mergeCell ref="B33:C33"/>
    <mergeCell ref="B34:C35"/>
    <mergeCell ref="B36:C36"/>
    <mergeCell ref="B37:C37"/>
  </mergeCells>
  <pageMargins left="0.984251968503937" right="0.1968503937007874" top="0.3937007874015748" bottom="0.1968503937007874" header="0.3937007874015748" footer="0.3937007874015748"/>
  <pageSetup orientation="landscape" horizontalDpi="4294967295" verticalDpi="4294967295" scale="77" fitToWidth="1" fitToHeight="0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7"/>
  <sheetViews>
    <sheetView workbookViewId="0" showGridLines="0" zoomScale="100" zoomScaleNormal="100" view="pageBreakPreview">
      <selection activeCell="E27" sqref="E27"/>
    </sheetView>
  </sheetViews>
  <sheetFormatPr defaultRowHeight="12.75" outlineLevelRow="0" outlineLevelCol="0" x14ac:dyDescent="0" defaultColWidth="11.42578125" customHeight="1"/>
  <cols>
    <col min="1" max="1" width="5.140625" style="41" customWidth="1"/>
    <col min="2" max="2" width="12.28515625" style="41" customWidth="1"/>
    <col min="3" max="3" width="11.42578125" style="41" customWidth="1"/>
    <col min="4" max="4" width="10.7109375" style="41" customWidth="1"/>
    <col min="5" max="5" width="15.7109375" style="33" customWidth="1"/>
    <col min="6" max="6" width="6.28515625" style="41" customWidth="1"/>
    <col min="7" max="7" width="19" style="41" customWidth="1"/>
    <col min="8" max="9" width="11.42578125" style="41" customWidth="1"/>
    <col min="10" max="10" width="12.85546875" style="41" customWidth="1"/>
    <col min="11" max="11" width="11.28515625" style="41" customWidth="1"/>
    <col min="12" max="12" width="14.7109375" style="41" customWidth="1"/>
    <col min="13" max="13" width="12.85546875" style="52" customWidth="1"/>
    <col min="14" max="14" width="5.85546875" style="41" customWidth="1"/>
    <col min="15" max="16384" width="11.42578125" style="41" customWidth="1"/>
  </cols>
  <sheetData>
    <row r="1" ht="13.5" customHeight="1" x14ac:dyDescent="0.25"/>
    <row r="2" ht="16.5" customHeight="1" spans="2:13" x14ac:dyDescent="0.25">
      <c r="B2" s="53"/>
      <c r="C2" s="54"/>
      <c r="D2" s="55"/>
      <c r="E2" s="56"/>
      <c r="F2" s="54"/>
      <c r="G2" s="54"/>
      <c r="H2" s="54"/>
      <c r="I2" s="55"/>
      <c r="J2" s="54"/>
      <c r="K2" s="54"/>
      <c r="L2" s="54"/>
      <c r="M2" s="57"/>
    </row>
    <row r="3" ht="16.5" customHeight="1" spans="2:14" x14ac:dyDescent="0.25">
      <c r="B3" s="58"/>
      <c r="C3" s="59"/>
      <c r="D3" s="59"/>
      <c r="E3" s="60" t="s">
        <v>46</v>
      </c>
      <c r="F3" s="60"/>
      <c r="G3" s="60"/>
      <c r="H3" s="60"/>
      <c r="I3" s="60"/>
      <c r="J3" s="60"/>
      <c r="K3" s="60"/>
      <c r="L3" s="61" t="s">
        <v>47</v>
      </c>
      <c r="M3" s="62"/>
      <c r="N3" s="63"/>
    </row>
    <row r="4" spans="2:14" x14ac:dyDescent="0.25">
      <c r="B4" s="64"/>
      <c r="D4" s="65"/>
      <c r="E4" s="66"/>
      <c r="F4" s="65"/>
      <c r="G4" s="65"/>
      <c r="L4" s="67" t="s">
        <v>48</v>
      </c>
      <c r="M4" s="68"/>
      <c r="N4" s="65"/>
    </row>
    <row r="5" ht="15.6" customHeight="1" spans="2:14" x14ac:dyDescent="0.25">
      <c r="B5" s="69"/>
      <c r="C5" s="70"/>
      <c r="D5" s="70"/>
      <c r="E5" s="71"/>
      <c r="F5" s="70"/>
      <c r="G5" s="70"/>
      <c r="H5" s="70"/>
      <c r="I5" s="70"/>
      <c r="J5" s="70"/>
      <c r="K5" s="72"/>
      <c r="L5" s="73" t="s">
        <v>49</v>
      </c>
      <c r="M5" s="74"/>
      <c r="N5" s="75"/>
    </row>
    <row r="6" ht="14.45" customHeight="1" spans="2:14" x14ac:dyDescent="0.25">
      <c r="B6" s="76" t="s">
        <v>50</v>
      </c>
      <c r="C6" s="77" t="s">
        <v>0</v>
      </c>
      <c r="D6" s="77"/>
      <c r="E6" s="77"/>
      <c r="F6" s="78"/>
      <c r="G6" s="79" t="s">
        <v>51</v>
      </c>
      <c r="H6" s="80"/>
      <c r="I6" s="80"/>
      <c r="J6" s="80"/>
      <c r="K6" s="81"/>
      <c r="L6" s="82">
        <f>L10</f>
        <v>0</v>
      </c>
      <c r="M6" s="83"/>
      <c r="N6" s="65"/>
    </row>
    <row r="7" spans="2:14" x14ac:dyDescent="0.25">
      <c r="B7" s="84"/>
      <c r="C7" s="85"/>
      <c r="D7" s="85"/>
      <c r="E7" s="85"/>
      <c r="F7" s="86"/>
      <c r="G7" s="87">
        <f>requi!K20</f>
        <v>0</v>
      </c>
      <c r="H7" s="88"/>
      <c r="I7" s="88"/>
      <c r="J7" s="88"/>
      <c r="K7" s="89"/>
      <c r="L7" s="90" t="s">
        <v>52</v>
      </c>
      <c r="M7" s="91"/>
      <c r="N7" s="65"/>
    </row>
    <row r="8" ht="12.95" customHeight="1" spans="2:14" x14ac:dyDescent="0.25">
      <c r="B8" s="92" t="s">
        <v>53</v>
      </c>
      <c r="C8" s="93" t="s">
        <v>54</v>
      </c>
      <c r="D8" s="93"/>
      <c r="E8" s="93"/>
      <c r="F8" s="94"/>
      <c r="G8" s="95" t="s">
        <v>55</v>
      </c>
      <c r="H8" s="93"/>
      <c r="I8" s="93"/>
      <c r="J8" s="93"/>
      <c r="K8" s="94"/>
      <c r="L8" s="96">
        <f>requi!C11</f>
        <v>0</v>
      </c>
      <c r="M8" s="97"/>
      <c r="N8" s="98"/>
    </row>
    <row r="9" spans="2:14" x14ac:dyDescent="0.25">
      <c r="B9" s="84"/>
      <c r="C9" s="99"/>
      <c r="D9" s="99"/>
      <c r="E9" s="99"/>
      <c r="F9" s="100"/>
      <c r="G9" s="101"/>
      <c r="H9" s="99"/>
      <c r="I9" s="99"/>
      <c r="J9" s="99"/>
      <c r="K9" s="100"/>
      <c r="L9" s="102" t="s">
        <v>56</v>
      </c>
      <c r="M9" s="103"/>
      <c r="N9" s="65"/>
    </row>
    <row r="10" spans="2:14" x14ac:dyDescent="0.25">
      <c r="B10" s="104" t="s">
        <v>57</v>
      </c>
      <c r="C10" s="105" t="s">
        <v>58</v>
      </c>
      <c r="D10" s="105"/>
      <c r="E10" s="106"/>
      <c r="F10" s="107"/>
      <c r="G10" s="108" t="s">
        <v>59</v>
      </c>
      <c r="H10" s="109">
        <f>requi!M20</f>
        <v>0</v>
      </c>
      <c r="I10" s="109"/>
      <c r="J10" s="109"/>
      <c r="K10" s="110"/>
      <c r="L10" s="111">
        <f>requi!O5</f>
        <v>0</v>
      </c>
      <c r="M10" s="112"/>
      <c r="N10" s="113"/>
    </row>
    <row r="11" spans="2:13" x14ac:dyDescent="0.25">
      <c r="B11" s="104" t="s">
        <v>60</v>
      </c>
      <c r="C11" s="114">
        <f>requi!C9</f>
        <v>0</v>
      </c>
      <c r="D11" s="114"/>
      <c r="E11" s="114"/>
      <c r="F11" s="115"/>
      <c r="G11" s="108" t="s">
        <v>61</v>
      </c>
      <c r="H11" s="109" t="s">
        <v>62</v>
      </c>
      <c r="I11" s="109"/>
      <c r="J11" s="109"/>
      <c r="K11" s="110"/>
      <c r="L11" s="102" t="s">
        <v>63</v>
      </c>
      <c r="M11" s="103"/>
    </row>
    <row r="12" spans="2:13" x14ac:dyDescent="0.25">
      <c r="B12" s="104" t="s">
        <v>64</v>
      </c>
      <c r="C12" s="114"/>
      <c r="D12" s="114"/>
      <c r="E12" s="114"/>
      <c r="F12" s="115"/>
      <c r="G12" s="108" t="s">
        <v>65</v>
      </c>
      <c r="H12" s="109" t="s">
        <v>66</v>
      </c>
      <c r="I12" s="109"/>
      <c r="J12" s="109"/>
      <c r="K12" s="110"/>
      <c r="L12" s="116"/>
      <c r="M12" s="117"/>
    </row>
    <row r="13" ht="16.9" customHeight="1" spans="2:14" x14ac:dyDescent="0.25">
      <c r="B13" s="118"/>
      <c r="C13" s="119"/>
      <c r="D13" s="119"/>
      <c r="E13" s="120"/>
      <c r="F13" s="121"/>
      <c r="G13" s="122" t="s">
        <v>67</v>
      </c>
      <c r="H13" s="123">
        <f>H29</f>
        <v>0</v>
      </c>
      <c r="I13" s="123"/>
      <c r="J13" s="123"/>
      <c r="K13" s="124"/>
      <c r="L13" s="125"/>
      <c r="M13" s="126"/>
      <c r="N13" s="65"/>
    </row>
    <row r="14" ht="14.25" customHeight="1" spans="13:13" x14ac:dyDescent="0.25">
      <c r="M14" s="41"/>
    </row>
    <row r="15" ht="13.5" customHeight="1" spans="2:14" x14ac:dyDescent="0.25">
      <c r="B15" s="127" t="s">
        <v>20</v>
      </c>
      <c r="C15" s="128" t="s">
        <v>24</v>
      </c>
      <c r="D15" s="128" t="s">
        <v>23</v>
      </c>
      <c r="E15" s="128" t="s">
        <v>68</v>
      </c>
      <c r="F15" s="129" t="s">
        <v>22</v>
      </c>
      <c r="G15" s="130"/>
      <c r="H15" s="130"/>
      <c r="I15" s="130"/>
      <c r="J15" s="130"/>
      <c r="K15" s="131"/>
      <c r="L15" s="128" t="s">
        <v>69</v>
      </c>
      <c r="M15" s="132" t="s">
        <v>70</v>
      </c>
      <c r="N15" s="133"/>
    </row>
    <row r="16" ht="14.45" customHeight="1" spans="2:14" s="134" customFormat="1" x14ac:dyDescent="0.25">
      <c r="B16" s="135">
        <v>1</v>
      </c>
      <c r="C16" s="136">
        <f>requi!J20</f>
        <v>0</v>
      </c>
      <c r="D16" s="136">
        <f>requi!I20</f>
        <v>0</v>
      </c>
      <c r="E16" s="136">
        <f>requi!C20</f>
        <v>0</v>
      </c>
      <c r="F16" s="137">
        <f>requi!D20</f>
        <v>0</v>
      </c>
      <c r="G16" s="137"/>
      <c r="H16" s="137"/>
      <c r="I16" s="137"/>
      <c r="J16" s="137"/>
      <c r="K16" s="137"/>
      <c r="L16" s="138"/>
      <c r="M16" s="139">
        <f t="shared" ref="M16:M27" si="0">L16*C16</f>
        <v>0</v>
      </c>
      <c r="N16" s="140"/>
    </row>
    <row r="17" spans="2:14" x14ac:dyDescent="0.25">
      <c r="B17" s="135">
        <v>2</v>
      </c>
      <c r="C17" s="136">
        <f>requi!J21</f>
        <v>0</v>
      </c>
      <c r="D17" s="136">
        <f>requi!I21</f>
        <v>0</v>
      </c>
      <c r="E17" s="136">
        <f>requi!C21</f>
        <v>0</v>
      </c>
      <c r="F17" s="137">
        <f>requi!D21</f>
        <v>0</v>
      </c>
      <c r="G17" s="137"/>
      <c r="H17" s="137"/>
      <c r="I17" s="137"/>
      <c r="J17" s="137"/>
      <c r="K17" s="137"/>
      <c r="L17" s="141"/>
      <c r="M17" s="139">
        <f t="shared" si="0"/>
        <v>0</v>
      </c>
      <c r="N17" s="142"/>
    </row>
    <row r="18" spans="2:14" x14ac:dyDescent="0.25">
      <c r="B18" s="135">
        <v>3</v>
      </c>
      <c r="C18" s="136">
        <f>requi!J22</f>
        <v>0</v>
      </c>
      <c r="D18" s="136">
        <f>requi!I22</f>
        <v>0</v>
      </c>
      <c r="E18" s="136">
        <f>requi!C22</f>
        <v>0</v>
      </c>
      <c r="F18" s="137">
        <f>requi!D22</f>
        <v>0</v>
      </c>
      <c r="G18" s="137"/>
      <c r="H18" s="137"/>
      <c r="I18" s="137"/>
      <c r="J18" s="137"/>
      <c r="K18" s="137"/>
      <c r="L18" s="141"/>
      <c r="M18" s="139">
        <f t="shared" si="0"/>
        <v>0</v>
      </c>
      <c r="N18" s="142"/>
    </row>
    <row r="19" spans="2:14" x14ac:dyDescent="0.25">
      <c r="B19" s="135">
        <v>4</v>
      </c>
      <c r="C19" s="136">
        <f>requi!J23</f>
        <v>0</v>
      </c>
      <c r="D19" s="136">
        <f>requi!I23</f>
        <v>0</v>
      </c>
      <c r="E19" s="136">
        <f>requi!C23</f>
        <v>0</v>
      </c>
      <c r="F19" s="137">
        <f>requi!D23</f>
        <v>0</v>
      </c>
      <c r="G19" s="137"/>
      <c r="H19" s="137"/>
      <c r="I19" s="137"/>
      <c r="J19" s="137"/>
      <c r="K19" s="137"/>
      <c r="L19" s="141"/>
      <c r="M19" s="139">
        <f t="shared" si="0"/>
        <v>0</v>
      </c>
      <c r="N19" s="142"/>
    </row>
    <row r="20" spans="2:17" x14ac:dyDescent="0.25">
      <c r="B20" s="135">
        <v>5</v>
      </c>
      <c r="C20" s="136">
        <f>requi!J24</f>
        <v>0</v>
      </c>
      <c r="D20" s="136">
        <f>requi!I24</f>
        <v>0</v>
      </c>
      <c r="E20" s="136">
        <f>requi!C24</f>
        <v>0</v>
      </c>
      <c r="F20" s="137">
        <f>requi!D24</f>
        <v>0</v>
      </c>
      <c r="G20" s="137"/>
      <c r="H20" s="137"/>
      <c r="I20" s="137"/>
      <c r="J20" s="137"/>
      <c r="K20" s="137"/>
      <c r="L20" s="141"/>
      <c r="M20" s="139">
        <f t="shared" si="0"/>
        <v>0</v>
      </c>
      <c r="N20" s="142"/>
      <c r="Q20" s="41"/>
    </row>
    <row r="21" spans="2:14" x14ac:dyDescent="0.25">
      <c r="B21" s="135">
        <v>6</v>
      </c>
      <c r="C21" s="136">
        <f>requi!J25</f>
        <v>0</v>
      </c>
      <c r="D21" s="136">
        <f>requi!I25</f>
        <v>0</v>
      </c>
      <c r="E21" s="136">
        <f>requi!C25</f>
        <v>0</v>
      </c>
      <c r="F21" s="137">
        <f>requi!D25</f>
        <v>0</v>
      </c>
      <c r="G21" s="137"/>
      <c r="H21" s="137"/>
      <c r="I21" s="137"/>
      <c r="J21" s="137"/>
      <c r="K21" s="137"/>
      <c r="L21" s="141"/>
      <c r="M21" s="139">
        <f t="shared" si="0"/>
        <v>0</v>
      </c>
      <c r="N21" s="142"/>
    </row>
    <row r="22" spans="2:14" x14ac:dyDescent="0.25">
      <c r="B22" s="135">
        <v>7</v>
      </c>
      <c r="C22" s="136">
        <f>requi!J26</f>
        <v>0</v>
      </c>
      <c r="D22" s="136">
        <f>requi!I26</f>
        <v>0</v>
      </c>
      <c r="E22" s="136">
        <f>requi!C26</f>
        <v>0</v>
      </c>
      <c r="F22" s="137">
        <f>requi!D26</f>
        <v>0</v>
      </c>
      <c r="G22" s="137"/>
      <c r="H22" s="137"/>
      <c r="I22" s="137"/>
      <c r="J22" s="137"/>
      <c r="K22" s="137"/>
      <c r="L22" s="141"/>
      <c r="M22" s="139">
        <f t="shared" si="0"/>
        <v>0</v>
      </c>
      <c r="N22" s="142"/>
    </row>
    <row r="23" spans="2:14" x14ac:dyDescent="0.25">
      <c r="B23" s="135">
        <v>8</v>
      </c>
      <c r="C23" s="136">
        <f>requi!J27</f>
        <v>0</v>
      </c>
      <c r="D23" s="136">
        <f>requi!I27</f>
        <v>0</v>
      </c>
      <c r="E23" s="136">
        <f>requi!C27</f>
        <v>0</v>
      </c>
      <c r="F23" s="137">
        <f>requi!D27</f>
        <v>0</v>
      </c>
      <c r="G23" s="137"/>
      <c r="H23" s="137"/>
      <c r="I23" s="137"/>
      <c r="J23" s="137"/>
      <c r="K23" s="137"/>
      <c r="L23" s="141"/>
      <c r="M23" s="139">
        <f t="shared" si="0"/>
        <v>0</v>
      </c>
      <c r="N23" s="142"/>
    </row>
    <row r="24" spans="2:14" x14ac:dyDescent="0.25">
      <c r="B24" s="135">
        <v>9</v>
      </c>
      <c r="C24" s="136">
        <f>requi!J28</f>
        <v>0</v>
      </c>
      <c r="D24" s="136">
        <f>requi!I28</f>
        <v>0</v>
      </c>
      <c r="E24" s="136">
        <f>requi!C28</f>
        <v>0</v>
      </c>
      <c r="F24" s="137">
        <f>requi!D28</f>
        <v>0</v>
      </c>
      <c r="G24" s="137"/>
      <c r="H24" s="137"/>
      <c r="I24" s="137"/>
      <c r="J24" s="137"/>
      <c r="K24" s="137"/>
      <c r="L24" s="141"/>
      <c r="M24" s="139">
        <f t="shared" si="0"/>
        <v>0</v>
      </c>
      <c r="N24" s="142"/>
    </row>
    <row r="25" spans="2:14" x14ac:dyDescent="0.25">
      <c r="B25" s="135">
        <v>10</v>
      </c>
      <c r="C25" s="136">
        <f>requi!J29</f>
        <v>0</v>
      </c>
      <c r="D25" s="136">
        <f>requi!I29</f>
        <v>0</v>
      </c>
      <c r="E25" s="136">
        <f>requi!C29</f>
        <v>0</v>
      </c>
      <c r="F25" s="137">
        <f>requi!D29</f>
        <v>0</v>
      </c>
      <c r="G25" s="137"/>
      <c r="H25" s="137"/>
      <c r="I25" s="137"/>
      <c r="J25" s="137"/>
      <c r="K25" s="137"/>
      <c r="L25" s="141"/>
      <c r="M25" s="139">
        <f t="shared" si="0"/>
        <v>0</v>
      </c>
      <c r="N25" s="142"/>
    </row>
    <row r="26" spans="2:14" x14ac:dyDescent="0.25">
      <c r="B26" s="135">
        <v>11</v>
      </c>
      <c r="C26" s="143"/>
      <c r="D26" s="144"/>
      <c r="E26" s="145"/>
      <c r="F26" s="143"/>
      <c r="G26" s="146"/>
      <c r="H26" s="146"/>
      <c r="I26" s="146"/>
      <c r="J26" s="146"/>
      <c r="K26" s="147"/>
      <c r="L26" s="141"/>
      <c r="M26" s="139">
        <f t="shared" si="0"/>
        <v>0</v>
      </c>
      <c r="N26" s="142"/>
    </row>
    <row r="27" spans="2:14" x14ac:dyDescent="0.25">
      <c r="B27" s="135">
        <v>12</v>
      </c>
      <c r="C27" s="143"/>
      <c r="D27" s="144"/>
      <c r="E27" s="145"/>
      <c r="F27" s="148"/>
      <c r="G27" s="149"/>
      <c r="H27" s="149"/>
      <c r="I27" s="149"/>
      <c r="J27" s="149"/>
      <c r="K27" s="149"/>
      <c r="L27" s="141"/>
      <c r="M27" s="139">
        <f t="shared" si="0"/>
        <v>0</v>
      </c>
      <c r="N27" s="142"/>
    </row>
    <row r="28" spans="2:14" x14ac:dyDescent="0.25">
      <c r="B28" s="135">
        <v>13</v>
      </c>
      <c r="C28" s="143"/>
      <c r="D28" s="144"/>
      <c r="E28" s="145"/>
      <c r="F28" s="148"/>
      <c r="G28" s="149"/>
      <c r="H28" s="149"/>
      <c r="I28" s="149"/>
      <c r="J28" s="149"/>
      <c r="K28" s="149"/>
      <c r="L28" s="141"/>
      <c r="M28" s="139"/>
      <c r="N28" s="142"/>
    </row>
    <row r="29" ht="13.5" customHeight="1" spans="2:14" x14ac:dyDescent="0.25">
      <c r="B29" s="135">
        <v>14</v>
      </c>
      <c r="C29" s="143"/>
      <c r="D29" s="144"/>
      <c r="E29" s="145"/>
      <c r="F29" s="148"/>
      <c r="G29" s="150" t="s">
        <v>71</v>
      </c>
      <c r="H29" s="151"/>
      <c r="I29" s="151"/>
      <c r="J29" s="151"/>
      <c r="K29" s="152"/>
      <c r="L29" s="141"/>
      <c r="M29" s="139"/>
      <c r="N29" s="142"/>
    </row>
    <row r="30" spans="2:14" x14ac:dyDescent="0.25">
      <c r="B30" s="135">
        <v>15</v>
      </c>
      <c r="C30" s="143"/>
      <c r="D30" s="144"/>
      <c r="E30" s="153"/>
      <c r="F30" s="154"/>
      <c r="G30" s="155" t="s">
        <v>72</v>
      </c>
      <c r="H30" s="151">
        <f>requi!M23</f>
        <v>0</v>
      </c>
      <c r="I30" s="151"/>
      <c r="J30" s="151"/>
      <c r="K30" s="152"/>
      <c r="L30" s="141"/>
      <c r="M30" s="139"/>
      <c r="N30" s="142"/>
    </row>
    <row r="31" spans="2:14" x14ac:dyDescent="0.25">
      <c r="B31" s="135">
        <v>16</v>
      </c>
      <c r="C31" s="143"/>
      <c r="D31" s="144"/>
      <c r="E31" s="156"/>
      <c r="F31" s="157"/>
      <c r="G31" s="158" t="s">
        <v>32</v>
      </c>
      <c r="H31" s="151">
        <f>requi!M24</f>
        <v>0</v>
      </c>
      <c r="I31" s="151"/>
      <c r="J31" s="151"/>
      <c r="K31" s="152"/>
      <c r="L31" s="141"/>
      <c r="M31" s="139"/>
      <c r="N31" s="142"/>
    </row>
    <row r="32" spans="2:14" x14ac:dyDescent="0.25">
      <c r="B32" s="135">
        <v>17</v>
      </c>
      <c r="C32" s="143"/>
      <c r="D32" s="144"/>
      <c r="E32" s="159"/>
      <c r="F32" s="160"/>
      <c r="G32" s="155" t="s">
        <v>33</v>
      </c>
      <c r="H32" s="151">
        <f>requi!M25</f>
        <v>0</v>
      </c>
      <c r="I32" s="151"/>
      <c r="J32" s="151"/>
      <c r="K32" s="152"/>
      <c r="L32" s="141"/>
      <c r="M32" s="139"/>
      <c r="N32" s="142"/>
    </row>
    <row r="33" spans="2:14" x14ac:dyDescent="0.25">
      <c r="B33" s="135">
        <v>18</v>
      </c>
      <c r="C33" s="161"/>
      <c r="D33" s="162"/>
      <c r="E33" s="156"/>
      <c r="F33" s="163"/>
      <c r="G33" s="158" t="s">
        <v>30</v>
      </c>
      <c r="H33" s="151">
        <f>requi!M22</f>
        <v>0</v>
      </c>
      <c r="I33" s="151"/>
      <c r="J33" s="151"/>
      <c r="K33" s="152"/>
      <c r="L33" s="141"/>
      <c r="M33" s="139"/>
      <c r="N33" s="142"/>
    </row>
    <row r="34" spans="2:14" x14ac:dyDescent="0.25">
      <c r="B34" s="135">
        <v>19</v>
      </c>
      <c r="C34" s="144" t="s">
        <v>14</v>
      </c>
      <c r="D34" s="164" t="s">
        <v>14</v>
      </c>
      <c r="E34" s="159"/>
      <c r="F34" s="157"/>
      <c r="G34" s="158" t="s">
        <v>29</v>
      </c>
      <c r="H34" s="151">
        <f>requi!M21</f>
        <v>0</v>
      </c>
      <c r="I34" s="151"/>
      <c r="J34" s="151"/>
      <c r="K34" s="152"/>
      <c r="L34" s="141"/>
      <c r="M34" s="139"/>
      <c r="N34" s="142"/>
    </row>
    <row r="35" ht="10.9" customHeight="1" spans="2:14" x14ac:dyDescent="0.25">
      <c r="B35" s="165" t="str">
        <f>PesosMN(M43)</f>
        <v>SON: ( PESO 00/100 M.N.)</v>
      </c>
      <c r="C35" s="166"/>
      <c r="D35" s="166"/>
      <c r="E35" s="166"/>
      <c r="F35" s="166"/>
      <c r="G35" s="166"/>
      <c r="H35" s="166"/>
      <c r="I35" s="166"/>
      <c r="J35" s="166"/>
      <c r="K35" s="167"/>
      <c r="L35" s="141"/>
      <c r="M35" s="168" t="s">
        <v>14</v>
      </c>
      <c r="N35" s="169"/>
    </row>
    <row r="36" spans="2:14" x14ac:dyDescent="0.25">
      <c r="B36" s="170" t="str">
        <f>C6</f>
        <v>TRITURADOS BASÁLTICOS TEPETLAOXTOC</v>
      </c>
      <c r="C36" s="171"/>
      <c r="D36" s="171"/>
      <c r="E36" s="171"/>
      <c r="F36" s="171"/>
      <c r="G36" s="171"/>
      <c r="H36" s="171"/>
      <c r="I36" s="171"/>
      <c r="J36" s="172"/>
      <c r="K36" s="149"/>
      <c r="L36" s="141" t="s">
        <v>14</v>
      </c>
      <c r="M36" s="173" t="s">
        <v>14</v>
      </c>
      <c r="N36" s="169"/>
    </row>
    <row r="37" spans="2:14" x14ac:dyDescent="0.25">
      <c r="B37" s="174" t="s">
        <v>73</v>
      </c>
      <c r="C37" s="175"/>
      <c r="D37" s="175"/>
      <c r="E37" s="176" t="s">
        <v>74</v>
      </c>
      <c r="F37" s="177"/>
      <c r="G37" s="178"/>
      <c r="H37" s="175" t="s">
        <v>75</v>
      </c>
      <c r="I37" s="175"/>
      <c r="J37" s="179"/>
      <c r="K37" s="149"/>
      <c r="L37" s="141" t="s">
        <v>14</v>
      </c>
      <c r="M37" s="173" t="s">
        <v>14</v>
      </c>
      <c r="N37" s="169"/>
    </row>
    <row r="38" spans="2:14" x14ac:dyDescent="0.25">
      <c r="B38" s="180"/>
      <c r="C38" s="181"/>
      <c r="D38" s="181"/>
      <c r="E38" s="182"/>
      <c r="F38" s="181"/>
      <c r="G38" s="183"/>
      <c r="H38" s="181"/>
      <c r="I38" s="181"/>
      <c r="J38" s="183"/>
      <c r="K38" s="184"/>
      <c r="L38" s="185"/>
      <c r="M38" s="186"/>
      <c r="N38" s="187"/>
    </row>
    <row r="39" ht="18.75" customHeight="1" spans="2:14" x14ac:dyDescent="0.25">
      <c r="B39" s="188" t="s">
        <v>76</v>
      </c>
      <c r="C39" s="189"/>
      <c r="D39" s="189"/>
      <c r="E39" s="190" t="s">
        <v>77</v>
      </c>
      <c r="F39" s="189"/>
      <c r="G39" s="191"/>
      <c r="H39" s="189" t="s">
        <v>78</v>
      </c>
      <c r="I39" s="189"/>
      <c r="J39" s="191"/>
      <c r="K39" s="192"/>
      <c r="L39" s="193" t="s">
        <v>79</v>
      </c>
      <c r="M39" s="194">
        <f>SUM(M16:M35)</f>
        <v>0</v>
      </c>
      <c r="N39" s="195"/>
    </row>
    <row r="40" ht="14.45" customHeight="1" spans="2:14" x14ac:dyDescent="0.25">
      <c r="B40" s="196" t="s">
        <v>80</v>
      </c>
      <c r="C40" s="146"/>
      <c r="D40" s="146"/>
      <c r="E40" s="146"/>
      <c r="F40" s="146"/>
      <c r="G40" s="146"/>
      <c r="H40" s="146"/>
      <c r="I40" s="146"/>
      <c r="J40" s="147"/>
      <c r="K40" s="197"/>
      <c r="L40" s="198" t="s">
        <v>81</v>
      </c>
      <c r="M40" s="194">
        <f>+M39*0.16</f>
        <v>0</v>
      </c>
      <c r="N40" s="195"/>
    </row>
    <row r="41" ht="13.15" customHeight="1" spans="2:14" x14ac:dyDescent="0.25">
      <c r="B41" s="199"/>
      <c r="C41" s="200"/>
      <c r="D41" s="200"/>
      <c r="E41" s="201"/>
      <c r="F41" s="200"/>
      <c r="G41" s="202"/>
      <c r="H41" s="200"/>
      <c r="I41" s="200"/>
      <c r="J41" s="203"/>
      <c r="K41" s="197"/>
      <c r="L41" s="198" t="s">
        <v>82</v>
      </c>
      <c r="M41" s="194"/>
      <c r="N41" s="195"/>
    </row>
    <row r="42" ht="11.45" customHeight="1" spans="2:14" x14ac:dyDescent="0.25">
      <c r="B42" s="204"/>
      <c r="E42" s="205"/>
      <c r="F42" s="206" t="s">
        <v>83</v>
      </c>
      <c r="G42" s="207"/>
      <c r="H42" s="208">
        <f>+G7</f>
        <v>0</v>
      </c>
      <c r="I42" s="208"/>
      <c r="J42" s="209"/>
      <c r="K42" s="197"/>
      <c r="L42" s="198" t="s">
        <v>84</v>
      </c>
      <c r="M42" s="194"/>
      <c r="N42" s="195"/>
    </row>
    <row r="43" ht="15" customHeight="1" spans="2:14" x14ac:dyDescent="0.25">
      <c r="B43" s="210" t="s">
        <v>85</v>
      </c>
      <c r="C43" s="211"/>
      <c r="D43" s="211"/>
      <c r="E43" s="212" t="s">
        <v>86</v>
      </c>
      <c r="F43" s="213"/>
      <c r="G43" s="214"/>
      <c r="H43" s="211" t="s">
        <v>87</v>
      </c>
      <c r="I43" s="211"/>
      <c r="J43" s="215"/>
      <c r="K43" s="216" t="s">
        <v>14</v>
      </c>
      <c r="L43" s="217" t="s">
        <v>88</v>
      </c>
      <c r="M43" s="218">
        <f>+M39+M40-M41-M42</f>
        <v>0</v>
      </c>
      <c r="N43" s="195"/>
    </row>
    <row r="44" ht="13.5" customHeight="1" spans="13:14" x14ac:dyDescent="0.25">
      <c r="M44" s="219"/>
      <c r="N44" s="220"/>
    </row>
    <row r="45" spans="13:13" x14ac:dyDescent="0.25">
      <c r="M45" s="41"/>
    </row>
    <row r="46" spans="13:13" x14ac:dyDescent="0.25">
      <c r="M46" s="41"/>
    </row>
    <row r="47" spans="13:13" x14ac:dyDescent="0.25">
      <c r="M47" s="41"/>
    </row>
    <row r="48" spans="13:13" x14ac:dyDescent="0.25">
      <c r="M48" s="41"/>
    </row>
    <row r="49" spans="13:13" x14ac:dyDescent="0.25">
      <c r="M49" s="41"/>
    </row>
    <row r="50" spans="13:13" x14ac:dyDescent="0.25">
      <c r="M50" s="41"/>
    </row>
    <row r="51" spans="13:13" x14ac:dyDescent="0.25">
      <c r="M51" s="41"/>
    </row>
    <row r="52" spans="13:13" x14ac:dyDescent="0.25">
      <c r="M52" s="41"/>
    </row>
    <row r="53" spans="13:13" x14ac:dyDescent="0.25">
      <c r="M53" s="41"/>
    </row>
    <row r="54" spans="13:13" x14ac:dyDescent="0.25">
      <c r="M54" s="41"/>
    </row>
    <row r="55" spans="13:13" x14ac:dyDescent="0.25">
      <c r="M55" s="41"/>
    </row>
    <row r="56" spans="13:13" x14ac:dyDescent="0.25">
      <c r="M56" s="41"/>
    </row>
    <row r="57" spans="13:13" x14ac:dyDescent="0.25">
      <c r="M57" s="41"/>
    </row>
    <row r="58" spans="13:13" x14ac:dyDescent="0.25">
      <c r="M58" s="41"/>
    </row>
    <row r="59" spans="13:13" x14ac:dyDescent="0.25">
      <c r="M59" s="41"/>
    </row>
    <row r="60" spans="13:13" x14ac:dyDescent="0.25">
      <c r="M60" s="41"/>
    </row>
    <row r="61" spans="13:13" x14ac:dyDescent="0.25">
      <c r="M61" s="41"/>
    </row>
    <row r="62" spans="13:13" x14ac:dyDescent="0.25">
      <c r="M62" s="41"/>
    </row>
    <row r="63" spans="13:13" x14ac:dyDescent="0.25">
      <c r="M63" s="41"/>
    </row>
    <row r="64" spans="13:13" x14ac:dyDescent="0.25">
      <c r="M64" s="41"/>
    </row>
    <row r="65" spans="13:13" x14ac:dyDescent="0.25">
      <c r="M65" s="41"/>
    </row>
    <row r="66" spans="13:13" x14ac:dyDescent="0.25">
      <c r="M66" s="41"/>
    </row>
    <row r="67" spans="13:13" x14ac:dyDescent="0.25">
      <c r="M67" s="41"/>
    </row>
    <row r="68" spans="13:13" x14ac:dyDescent="0.25">
      <c r="M68" s="41"/>
    </row>
    <row r="69" spans="13:13" x14ac:dyDescent="0.25">
      <c r="M69" s="41"/>
    </row>
    <row r="70" spans="13:13" x14ac:dyDescent="0.25">
      <c r="M70" s="41"/>
    </row>
    <row r="71" spans="13:13" x14ac:dyDescent="0.25">
      <c r="M71" s="41"/>
    </row>
    <row r="72" spans="13:13" x14ac:dyDescent="0.25">
      <c r="M72" s="41"/>
    </row>
    <row r="73" spans="13:13" x14ac:dyDescent="0.25">
      <c r="M73" s="41"/>
    </row>
    <row r="74" spans="13:13" x14ac:dyDescent="0.25">
      <c r="M74" s="41"/>
    </row>
    <row r="75" spans="13:13" x14ac:dyDescent="0.25">
      <c r="M75" s="41"/>
    </row>
    <row r="76" spans="13:13" x14ac:dyDescent="0.25">
      <c r="M76" s="41"/>
    </row>
    <row r="77" spans="13:13" x14ac:dyDescent="0.25">
      <c r="M77" s="41"/>
    </row>
    <row r="78" spans="13:13" x14ac:dyDescent="0.25">
      <c r="M78" s="41"/>
    </row>
    <row r="79" spans="13:13" x14ac:dyDescent="0.25">
      <c r="M79" s="41"/>
    </row>
    <row r="80" spans="13:13" x14ac:dyDescent="0.25">
      <c r="M80" s="41"/>
    </row>
    <row r="81" spans="13:13" x14ac:dyDescent="0.25">
      <c r="M81" s="41"/>
    </row>
    <row r="82" spans="13:13" x14ac:dyDescent="0.25">
      <c r="M82" s="41"/>
    </row>
    <row r="83" spans="13:13" x14ac:dyDescent="0.25">
      <c r="M83" s="41"/>
    </row>
    <row r="84" spans="13:13" x14ac:dyDescent="0.25">
      <c r="M84" s="41"/>
    </row>
    <row r="85" spans="13:13" x14ac:dyDescent="0.25">
      <c r="M85" s="41"/>
    </row>
    <row r="86" spans="13:13" x14ac:dyDescent="0.25">
      <c r="M86" s="41"/>
    </row>
    <row r="87" spans="13:13" x14ac:dyDescent="0.25">
      <c r="M87" s="41"/>
    </row>
    <row r="88" spans="13:13" x14ac:dyDescent="0.25">
      <c r="M88" s="41"/>
    </row>
    <row r="89" spans="13:13" x14ac:dyDescent="0.25">
      <c r="M89" s="41"/>
    </row>
    <row r="90" spans="13:13" x14ac:dyDescent="0.25">
      <c r="M90" s="41"/>
    </row>
    <row r="91" spans="13:13" x14ac:dyDescent="0.25">
      <c r="M91" s="41"/>
    </row>
    <row r="92" spans="13:13" x14ac:dyDescent="0.25">
      <c r="M92" s="41"/>
    </row>
    <row r="93" spans="13:13" x14ac:dyDescent="0.25">
      <c r="M93" s="41"/>
    </row>
    <row r="94" spans="13:13" x14ac:dyDescent="0.25">
      <c r="M94" s="41"/>
    </row>
    <row r="95" spans="13:13" x14ac:dyDescent="0.25">
      <c r="M95" s="41"/>
    </row>
    <row r="96" spans="13:13" x14ac:dyDescent="0.25">
      <c r="M96" s="41"/>
    </row>
    <row r="97" spans="13:13" x14ac:dyDescent="0.25">
      <c r="M97" s="41"/>
    </row>
  </sheetData>
  <mergeCells count="55">
    <mergeCell ref="E3:K3"/>
    <mergeCell ref="L3:M3"/>
    <mergeCell ref="L5:M5"/>
    <mergeCell ref="C6:F7"/>
    <mergeCell ref="G6:K6"/>
    <mergeCell ref="L6:M6"/>
    <mergeCell ref="B6:B7"/>
    <mergeCell ref="G7:K7"/>
    <mergeCell ref="L7:M7"/>
    <mergeCell ref="C8:F9"/>
    <mergeCell ref="H8:K9"/>
    <mergeCell ref="L8:M8"/>
    <mergeCell ref="B8:B9"/>
    <mergeCell ref="G8:G9"/>
    <mergeCell ref="L9:M9"/>
    <mergeCell ref="H10:K10"/>
    <mergeCell ref="L10:M10"/>
    <mergeCell ref="C11:F11"/>
    <mergeCell ref="H11:K11"/>
    <mergeCell ref="L11:M11"/>
    <mergeCell ref="C12:F12"/>
    <mergeCell ref="H12:K12"/>
    <mergeCell ref="L12:M12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H29:K29"/>
    <mergeCell ref="H30:K30"/>
    <mergeCell ref="H31:K31"/>
    <mergeCell ref="H32:K32"/>
    <mergeCell ref="H33:K33"/>
    <mergeCell ref="H34:K34"/>
    <mergeCell ref="B35:K35"/>
    <mergeCell ref="B36:J36"/>
    <mergeCell ref="B37:D37"/>
    <mergeCell ref="E37:G37"/>
    <mergeCell ref="H37:J37"/>
    <mergeCell ref="B39:D39"/>
    <mergeCell ref="E39:G39"/>
    <mergeCell ref="H39:J39"/>
    <mergeCell ref="B40:J40"/>
    <mergeCell ref="H42:J42"/>
    <mergeCell ref="B43:D43"/>
    <mergeCell ref="E43:G43"/>
    <mergeCell ref="H43:J43"/>
  </mergeCells>
  <printOptions horizontalCentered="1" verticalCentered="1"/>
  <pageMargins left="0.2362204724409449" right="0.2362204724409449" top="0.5511811023622047" bottom="0.7480314960629921" header="0.31496062992125984" footer="0.31496062992125984"/>
  <pageSetup orientation="landscape" horizontalDpi="4294967295" verticalDpi="4294967295" scale="85" fitToWidth="0" fitToHeight="1" firstPageNumber="1" useFirstPageNumber="1" copies="1"/>
  <headerFooter>
    <oddHeader>&amp;R&amp;"Arial,Negrita"(ANVERSO)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</vt:lpstr>
      <vt:lpstr>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2023-09-04T18:45:18Z</dcterms:modified>
</cp:coreProperties>
</file>