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04ABB236-DD55-40C2-B766-2B6EE8024C87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M22" i="2"/>
  <c r="M23" i="2"/>
  <c r="M24" i="2"/>
  <c r="M25" i="2"/>
  <c r="M26" i="2"/>
  <c r="M27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0" i="2"/>
  <c r="M29" i="2"/>
  <c r="M28" i="2"/>
  <c r="M21" i="2"/>
  <c r="M20" i="2"/>
  <c r="M19" i="2"/>
  <c r="M18" i="2"/>
  <c r="M17" i="2"/>
  <c r="M16" i="2"/>
  <c r="M48" i="2" l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<sst xmlns="http://schemas.openxmlformats.org/spreadsheetml/2006/main" count="107" uniqueCount="90">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</sst>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164" fontId="3" fillId="0" borderId="17" xfId="3" applyNumberFormat="1" applyFont="1" applyBorder="1" applyAlignment="1">
      <alignment horizontal="left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37</xdr:row>
      <xdr:rowOff>87656</xdr:rowOff>
    </xdr:from>
    <xdr:to>
      <xdr:col>3</xdr:col>
      <xdr:colOff>273843</xdr:colOff>
      <xdr:row>43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38</xdr:row>
      <xdr:rowOff>142069</xdr:rowOff>
    </xdr:from>
    <xdr:to>
      <xdr:col>4</xdr:col>
      <xdr:colOff>19051</xdr:colOff>
      <xdr:row>44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zoomScale="80" zoomScaleNormal="80" zoomScaleSheetLayoutView="100" workbookViewId="0">
      <selection activeCell="L26" sqref="L26"/>
    </sheetView>
  </sheetViews>
  <sheetFormatPr defaultColWidth="11.44140625" defaultRowHeight="13.2"/>
  <cols>
    <col min="1" max="1" width="2.5546875" customWidth="1"/>
    <col min="2" max="2" width="11.88671875" style="1" customWidth="1"/>
    <col min="3" max="3" width="15.5546875" style="1" customWidth="1"/>
    <col min="4" max="4" width="7.33203125" style="1" customWidth="1"/>
    <col min="5" max="5" width="6.6640625" style="1" customWidth="1"/>
    <col min="6" max="6" width="18.44140625" style="1" customWidth="1"/>
    <col min="7" max="7" width="9.6640625" style="1" customWidth="1"/>
    <col min="8" max="8" width="6.6640625" style="1" customWidth="1"/>
    <col min="9" max="9" width="13.44140625" style="1" customWidth="1"/>
    <col min="10" max="10" width="10.5546875" style="1" customWidth="1"/>
    <col min="11" max="11" width="18" style="1" customWidth="1"/>
    <col min="12" max="12" width="10.88671875" style="1" customWidth="1"/>
    <col min="13" max="13" width="12.5546875" style="1" customWidth="1"/>
    <col min="14" max="14" width="8.6640625" style="1" customWidth="1"/>
    <col min="15" max="15" width="10.44140625" style="1" customWidth="1"/>
    <col min="16" max="16" width="5.5546875" customWidth="1"/>
    <col min="17" max="17" width="15.44140625" customWidth="1"/>
    <col min="18" max="18" width="9.88671875" customWidth="1"/>
    <col min="19" max="20" width="6.6640625" customWidth="1"/>
  </cols>
  <sheetData>
    <row r="2" spans="2:15" ht="20.25" customHeight="1">
      <c r="F2" s="136" t="s">
        <v>42</v>
      </c>
      <c r="G2" s="136"/>
      <c r="H2" s="136"/>
      <c r="I2" s="136"/>
      <c r="J2" s="136"/>
      <c r="K2" s="136"/>
      <c r="L2" s="136"/>
      <c r="M2" s="136"/>
      <c r="N2" s="136"/>
      <c r="O2" s="30"/>
    </row>
    <row r="3" spans="2:15" ht="35.25" customHeight="1">
      <c r="F3" s="137" t="s">
        <v>41</v>
      </c>
      <c r="G3" s="137"/>
      <c r="H3" s="137"/>
      <c r="I3" s="137"/>
      <c r="J3" s="137"/>
      <c r="K3" s="137"/>
      <c r="L3" s="137"/>
      <c r="M3" s="137"/>
      <c r="N3" s="137"/>
      <c r="O3" s="30"/>
    </row>
    <row r="4" spans="2:15" ht="7.5" customHeight="1"/>
    <row r="5" spans="2:15" ht="15.6">
      <c r="B5" s="24"/>
      <c r="C5" s="24"/>
      <c r="D5" s="138"/>
      <c r="E5" s="138"/>
      <c r="F5" s="138"/>
      <c r="G5" s="138"/>
      <c r="H5" s="138"/>
      <c r="I5" s="138"/>
      <c r="J5" s="138"/>
      <c r="K5" s="139" t="s">
        <v>40</v>
      </c>
      <c r="L5" s="139"/>
      <c r="M5" s="139"/>
      <c r="N5" s="140"/>
      <c r="O5" s="29"/>
    </row>
    <row r="6" spans="2:15" ht="15.6">
      <c r="D6" s="138"/>
      <c r="E6" s="138"/>
      <c r="F6" s="138"/>
      <c r="G6" s="138"/>
      <c r="H6" s="138"/>
      <c r="I6" s="138"/>
      <c r="J6" s="138"/>
      <c r="K6" s="28"/>
    </row>
    <row r="7" spans="2:15">
      <c r="B7" s="25" t="s">
        <v>39</v>
      </c>
      <c r="C7" s="141"/>
      <c r="D7" s="142"/>
      <c r="E7" s="142"/>
      <c r="F7" s="142"/>
      <c r="H7" s="27" t="s">
        <v>38</v>
      </c>
      <c r="I7" s="26"/>
      <c r="J7" s="26"/>
      <c r="K7" s="26"/>
      <c r="L7" s="26"/>
      <c r="M7" s="143" t="s">
        <v>37</v>
      </c>
      <c r="N7" s="143"/>
      <c r="O7" s="143"/>
    </row>
    <row r="8" spans="2:15" ht="12.75" customHeight="1">
      <c r="B8" s="25"/>
      <c r="D8" s="144"/>
      <c r="E8" s="144"/>
      <c r="F8" s="144"/>
      <c r="H8" s="22"/>
      <c r="I8" s="21" t="s">
        <v>36</v>
      </c>
    </row>
    <row r="9" spans="2:15">
      <c r="B9" s="25" t="s">
        <v>35</v>
      </c>
      <c r="C9" s="141"/>
      <c r="D9" s="141"/>
      <c r="E9" s="141"/>
      <c r="F9" s="141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5"/>
      <c r="D11" s="145"/>
      <c r="E11" s="145"/>
      <c r="F11" s="145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6" t="s">
        <v>23</v>
      </c>
      <c r="C17" s="20" t="s">
        <v>22</v>
      </c>
      <c r="D17" s="148" t="s">
        <v>21</v>
      </c>
      <c r="E17" s="149"/>
      <c r="F17" s="149"/>
      <c r="G17" s="149"/>
      <c r="H17" s="150"/>
      <c r="I17" s="148" t="s">
        <v>20</v>
      </c>
      <c r="J17" s="146" t="s">
        <v>19</v>
      </c>
      <c r="K17" s="146" t="s">
        <v>18</v>
      </c>
      <c r="L17" s="148" t="s">
        <v>17</v>
      </c>
      <c r="M17" s="149"/>
      <c r="N17" s="149"/>
      <c r="O17" s="150"/>
    </row>
    <row r="18" spans="2:21">
      <c r="B18" s="147"/>
      <c r="C18" s="19" t="s">
        <v>16</v>
      </c>
      <c r="D18" s="151"/>
      <c r="E18" s="152"/>
      <c r="F18" s="152"/>
      <c r="G18" s="152"/>
      <c r="H18" s="153"/>
      <c r="I18" s="151"/>
      <c r="J18" s="147"/>
      <c r="K18" s="147"/>
      <c r="L18" s="151"/>
      <c r="M18" s="152"/>
      <c r="N18" s="152"/>
      <c r="O18" s="153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4"/>
      <c r="E20" s="155"/>
      <c r="F20" s="155"/>
      <c r="G20" s="155"/>
      <c r="H20" s="156"/>
      <c r="I20" s="17"/>
      <c r="J20" s="34"/>
      <c r="K20" s="16"/>
      <c r="L20" s="31" t="s">
        <v>15</v>
      </c>
      <c r="M20" s="161"/>
      <c r="N20" s="161"/>
      <c r="O20" s="162"/>
      <c r="R20" s="1"/>
      <c r="T20" s="157"/>
      <c r="U20" s="157"/>
    </row>
    <row r="21" spans="2:21" ht="20.100000000000001" customHeight="1">
      <c r="B21" s="12">
        <f t="shared" ref="B21:B38" si="0">+B20+1</f>
        <v>2</v>
      </c>
      <c r="C21" s="12"/>
      <c r="D21" s="158"/>
      <c r="E21" s="159"/>
      <c r="F21" s="159"/>
      <c r="G21" s="159"/>
      <c r="H21" s="160"/>
      <c r="I21" s="12"/>
      <c r="J21" s="12"/>
      <c r="K21" s="12"/>
      <c r="L21" s="32" t="s">
        <v>14</v>
      </c>
      <c r="M21" s="163"/>
      <c r="N21" s="163"/>
      <c r="O21" s="164"/>
      <c r="Q21" s="15"/>
      <c r="R21" s="1"/>
      <c r="T21" s="157"/>
      <c r="U21" s="157"/>
    </row>
    <row r="22" spans="2:21" ht="20.100000000000001" customHeight="1">
      <c r="B22" s="12">
        <f t="shared" si="0"/>
        <v>3</v>
      </c>
      <c r="C22" s="12"/>
      <c r="D22" s="158"/>
      <c r="E22" s="159"/>
      <c r="F22" s="159"/>
      <c r="G22" s="159"/>
      <c r="H22" s="160"/>
      <c r="I22" s="12"/>
      <c r="J22" s="12"/>
      <c r="K22" s="12"/>
      <c r="L22" s="32" t="s">
        <v>13</v>
      </c>
      <c r="M22" s="163"/>
      <c r="N22" s="163"/>
      <c r="O22" s="163"/>
      <c r="P22" s="33"/>
      <c r="Q22" s="14"/>
      <c r="R22" s="1"/>
      <c r="T22" s="157"/>
      <c r="U22" s="157"/>
    </row>
    <row r="23" spans="2:21" ht="20.100000000000001" customHeight="1">
      <c r="B23" s="12">
        <f t="shared" si="0"/>
        <v>4</v>
      </c>
      <c r="C23" s="12"/>
      <c r="D23" s="158"/>
      <c r="E23" s="159"/>
      <c r="F23" s="159"/>
      <c r="G23" s="159"/>
      <c r="H23" s="160"/>
      <c r="I23" s="12"/>
      <c r="J23" s="12"/>
      <c r="K23" s="12"/>
      <c r="L23" s="32" t="s">
        <v>12</v>
      </c>
      <c r="M23" s="163"/>
      <c r="N23" s="163"/>
      <c r="O23" s="164"/>
      <c r="Q23" s="14"/>
      <c r="R23" s="1"/>
      <c r="T23" s="157"/>
      <c r="U23" s="157"/>
    </row>
    <row r="24" spans="2:21" ht="20.100000000000001" customHeight="1">
      <c r="B24" s="12">
        <f t="shared" si="0"/>
        <v>5</v>
      </c>
      <c r="C24" s="12"/>
      <c r="D24" s="158"/>
      <c r="E24" s="159"/>
      <c r="F24" s="159"/>
      <c r="G24" s="159"/>
      <c r="H24" s="160"/>
      <c r="I24" s="12"/>
      <c r="J24" s="12"/>
      <c r="K24" s="12"/>
      <c r="L24" s="32" t="s">
        <v>11</v>
      </c>
      <c r="M24" s="163"/>
      <c r="N24" s="163"/>
      <c r="O24" s="164"/>
      <c r="Q24" s="14"/>
      <c r="R24" s="1"/>
      <c r="T24" s="157"/>
      <c r="U24" s="157"/>
    </row>
    <row r="25" spans="2:21" ht="20.100000000000001" customHeight="1">
      <c r="B25" s="12">
        <f t="shared" si="0"/>
        <v>6</v>
      </c>
      <c r="C25" s="12"/>
      <c r="D25" s="158"/>
      <c r="E25" s="159"/>
      <c r="F25" s="159"/>
      <c r="G25" s="159"/>
      <c r="H25" s="160"/>
      <c r="I25" s="12"/>
      <c r="J25" s="12"/>
      <c r="K25" s="12"/>
      <c r="L25" s="32" t="s">
        <v>10</v>
      </c>
      <c r="M25" s="165"/>
      <c r="N25" s="165"/>
      <c r="O25" s="166"/>
      <c r="Q25" s="13"/>
      <c r="R25" s="1"/>
      <c r="T25" s="157"/>
      <c r="U25" s="157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71"/>
      <c r="E28" s="172"/>
      <c r="F28" s="172"/>
      <c r="G28" s="172"/>
      <c r="H28" s="173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71"/>
      <c r="E29" s="172"/>
      <c r="F29" s="172"/>
      <c r="G29" s="172"/>
      <c r="H29" s="173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71"/>
      <c r="E30" s="172"/>
      <c r="F30" s="172"/>
      <c r="G30" s="172"/>
      <c r="H30" s="173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71"/>
      <c r="E31" s="172"/>
      <c r="F31" s="172"/>
      <c r="G31" s="172"/>
      <c r="H31" s="173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71"/>
      <c r="E32" s="172"/>
      <c r="F32" s="172"/>
      <c r="G32" s="172"/>
      <c r="H32" s="173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71"/>
      <c r="E33" s="172"/>
      <c r="F33" s="172"/>
      <c r="G33" s="172"/>
      <c r="H33" s="173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8"/>
      <c r="E34" s="159"/>
      <c r="F34" s="159"/>
      <c r="G34" s="159"/>
      <c r="H34" s="16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8"/>
      <c r="E35" s="159"/>
      <c r="F35" s="159"/>
      <c r="G35" s="159"/>
      <c r="H35" s="16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8"/>
      <c r="E37" s="159"/>
      <c r="F37" s="159"/>
      <c r="G37" s="159"/>
      <c r="H37" s="16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8" t="s">
        <v>88</v>
      </c>
      <c r="E38" s="169"/>
      <c r="F38" s="169"/>
      <c r="G38" s="169"/>
      <c r="H38" s="170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67" t="s">
        <v>9</v>
      </c>
      <c r="C40" s="16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44" t="s">
        <v>85</v>
      </c>
      <c r="C43" s="16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4" t="s">
        <v>84</v>
      </c>
      <c r="C44" s="144"/>
      <c r="F44" s="1" t="s">
        <v>2</v>
      </c>
      <c r="J44" s="1" t="s">
        <v>1</v>
      </c>
      <c r="M44" s="1" t="s">
        <v>0</v>
      </c>
    </row>
    <row r="45" spans="2:20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</sheetData>
  <mergeCells count="43"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view="pageBreakPreview" topLeftCell="A7" zoomScaleNormal="100" zoomScaleSheetLayoutView="100" workbookViewId="0">
      <selection activeCell="F32" sqref="F32"/>
    </sheetView>
  </sheetViews>
  <sheetFormatPr defaultColWidth="11.44140625" defaultRowHeight="13.2"/>
  <cols>
    <col min="1" max="1" width="5.109375" style="15" customWidth="1"/>
    <col min="2" max="2" width="12.33203125" style="15" customWidth="1"/>
    <col min="3" max="3" width="11.44140625" style="15"/>
    <col min="4" max="4" width="10.6640625" style="15" customWidth="1"/>
    <col min="5" max="5" width="15.6640625" style="35" customWidth="1"/>
    <col min="6" max="6" width="6.33203125" style="15" customWidth="1"/>
    <col min="7" max="7" width="19" style="15" customWidth="1"/>
    <col min="8" max="9" width="11.44140625" style="15"/>
    <col min="10" max="10" width="12.88671875" style="15" customWidth="1"/>
    <col min="11" max="11" width="11.33203125" style="15" customWidth="1"/>
    <col min="12" max="12" width="14.6640625" style="15" customWidth="1"/>
    <col min="13" max="13" width="12.88671875" style="36" customWidth="1"/>
    <col min="14" max="14" width="5.88671875" style="15" customWidth="1"/>
    <col min="15" max="16384" width="11.44140625" style="15"/>
  </cols>
  <sheetData>
    <row r="1" spans="2:14" ht="13.8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5" t="s">
        <v>43</v>
      </c>
      <c r="F3" s="175"/>
      <c r="G3" s="175"/>
      <c r="H3" s="175"/>
      <c r="I3" s="175"/>
      <c r="J3" s="175"/>
      <c r="K3" s="175"/>
      <c r="L3" s="176" t="s">
        <v>44</v>
      </c>
      <c r="M3" s="177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8" t="s">
        <v>46</v>
      </c>
      <c r="M5" s="179"/>
      <c r="N5" s="54"/>
    </row>
    <row r="6" spans="2:14" ht="14.4" customHeight="1">
      <c r="B6" s="190" t="s">
        <v>47</v>
      </c>
      <c r="C6" s="192" t="s">
        <v>42</v>
      </c>
      <c r="D6" s="192"/>
      <c r="E6" s="192"/>
      <c r="F6" s="193"/>
      <c r="G6" s="196" t="s">
        <v>48</v>
      </c>
      <c r="H6" s="197"/>
      <c r="I6" s="197"/>
      <c r="J6" s="197"/>
      <c r="K6" s="198"/>
      <c r="L6" s="199">
        <f>L10</f>
        <v>0</v>
      </c>
      <c r="M6" s="200"/>
      <c r="N6" s="46"/>
    </row>
    <row r="7" spans="2:14">
      <c r="B7" s="191"/>
      <c r="C7" s="194"/>
      <c r="D7" s="194"/>
      <c r="E7" s="194"/>
      <c r="F7" s="195"/>
      <c r="G7" s="201">
        <f>requi!K20</f>
        <v>0</v>
      </c>
      <c r="H7" s="202"/>
      <c r="I7" s="202"/>
      <c r="J7" s="202"/>
      <c r="K7" s="203"/>
      <c r="L7" s="204" t="s">
        <v>49</v>
      </c>
      <c r="M7" s="205"/>
      <c r="N7" s="46"/>
    </row>
    <row r="8" spans="2:14" ht="12.9" customHeight="1">
      <c r="B8" s="206" t="s">
        <v>50</v>
      </c>
      <c r="C8" s="207" t="s">
        <v>51</v>
      </c>
      <c r="D8" s="207"/>
      <c r="E8" s="207"/>
      <c r="F8" s="208"/>
      <c r="G8" s="211" t="s">
        <v>52</v>
      </c>
      <c r="H8" s="207"/>
      <c r="I8" s="207"/>
      <c r="J8" s="207"/>
      <c r="K8" s="208"/>
      <c r="L8" s="213">
        <f>requi!C11</f>
        <v>0</v>
      </c>
      <c r="M8" s="214"/>
      <c r="N8" s="55"/>
    </row>
    <row r="9" spans="2:14">
      <c r="B9" s="191"/>
      <c r="C9" s="209"/>
      <c r="D9" s="209"/>
      <c r="E9" s="209"/>
      <c r="F9" s="210"/>
      <c r="G9" s="212"/>
      <c r="H9" s="209"/>
      <c r="I9" s="209"/>
      <c r="J9" s="209"/>
      <c r="K9" s="210"/>
      <c r="L9" s="186" t="s">
        <v>53</v>
      </c>
      <c r="M9" s="18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80">
        <f>requi!M20</f>
        <v>0</v>
      </c>
      <c r="I10" s="180"/>
      <c r="J10" s="180"/>
      <c r="K10" s="181"/>
      <c r="L10" s="182">
        <f>requi!O5</f>
        <v>0</v>
      </c>
      <c r="M10" s="183"/>
      <c r="N10" s="61"/>
    </row>
    <row r="11" spans="2:14">
      <c r="B11" s="56" t="s">
        <v>57</v>
      </c>
      <c r="C11" s="184">
        <f>requi!C7</f>
        <v>0</v>
      </c>
      <c r="D11" s="184"/>
      <c r="E11" s="184"/>
      <c r="F11" s="185"/>
      <c r="G11" s="60" t="s">
        <v>58</v>
      </c>
      <c r="H11" s="180" t="s">
        <v>89</v>
      </c>
      <c r="I11" s="180"/>
      <c r="J11" s="180"/>
      <c r="K11" s="181"/>
      <c r="L11" s="186" t="s">
        <v>59</v>
      </c>
      <c r="M11" s="187"/>
    </row>
    <row r="12" spans="2:14">
      <c r="B12" s="56" t="s">
        <v>60</v>
      </c>
      <c r="C12" s="184"/>
      <c r="D12" s="184"/>
      <c r="E12" s="184"/>
      <c r="F12" s="185"/>
      <c r="G12" s="60" t="s">
        <v>61</v>
      </c>
      <c r="H12" s="180" t="s">
        <v>86</v>
      </c>
      <c r="I12" s="180"/>
      <c r="J12" s="180"/>
      <c r="K12" s="181"/>
      <c r="L12" s="188"/>
      <c r="M12" s="189"/>
    </row>
    <row r="13" spans="2:14" ht="16.95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8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174">
        <f>requi!D20</f>
        <v>0</v>
      </c>
      <c r="G16" s="174"/>
      <c r="H16" s="174"/>
      <c r="I16" s="174"/>
      <c r="J16" s="174"/>
      <c r="K16" s="174"/>
      <c r="L16" s="75"/>
      <c r="M16" s="76">
        <f t="shared" ref="M16:M30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174">
        <f>requi!D21</f>
        <v>0</v>
      </c>
      <c r="G17" s="174"/>
      <c r="H17" s="174"/>
      <c r="I17" s="174"/>
      <c r="J17" s="174"/>
      <c r="K17" s="174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174">
        <f>requi!D22</f>
        <v>0</v>
      </c>
      <c r="G18" s="174"/>
      <c r="H18" s="174"/>
      <c r="I18" s="174"/>
      <c r="J18" s="174"/>
      <c r="K18" s="174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174">
        <f>requi!D23</f>
        <v>0</v>
      </c>
      <c r="G19" s="174"/>
      <c r="H19" s="174"/>
      <c r="I19" s="174"/>
      <c r="J19" s="174"/>
      <c r="K19" s="174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174">
        <f>requi!D24</f>
        <v>0</v>
      </c>
      <c r="G20" s="174"/>
      <c r="H20" s="174"/>
      <c r="I20" s="174"/>
      <c r="J20" s="174"/>
      <c r="K20" s="174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174">
        <f>requi!D25</f>
        <v>0</v>
      </c>
      <c r="G21" s="174"/>
      <c r="H21" s="174"/>
      <c r="I21" s="174"/>
      <c r="J21" s="174"/>
      <c r="K21" s="174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174">
        <f>requi!D26</f>
        <v>0</v>
      </c>
      <c r="G22" s="174"/>
      <c r="H22" s="174"/>
      <c r="I22" s="174"/>
      <c r="J22" s="174"/>
      <c r="K22" s="174"/>
      <c r="L22" s="80"/>
      <c r="M22" s="76">
        <f t="shared" si="0"/>
        <v>0</v>
      </c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174">
        <f>requi!D27</f>
        <v>0</v>
      </c>
      <c r="G23" s="174"/>
      <c r="H23" s="174"/>
      <c r="I23" s="174"/>
      <c r="J23" s="174"/>
      <c r="K23" s="174"/>
      <c r="L23" s="80"/>
      <c r="M23" s="76">
        <f t="shared" si="0"/>
        <v>0</v>
      </c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174">
        <f>requi!D28</f>
        <v>0</v>
      </c>
      <c r="G24" s="174"/>
      <c r="H24" s="174"/>
      <c r="I24" s="174"/>
      <c r="J24" s="174"/>
      <c r="K24" s="174"/>
      <c r="L24" s="80"/>
      <c r="M24" s="76">
        <f t="shared" si="0"/>
        <v>0</v>
      </c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174">
        <f>requi!D29</f>
        <v>0</v>
      </c>
      <c r="G25" s="174"/>
      <c r="H25" s="174"/>
      <c r="I25" s="174"/>
      <c r="J25" s="174"/>
      <c r="K25" s="174"/>
      <c r="L25" s="80"/>
      <c r="M25" s="76">
        <f t="shared" si="0"/>
        <v>0</v>
      </c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174">
        <f>requi!D30</f>
        <v>0</v>
      </c>
      <c r="G26" s="174"/>
      <c r="H26" s="174"/>
      <c r="I26" s="174"/>
      <c r="J26" s="174"/>
      <c r="K26" s="174"/>
      <c r="L26" s="80"/>
      <c r="M26" s="76">
        <f t="shared" si="0"/>
        <v>0</v>
      </c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174">
        <f>requi!D31</f>
        <v>0</v>
      </c>
      <c r="G27" s="174"/>
      <c r="H27" s="174"/>
      <c r="I27" s="174"/>
      <c r="J27" s="174"/>
      <c r="K27" s="174"/>
      <c r="L27" s="80"/>
      <c r="M27" s="76">
        <f t="shared" si="0"/>
        <v>0</v>
      </c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174">
        <f>requi!D32</f>
        <v>0</v>
      </c>
      <c r="G28" s="174"/>
      <c r="H28" s="174"/>
      <c r="I28" s="174"/>
      <c r="J28" s="174"/>
      <c r="K28" s="174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174">
        <f>requi!D33</f>
        <v>0</v>
      </c>
      <c r="G29" s="174"/>
      <c r="H29" s="174"/>
      <c r="I29" s="174"/>
      <c r="J29" s="174"/>
      <c r="K29" s="174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174">
        <f>requi!D34</f>
        <v>0</v>
      </c>
      <c r="G30" s="174"/>
      <c r="H30" s="174"/>
      <c r="I30" s="174"/>
      <c r="J30" s="174"/>
      <c r="K30" s="174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220"/>
      <c r="G31" s="221"/>
      <c r="H31" s="221"/>
      <c r="I31" s="221"/>
      <c r="J31" s="221"/>
      <c r="K31" s="222"/>
      <c r="L31" s="80"/>
      <c r="M31" s="76"/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/>
      <c r="N32" s="81"/>
    </row>
    <row r="33" spans="2:14">
      <c r="B33" s="74">
        <v>18</v>
      </c>
      <c r="C33" s="78"/>
      <c r="D33" s="82"/>
      <c r="E33" s="83"/>
      <c r="F33" s="84" t="s">
        <v>87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35"/>
      <c r="I34" s="235"/>
      <c r="J34" s="235"/>
      <c r="K34" s="236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35">
        <f>requi!M23</f>
        <v>0</v>
      </c>
      <c r="I35" s="235"/>
      <c r="J35" s="235"/>
      <c r="K35" s="236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35">
        <f>requi!M24</f>
        <v>0</v>
      </c>
      <c r="I36" s="235"/>
      <c r="J36" s="235"/>
      <c r="K36" s="236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35">
        <f>requi!M25</f>
        <v>0</v>
      </c>
      <c r="I37" s="235"/>
      <c r="J37" s="235"/>
      <c r="K37" s="236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35">
        <f>requi!M22</f>
        <v>0</v>
      </c>
      <c r="I38" s="235"/>
      <c r="J38" s="235"/>
      <c r="K38" s="236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35">
        <f>requi!M21</f>
        <v>0</v>
      </c>
      <c r="I39" s="235"/>
      <c r="J39" s="235"/>
      <c r="K39" s="236"/>
      <c r="L39" s="80"/>
      <c r="M39" s="76"/>
      <c r="N39" s="81"/>
    </row>
    <row r="40" spans="2:14" ht="10.95" customHeight="1">
      <c r="B40" s="223" t="e">
        <f ca="1">PesosMN(M48)</f>
        <v>#NAME?</v>
      </c>
      <c r="C40" s="224"/>
      <c r="D40" s="224"/>
      <c r="E40" s="224"/>
      <c r="F40" s="224"/>
      <c r="G40" s="224"/>
      <c r="H40" s="224"/>
      <c r="I40" s="224"/>
      <c r="J40" s="224"/>
      <c r="K40" s="225"/>
      <c r="L40" s="80"/>
      <c r="M40" s="99" t="s">
        <v>29</v>
      </c>
      <c r="N40" s="100"/>
    </row>
    <row r="41" spans="2:14">
      <c r="B41" s="226" t="str">
        <f>C6</f>
        <v>TRITURADOS BASÁLTICOS TEPETLAOXTOC</v>
      </c>
      <c r="C41" s="227"/>
      <c r="D41" s="227"/>
      <c r="E41" s="227"/>
      <c r="F41" s="227"/>
      <c r="G41" s="227"/>
      <c r="H41" s="227"/>
      <c r="I41" s="227"/>
      <c r="J41" s="228"/>
      <c r="K41" s="86"/>
      <c r="L41" s="80" t="s">
        <v>29</v>
      </c>
      <c r="M41" s="101" t="s">
        <v>29</v>
      </c>
      <c r="N41" s="100"/>
    </row>
    <row r="42" spans="2:14">
      <c r="B42" s="229" t="s">
        <v>67</v>
      </c>
      <c r="C42" s="230"/>
      <c r="D42" s="230"/>
      <c r="E42" s="231" t="s">
        <v>68</v>
      </c>
      <c r="F42" s="232"/>
      <c r="G42" s="233"/>
      <c r="H42" s="230" t="s">
        <v>69</v>
      </c>
      <c r="I42" s="230"/>
      <c r="J42" s="234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51" t="s">
        <v>83</v>
      </c>
      <c r="C44" s="240"/>
      <c r="D44" s="240"/>
      <c r="E44" s="239" t="s">
        <v>70</v>
      </c>
      <c r="F44" s="240"/>
      <c r="G44" s="241"/>
      <c r="H44" s="240" t="s">
        <v>71</v>
      </c>
      <c r="I44" s="240"/>
      <c r="J44" s="241"/>
      <c r="K44" s="110"/>
      <c r="L44" s="111" t="s">
        <v>72</v>
      </c>
      <c r="M44" s="112">
        <f>SUM(M16:M30)</f>
        <v>0</v>
      </c>
      <c r="N44" s="113"/>
    </row>
    <row r="45" spans="2:14" ht="14.4" customHeight="1">
      <c r="B45" s="242" t="s">
        <v>73</v>
      </c>
      <c r="C45" s="221"/>
      <c r="D45" s="221"/>
      <c r="E45" s="221"/>
      <c r="F45" s="221"/>
      <c r="G45" s="221"/>
      <c r="H45" s="221"/>
      <c r="I45" s="221"/>
      <c r="J45" s="222"/>
      <c r="K45" s="114"/>
      <c r="L45" s="115" t="s">
        <v>74</v>
      </c>
      <c r="M45" s="112"/>
      <c r="N45" s="113"/>
    </row>
    <row r="46" spans="2:14" ht="13.2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" customHeight="1">
      <c r="B47" s="121"/>
      <c r="E47" s="122"/>
      <c r="F47" s="123" t="s">
        <v>76</v>
      </c>
      <c r="G47" s="124"/>
      <c r="H47" s="243">
        <f>+G7</f>
        <v>0</v>
      </c>
      <c r="I47" s="243"/>
      <c r="J47" s="244"/>
      <c r="K47" s="114"/>
      <c r="L47" s="115" t="s">
        <v>77</v>
      </c>
      <c r="M47" s="112"/>
      <c r="N47" s="113"/>
    </row>
    <row r="48" spans="2:14" ht="15" customHeight="1" thickBot="1">
      <c r="B48" s="245" t="s">
        <v>78</v>
      </c>
      <c r="C48" s="246"/>
      <c r="D48" s="246"/>
      <c r="E48" s="247" t="s">
        <v>79</v>
      </c>
      <c r="F48" s="248"/>
      <c r="G48" s="249"/>
      <c r="H48" s="246" t="s">
        <v>80</v>
      </c>
      <c r="I48" s="246"/>
      <c r="J48" s="250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8" thickTop="1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8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F26:K26"/>
    <mergeCell ref="B8:B9"/>
    <mergeCell ref="C8:F9"/>
    <mergeCell ref="G8:G9"/>
    <mergeCell ref="H8:K9"/>
    <mergeCell ref="L8:M8"/>
    <mergeCell ref="L9:M9"/>
    <mergeCell ref="B6:B7"/>
    <mergeCell ref="C6:F7"/>
    <mergeCell ref="G6:K6"/>
    <mergeCell ref="L6:M6"/>
    <mergeCell ref="G7:K7"/>
    <mergeCell ref="L7:M7"/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2023-10-12T14:05:55Z</dcterms:modified>
</cp:coreProperties>
</file>