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B7D91109-0066-430C-B88A-3E83D4BCFF12}" xr6:coauthVersionLast="47" xr6:coauthVersionMax="47" xr10:uidLastSave="{00000000-0000-0000-0000-000000000000}"/>
  <bookViews>
    <workbookView xWindow="3600" yWindow="2565" windowWidth="28800" windowHeight="15345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L10" i="2"/>
  <c r="L6" i="2" s="1"/>
  <c r="F17" i="2"/>
  <c r="F18" i="2"/>
  <c r="F19" i="2"/>
  <c r="F20" i="2"/>
  <c r="F21" i="2"/>
  <c r="F22" i="2"/>
  <c r="F23" i="2"/>
  <c r="F24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G7" i="2"/>
  <c r="H34" i="2"/>
  <c r="H33" i="2"/>
  <c r="H32" i="2"/>
  <c r="H31" i="2"/>
  <c r="H30" i="2"/>
  <c r="C11" i="2"/>
  <c r="H13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5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<sst xmlns="http://schemas.openxmlformats.org/spreadsheetml/2006/main" count="107" uniqueCount="90">
  <si>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</si>
  <si>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</si>
  <si>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</si>
  <si>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</si>
  <si>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</si>
  <si>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</si>
  <si>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</si>
  <si>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</si>
  <si>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</si>
  <si>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</si>
  <si>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</si>
  <si>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</si>
  <si>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</si>
  <si>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</si>
  <si>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</si>
  <si>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</si>
  <si>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</si>
  <si>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</si>
  <si>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</si>
  <si>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</si>
  <si>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</si>
  <si>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</si>
  <si>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</si>
  <si>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</si>
  <si>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</si>
  <si>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</si>
  <si>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</si>
  <si>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</si>
  <si>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</si>
  <si>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</si>
  <si>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</si>
  <si>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</si>
  <si>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</si>
  <si>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</si>
  <si>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</si>
  <si>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</si>
  <si>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</si>
  <si>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</si>
  <si>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</si>
  <si>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</si>
  <si>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</si>
  <si>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</si>
  <si>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</si>
  <si>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</si>
  <si>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</si>
  <si>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</si>
  <si>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</si>
  <si>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</si>
  <si>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</si>
  <si>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</si>
  <si>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</si>
  <si>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</si>
  <si>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</si>
  <si>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</si>
  <si>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</si>
  <si>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</si>
  <si>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</si>
  <si>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</si>
  <si>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</si>
  <si>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</si>
  <si>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</si>
  <si>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</si>
  <si>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</si>
  <si>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</si>
  <si>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</si>
  <si>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</si>
  <si>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</si>
  <si>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</si>
  <si>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</si>
  <si>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</si>
  <si>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</si>
  <si>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</si>
  <si>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</si>
  <si>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</si>
  <si>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</si>
  <si>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</si>
  <si>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</si>
  <si>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</si>
  <si>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</si>
  <si>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</si>
  <si>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</si>
  <si>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</si>
  <si>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</si>
  <si>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</si>
  <si>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</si>
  <si>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</si>
  <si>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</si>
  <si>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>NOTA: NO FACTURA</t>
  </si>
  <si>
    <t>NO FACTURA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</si>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</sst>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82" xfId="3" applyFont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30</xdr:row>
      <xdr:rowOff>87656</xdr:rowOff>
    </xdr:from>
    <xdr:to>
      <xdr:col>3</xdr:col>
      <xdr:colOff>273843</xdr:colOff>
      <xdr:row>36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390526</xdr:colOff>
      <xdr:row>33</xdr:row>
      <xdr:rowOff>142069</xdr:rowOff>
    </xdr:from>
    <xdr:to>
      <xdr:col>4</xdr:col>
      <xdr:colOff>19051</xdr:colOff>
      <xdr:row>39</xdr:row>
      <xdr:rowOff>150466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C56E2-36D6-4FBC-9A56-9ECC8B4C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81665" y="5294530"/>
          <a:ext cx="1027572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7"/>
  <sheetViews>
    <sheetView showGridLines="0" zoomScale="80" zoomScaleNormal="80" zoomScaleSheetLayoutView="100" workbookViewId="0">
      <selection activeCell="V56" sqref="V56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1" t="s">
        <v>42</v>
      </c>
      <c r="G2" s="131"/>
      <c r="H2" s="131"/>
      <c r="I2" s="131"/>
      <c r="J2" s="131"/>
      <c r="K2" s="131"/>
      <c r="L2" s="131"/>
      <c r="M2" s="131"/>
      <c r="N2" s="131"/>
      <c r="O2" s="30"/>
    </row>
    <row r="3" spans="2:15" ht="35.25" customHeight="1">
      <c r="F3" s="132" t="s">
        <v>41</v>
      </c>
      <c r="G3" s="132"/>
      <c r="H3" s="132"/>
      <c r="I3" s="132"/>
      <c r="J3" s="132"/>
      <c r="K3" s="132"/>
      <c r="L3" s="132"/>
      <c r="M3" s="132"/>
      <c r="N3" s="132"/>
      <c r="O3" s="30"/>
    </row>
    <row r="4" spans="2:15" ht="7.5" customHeight="1"/>
    <row r="5" spans="2:15" ht="15.75">
      <c r="B5" s="24"/>
      <c r="C5" s="24"/>
      <c r="D5" s="133"/>
      <c r="E5" s="133"/>
      <c r="F5" s="133"/>
      <c r="G5" s="133"/>
      <c r="H5" s="133"/>
      <c r="I5" s="133"/>
      <c r="J5" s="133"/>
      <c r="K5" s="134" t="s">
        <v>40</v>
      </c>
      <c r="L5" s="134"/>
      <c r="M5" s="134"/>
      <c r="N5" s="135"/>
      <c r="O5" s="29"/>
    </row>
    <row r="6" spans="2:15" ht="15.75">
      <c r="D6" s="133"/>
      <c r="E6" s="133"/>
      <c r="F6" s="133"/>
      <c r="G6" s="133"/>
      <c r="H6" s="133"/>
      <c r="I6" s="133"/>
      <c r="J6" s="133"/>
      <c r="K6" s="28"/>
    </row>
    <row r="7" spans="2:15">
      <c r="B7" s="25" t="s">
        <v>39</v>
      </c>
      <c r="C7" s="136"/>
      <c r="D7" s="137"/>
      <c r="E7" s="137"/>
      <c r="F7" s="137"/>
      <c r="H7" s="27" t="s">
        <v>38</v>
      </c>
      <c r="I7" s="26"/>
      <c r="J7" s="26"/>
      <c r="K7" s="26"/>
      <c r="L7" s="26"/>
      <c r="M7" s="138" t="s">
        <v>37</v>
      </c>
      <c r="N7" s="138"/>
      <c r="O7" s="138"/>
    </row>
    <row r="8" spans="2:15" ht="12.75" customHeight="1">
      <c r="B8" s="25"/>
      <c r="D8" s="139"/>
      <c r="E8" s="139"/>
      <c r="F8" s="139"/>
      <c r="H8" s="22"/>
      <c r="I8" s="21" t="s">
        <v>36</v>
      </c>
    </row>
    <row r="9" spans="2:15">
      <c r="B9" s="25" t="s">
        <v>35</v>
      </c>
      <c r="C9" s="136"/>
      <c r="D9" s="136"/>
      <c r="E9" s="136"/>
      <c r="F9" s="136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0"/>
      <c r="D11" s="140"/>
      <c r="E11" s="140"/>
      <c r="F11" s="14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1" t="s">
        <v>23</v>
      </c>
      <c r="C17" s="20" t="s">
        <v>22</v>
      </c>
      <c r="D17" s="143" t="s">
        <v>21</v>
      </c>
      <c r="E17" s="144"/>
      <c r="F17" s="144"/>
      <c r="G17" s="144"/>
      <c r="H17" s="145"/>
      <c r="I17" s="143" t="s">
        <v>20</v>
      </c>
      <c r="J17" s="141" t="s">
        <v>19</v>
      </c>
      <c r="K17" s="141" t="s">
        <v>18</v>
      </c>
      <c r="L17" s="143" t="s">
        <v>17</v>
      </c>
      <c r="M17" s="144"/>
      <c r="N17" s="144"/>
      <c r="O17" s="145"/>
    </row>
    <row r="18" spans="2:21">
      <c r="B18" s="142"/>
      <c r="C18" s="19" t="s">
        <v>16</v>
      </c>
      <c r="D18" s="146"/>
      <c r="E18" s="147"/>
      <c r="F18" s="147"/>
      <c r="G18" s="147"/>
      <c r="H18" s="148"/>
      <c r="I18" s="146"/>
      <c r="J18" s="142"/>
      <c r="K18" s="142"/>
      <c r="L18" s="146"/>
      <c r="M18" s="147"/>
      <c r="N18" s="147"/>
      <c r="O18" s="148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49"/>
      <c r="E20" s="150"/>
      <c r="F20" s="150"/>
      <c r="G20" s="150"/>
      <c r="H20" s="151"/>
      <c r="I20" s="17"/>
      <c r="J20" s="34"/>
      <c r="K20" s="16"/>
      <c r="L20" s="31" t="s">
        <v>15</v>
      </c>
      <c r="M20" s="156"/>
      <c r="N20" s="156"/>
      <c r="O20" s="157"/>
      <c r="R20" s="1"/>
      <c r="T20" s="152"/>
      <c r="U20" s="152"/>
    </row>
    <row r="21" spans="2:21" ht="20.100000000000001" customHeight="1">
      <c r="B21" s="12">
        <f t="shared" ref="B21:B31" si="0">+B20+1</f>
        <v>2</v>
      </c>
      <c r="C21" s="12"/>
      <c r="D21" s="153"/>
      <c r="E21" s="154"/>
      <c r="F21" s="154"/>
      <c r="G21" s="154"/>
      <c r="H21" s="155"/>
      <c r="I21" s="12"/>
      <c r="J21" s="12"/>
      <c r="K21" s="12"/>
      <c r="L21" s="32" t="s">
        <v>14</v>
      </c>
      <c r="M21" s="158"/>
      <c r="N21" s="158"/>
      <c r="O21" s="159"/>
      <c r="Q21" s="15"/>
      <c r="R21" s="1"/>
      <c r="T21" s="152"/>
      <c r="U21" s="152"/>
    </row>
    <row r="22" spans="2:21" ht="20.100000000000001" customHeight="1">
      <c r="B22" s="12">
        <f t="shared" si="0"/>
        <v>3</v>
      </c>
      <c r="C22" s="12"/>
      <c r="D22" s="153"/>
      <c r="E22" s="154"/>
      <c r="F22" s="154"/>
      <c r="G22" s="154"/>
      <c r="H22" s="155"/>
      <c r="I22" s="12"/>
      <c r="J22" s="12"/>
      <c r="K22" s="12"/>
      <c r="L22" s="32" t="s">
        <v>13</v>
      </c>
      <c r="M22" s="158"/>
      <c r="N22" s="158"/>
      <c r="O22" s="158"/>
      <c r="P22" s="33"/>
      <c r="Q22" s="14"/>
      <c r="R22" s="1"/>
      <c r="T22" s="152"/>
      <c r="U22" s="152"/>
    </row>
    <row r="23" spans="2:21" ht="20.100000000000001" customHeight="1">
      <c r="B23" s="12">
        <f t="shared" si="0"/>
        <v>4</v>
      </c>
      <c r="C23" s="12"/>
      <c r="D23" s="153"/>
      <c r="E23" s="154"/>
      <c r="F23" s="154"/>
      <c r="G23" s="154"/>
      <c r="H23" s="155"/>
      <c r="I23" s="12"/>
      <c r="J23" s="12"/>
      <c r="K23" s="12"/>
      <c r="L23" s="32" t="s">
        <v>12</v>
      </c>
      <c r="M23" s="158"/>
      <c r="N23" s="158"/>
      <c r="O23" s="159"/>
      <c r="Q23" s="14"/>
      <c r="R23" s="1"/>
      <c r="T23" s="152"/>
      <c r="U23" s="152"/>
    </row>
    <row r="24" spans="2:21" ht="20.100000000000001" customHeight="1">
      <c r="B24" s="12">
        <f t="shared" si="0"/>
        <v>5</v>
      </c>
      <c r="C24" s="12"/>
      <c r="D24" s="153"/>
      <c r="E24" s="154"/>
      <c r="F24" s="154"/>
      <c r="G24" s="154"/>
      <c r="H24" s="155"/>
      <c r="I24" s="12"/>
      <c r="J24" s="12"/>
      <c r="K24" s="12"/>
      <c r="L24" s="32" t="s">
        <v>11</v>
      </c>
      <c r="M24" s="158"/>
      <c r="N24" s="158"/>
      <c r="O24" s="159"/>
      <c r="Q24" s="14"/>
      <c r="R24" s="1"/>
      <c r="T24" s="152"/>
      <c r="U24" s="152"/>
    </row>
    <row r="25" spans="2:21" ht="20.100000000000001" customHeight="1">
      <c r="B25" s="12">
        <f t="shared" si="0"/>
        <v>6</v>
      </c>
      <c r="C25" s="12"/>
      <c r="D25" s="153"/>
      <c r="E25" s="154"/>
      <c r="F25" s="154"/>
      <c r="G25" s="154"/>
      <c r="H25" s="155"/>
      <c r="I25" s="12"/>
      <c r="J25" s="12"/>
      <c r="K25" s="12"/>
      <c r="L25" s="32" t="s">
        <v>10</v>
      </c>
      <c r="M25" s="160"/>
      <c r="N25" s="160"/>
      <c r="O25" s="161"/>
      <c r="Q25" s="13"/>
      <c r="R25" s="1"/>
      <c r="T25" s="152"/>
      <c r="U25" s="152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53"/>
      <c r="E27" s="154"/>
      <c r="F27" s="154"/>
      <c r="G27" s="154"/>
      <c r="H27" s="155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53"/>
      <c r="E28" s="154"/>
      <c r="F28" s="154"/>
      <c r="G28" s="154"/>
      <c r="H28" s="155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53"/>
      <c r="E30" s="154"/>
      <c r="F30" s="154"/>
      <c r="G30" s="154"/>
      <c r="H30" s="155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63" t="s">
        <v>88</v>
      </c>
      <c r="E31" s="164"/>
      <c r="F31" s="164"/>
      <c r="G31" s="164"/>
      <c r="H31" s="165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3" s="1" customFormat="1">
      <c r="B33" s="162" t="s">
        <v>9</v>
      </c>
      <c r="C33" s="162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6" spans="2:13" s="1" customFormat="1">
      <c r="B36" s="139" t="s">
        <v>85</v>
      </c>
      <c r="C36" s="162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3" s="1" customFormat="1">
      <c r="B37" s="139" t="s">
        <v>84</v>
      </c>
      <c r="C37" s="139"/>
      <c r="F37" s="1" t="s">
        <v>2</v>
      </c>
      <c r="J37" s="1" t="s">
        <v>1</v>
      </c>
      <c r="M37" s="1" t="s">
        <v>0</v>
      </c>
    </row>
  </sheetData>
  <mergeCells count="36">
    <mergeCell ref="B33:C33"/>
    <mergeCell ref="B36:C36"/>
    <mergeCell ref="B37:C37"/>
    <mergeCell ref="D25:H25"/>
    <mergeCell ref="D27:H27"/>
    <mergeCell ref="D28:H28"/>
    <mergeCell ref="D30:H30"/>
    <mergeCell ref="D31:H31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97"/>
  <sheetViews>
    <sheetView showGridLines="0" tabSelected="1" view="pageBreakPreview" topLeftCell="A12" zoomScaleNormal="100" zoomScaleSheetLayoutView="100" workbookViewId="0">
      <selection activeCell="R33" sqref="R33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66" t="s">
        <v>43</v>
      </c>
      <c r="F3" s="166"/>
      <c r="G3" s="166"/>
      <c r="H3" s="166"/>
      <c r="I3" s="166"/>
      <c r="J3" s="166"/>
      <c r="K3" s="166"/>
      <c r="L3" s="167" t="s">
        <v>44</v>
      </c>
      <c r="M3" s="168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69" t="s">
        <v>46</v>
      </c>
      <c r="M5" s="170"/>
      <c r="N5" s="54"/>
    </row>
    <row r="6" spans="2:14" ht="14.45" customHeight="1">
      <c r="B6" s="171" t="s">
        <v>47</v>
      </c>
      <c r="C6" s="173" t="s">
        <v>42</v>
      </c>
      <c r="D6" s="173"/>
      <c r="E6" s="173"/>
      <c r="F6" s="174"/>
      <c r="G6" s="177" t="s">
        <v>48</v>
      </c>
      <c r="H6" s="178"/>
      <c r="I6" s="178"/>
      <c r="J6" s="178"/>
      <c r="K6" s="179"/>
      <c r="L6" s="180">
        <f>L10</f>
        <v>0</v>
      </c>
      <c r="M6" s="181"/>
      <c r="N6" s="46"/>
    </row>
    <row r="7" spans="2:14">
      <c r="B7" s="172"/>
      <c r="C7" s="175"/>
      <c r="D7" s="175"/>
      <c r="E7" s="175"/>
      <c r="F7" s="176"/>
      <c r="G7" s="182">
        <f>requi!K20</f>
        <v>0</v>
      </c>
      <c r="H7" s="183"/>
      <c r="I7" s="183"/>
      <c r="J7" s="183"/>
      <c r="K7" s="184"/>
      <c r="L7" s="185" t="s">
        <v>49</v>
      </c>
      <c r="M7" s="186"/>
      <c r="N7" s="46"/>
    </row>
    <row r="8" spans="2:14" ht="12.95" customHeight="1">
      <c r="B8" s="187" t="s">
        <v>50</v>
      </c>
      <c r="C8" s="188" t="s">
        <v>51</v>
      </c>
      <c r="D8" s="188"/>
      <c r="E8" s="188"/>
      <c r="F8" s="189"/>
      <c r="G8" s="192" t="s">
        <v>52</v>
      </c>
      <c r="H8" s="188"/>
      <c r="I8" s="188"/>
      <c r="J8" s="188"/>
      <c r="K8" s="189"/>
      <c r="L8" s="194">
        <f>requi!C11</f>
        <v>0</v>
      </c>
      <c r="M8" s="195"/>
      <c r="N8" s="55"/>
    </row>
    <row r="9" spans="2:14">
      <c r="B9" s="172"/>
      <c r="C9" s="190"/>
      <c r="D9" s="190"/>
      <c r="E9" s="190"/>
      <c r="F9" s="191"/>
      <c r="G9" s="193"/>
      <c r="H9" s="190"/>
      <c r="I9" s="190"/>
      <c r="J9" s="190"/>
      <c r="K9" s="191"/>
      <c r="L9" s="196" t="s">
        <v>53</v>
      </c>
      <c r="M9" s="197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198">
        <f>requi!M20</f>
        <v>0</v>
      </c>
      <c r="I10" s="198"/>
      <c r="J10" s="198"/>
      <c r="K10" s="199"/>
      <c r="L10" s="200">
        <f>requi!O5</f>
        <v>0</v>
      </c>
      <c r="M10" s="201"/>
      <c r="N10" s="61"/>
    </row>
    <row r="11" spans="2:14">
      <c r="B11" s="56" t="s">
        <v>57</v>
      </c>
      <c r="C11" s="202">
        <f>requi!C9</f>
        <v>0</v>
      </c>
      <c r="D11" s="202"/>
      <c r="E11" s="202"/>
      <c r="F11" s="203"/>
      <c r="G11" s="60" t="s">
        <v>58</v>
      </c>
      <c r="H11" s="198" t="s">
        <v>89</v>
      </c>
      <c r="I11" s="198"/>
      <c r="J11" s="198"/>
      <c r="K11" s="199"/>
      <c r="L11" s="196" t="s">
        <v>59</v>
      </c>
      <c r="M11" s="197"/>
    </row>
    <row r="12" spans="2:14">
      <c r="B12" s="56" t="s">
        <v>60</v>
      </c>
      <c r="C12" s="202"/>
      <c r="D12" s="202"/>
      <c r="E12" s="202"/>
      <c r="F12" s="203"/>
      <c r="G12" s="60" t="s">
        <v>61</v>
      </c>
      <c r="H12" s="198" t="s">
        <v>86</v>
      </c>
      <c r="I12" s="198"/>
      <c r="J12" s="198"/>
      <c r="K12" s="199"/>
      <c r="L12" s="204"/>
      <c r="M12" s="205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40">
        <f>H29</f>
        <v>0</v>
      </c>
      <c r="I13" s="240"/>
      <c r="J13" s="240"/>
      <c r="K13" s="241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7" t="s">
        <v>21</v>
      </c>
      <c r="G15" s="208"/>
      <c r="H15" s="208"/>
      <c r="I15" s="208"/>
      <c r="J15" s="208"/>
      <c r="K15" s="209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30">
        <f>requi!J20</f>
        <v>0</v>
      </c>
      <c r="D16" s="130">
        <f>requi!I20</f>
        <v>0</v>
      </c>
      <c r="E16" s="130">
        <f>requi!C20</f>
        <v>0</v>
      </c>
      <c r="F16" s="206">
        <f>requi!D20</f>
        <v>0</v>
      </c>
      <c r="G16" s="206"/>
      <c r="H16" s="206"/>
      <c r="I16" s="206"/>
      <c r="J16" s="206"/>
      <c r="K16" s="206"/>
      <c r="L16" s="75"/>
      <c r="M16" s="76">
        <f t="shared" ref="M16:M27" si="0">L16*C16</f>
        <v>0</v>
      </c>
      <c r="N16" s="77"/>
    </row>
    <row r="17" spans="2:14">
      <c r="B17" s="74">
        <v>2</v>
      </c>
      <c r="C17" s="130">
        <f>requi!J21</f>
        <v>0</v>
      </c>
      <c r="D17" s="130">
        <f>requi!I21</f>
        <v>0</v>
      </c>
      <c r="E17" s="130">
        <f>requi!C21</f>
        <v>0</v>
      </c>
      <c r="F17" s="206">
        <f>requi!D21</f>
        <v>0</v>
      </c>
      <c r="G17" s="206"/>
      <c r="H17" s="206"/>
      <c r="I17" s="206"/>
      <c r="J17" s="206"/>
      <c r="K17" s="206"/>
      <c r="L17" s="80"/>
      <c r="M17" s="76">
        <f t="shared" si="0"/>
        <v>0</v>
      </c>
      <c r="N17" s="81"/>
    </row>
    <row r="18" spans="2:14">
      <c r="B18" s="74">
        <v>3</v>
      </c>
      <c r="C18" s="130">
        <f>requi!J22</f>
        <v>0</v>
      </c>
      <c r="D18" s="130">
        <f>requi!I22</f>
        <v>0</v>
      </c>
      <c r="E18" s="130">
        <f>requi!C22</f>
        <v>0</v>
      </c>
      <c r="F18" s="206">
        <f>requi!D22</f>
        <v>0</v>
      </c>
      <c r="G18" s="206"/>
      <c r="H18" s="206"/>
      <c r="I18" s="206"/>
      <c r="J18" s="206"/>
      <c r="K18" s="206"/>
      <c r="L18" s="80"/>
      <c r="M18" s="76">
        <f t="shared" si="0"/>
        <v>0</v>
      </c>
      <c r="N18" s="81"/>
    </row>
    <row r="19" spans="2:14">
      <c r="B19" s="74">
        <v>4</v>
      </c>
      <c r="C19" s="130">
        <f>requi!J23</f>
        <v>0</v>
      </c>
      <c r="D19" s="130">
        <f>requi!I23</f>
        <v>0</v>
      </c>
      <c r="E19" s="130">
        <f>requi!C23</f>
        <v>0</v>
      </c>
      <c r="F19" s="206">
        <f>requi!D23</f>
        <v>0</v>
      </c>
      <c r="G19" s="206"/>
      <c r="H19" s="206"/>
      <c r="I19" s="206"/>
      <c r="J19" s="206"/>
      <c r="K19" s="206"/>
      <c r="L19" s="80"/>
      <c r="M19" s="76">
        <f t="shared" si="0"/>
        <v>0</v>
      </c>
      <c r="N19" s="81"/>
    </row>
    <row r="20" spans="2:14">
      <c r="B20" s="74">
        <v>5</v>
      </c>
      <c r="C20" s="130">
        <f>requi!J24</f>
        <v>0</v>
      </c>
      <c r="D20" s="130">
        <f>requi!I24</f>
        <v>0</v>
      </c>
      <c r="E20" s="130">
        <f>requi!C24</f>
        <v>0</v>
      </c>
      <c r="F20" s="206">
        <f>requi!D24</f>
        <v>0</v>
      </c>
      <c r="G20" s="206"/>
      <c r="H20" s="206"/>
      <c r="I20" s="206"/>
      <c r="J20" s="206"/>
      <c r="K20" s="206"/>
      <c r="L20" s="80"/>
      <c r="M20" s="76">
        <f t="shared" si="0"/>
        <v>0</v>
      </c>
      <c r="N20" s="81"/>
    </row>
    <row r="21" spans="2:14">
      <c r="B21" s="74">
        <v>6</v>
      </c>
      <c r="C21" s="130">
        <f>requi!J25</f>
        <v>0</v>
      </c>
      <c r="D21" s="130">
        <f>requi!I25</f>
        <v>0</v>
      </c>
      <c r="E21" s="130">
        <f>requi!C25</f>
        <v>0</v>
      </c>
      <c r="F21" s="206">
        <f>requi!D25</f>
        <v>0</v>
      </c>
      <c r="G21" s="206"/>
      <c r="H21" s="206"/>
      <c r="I21" s="206"/>
      <c r="J21" s="206"/>
      <c r="K21" s="206"/>
      <c r="L21" s="80"/>
      <c r="M21" s="76">
        <f t="shared" si="0"/>
        <v>0</v>
      </c>
      <c r="N21" s="81"/>
    </row>
    <row r="22" spans="2:14">
      <c r="B22" s="74">
        <v>7</v>
      </c>
      <c r="C22" s="130">
        <f>requi!J26</f>
        <v>0</v>
      </c>
      <c r="D22" s="130">
        <f>requi!I26</f>
        <v>0</v>
      </c>
      <c r="E22" s="130">
        <f>requi!C26</f>
        <v>0</v>
      </c>
      <c r="F22" s="206">
        <f>requi!D26</f>
        <v>0</v>
      </c>
      <c r="G22" s="206"/>
      <c r="H22" s="206"/>
      <c r="I22" s="206"/>
      <c r="J22" s="206"/>
      <c r="K22" s="206"/>
      <c r="L22" s="80"/>
      <c r="M22" s="76">
        <f t="shared" si="0"/>
        <v>0</v>
      </c>
      <c r="N22" s="81"/>
    </row>
    <row r="23" spans="2:14">
      <c r="B23" s="74">
        <v>8</v>
      </c>
      <c r="C23" s="130">
        <f>requi!J27</f>
        <v>0</v>
      </c>
      <c r="D23" s="130">
        <f>requi!I27</f>
        <v>0</v>
      </c>
      <c r="E23" s="130">
        <f>requi!C27</f>
        <v>0</v>
      </c>
      <c r="F23" s="206">
        <f>requi!D27</f>
        <v>0</v>
      </c>
      <c r="G23" s="206"/>
      <c r="H23" s="206"/>
      <c r="I23" s="206"/>
      <c r="J23" s="206"/>
      <c r="K23" s="206"/>
      <c r="L23" s="80"/>
      <c r="M23" s="76">
        <f t="shared" si="0"/>
        <v>0</v>
      </c>
      <c r="N23" s="81"/>
    </row>
    <row r="24" spans="2:14">
      <c r="B24" s="74">
        <v>9</v>
      </c>
      <c r="C24" s="130">
        <f>requi!J28</f>
        <v>0</v>
      </c>
      <c r="D24" s="130">
        <f>requi!I28</f>
        <v>0</v>
      </c>
      <c r="E24" s="130">
        <f>requi!C28</f>
        <v>0</v>
      </c>
      <c r="F24" s="206">
        <f>requi!D28</f>
        <v>0</v>
      </c>
      <c r="G24" s="206"/>
      <c r="H24" s="206"/>
      <c r="I24" s="206"/>
      <c r="J24" s="206"/>
      <c r="K24" s="206"/>
      <c r="L24" s="80"/>
      <c r="M24" s="76">
        <f t="shared" si="0"/>
        <v>0</v>
      </c>
      <c r="N24" s="81"/>
    </row>
    <row r="25" spans="2:14">
      <c r="B25" s="74">
        <v>10</v>
      </c>
      <c r="C25" s="130">
        <f>requi!J29</f>
        <v>0</v>
      </c>
      <c r="D25" s="130">
        <f>requi!I29</f>
        <v>0</v>
      </c>
      <c r="E25" s="130">
        <f>requi!C29</f>
        <v>0</v>
      </c>
      <c r="F25" s="206"/>
      <c r="G25" s="206"/>
      <c r="H25" s="206"/>
      <c r="I25" s="206"/>
      <c r="J25" s="206"/>
      <c r="K25" s="206"/>
      <c r="L25" s="80"/>
      <c r="M25" s="76">
        <f t="shared" si="0"/>
        <v>0</v>
      </c>
      <c r="N25" s="81"/>
    </row>
    <row r="26" spans="2:14">
      <c r="B26" s="74">
        <v>11</v>
      </c>
      <c r="C26" s="78"/>
      <c r="D26" s="82"/>
      <c r="E26" s="83"/>
      <c r="F26" s="210"/>
      <c r="G26" s="211"/>
      <c r="H26" s="211"/>
      <c r="I26" s="211"/>
      <c r="J26" s="211"/>
      <c r="K26" s="212"/>
      <c r="L26" s="80"/>
      <c r="M26" s="76">
        <f t="shared" si="0"/>
        <v>0</v>
      </c>
      <c r="N26" s="81"/>
    </row>
    <row r="27" spans="2:14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4">
      <c r="B28" s="74">
        <v>13</v>
      </c>
      <c r="C28" s="78"/>
      <c r="D28" s="82"/>
      <c r="E28" s="83"/>
      <c r="F28" s="84" t="s">
        <v>87</v>
      </c>
      <c r="G28" s="85"/>
      <c r="H28" s="85"/>
      <c r="I28" s="86"/>
      <c r="J28" s="86"/>
      <c r="K28" s="86"/>
      <c r="L28" s="80"/>
      <c r="M28" s="76"/>
      <c r="N28" s="81"/>
    </row>
    <row r="29" spans="2:14" ht="13.5" customHeight="1">
      <c r="B29" s="74">
        <v>14</v>
      </c>
      <c r="C29" s="78"/>
      <c r="D29" s="82"/>
      <c r="E29" s="83"/>
      <c r="F29" s="84"/>
      <c r="G29" s="87" t="s">
        <v>65</v>
      </c>
      <c r="H29" s="225"/>
      <c r="I29" s="225"/>
      <c r="J29" s="225"/>
      <c r="K29" s="226"/>
      <c r="L29" s="80"/>
      <c r="M29" s="76"/>
      <c r="N29" s="81"/>
    </row>
    <row r="30" spans="2:14">
      <c r="B30" s="74">
        <v>15</v>
      </c>
      <c r="C30" s="78"/>
      <c r="D30" s="82"/>
      <c r="E30" s="88"/>
      <c r="F30" s="89"/>
      <c r="G30" s="90" t="s">
        <v>66</v>
      </c>
      <c r="H30" s="225">
        <f>requi!M23</f>
        <v>0</v>
      </c>
      <c r="I30" s="225"/>
      <c r="J30" s="225"/>
      <c r="K30" s="226"/>
      <c r="L30" s="80"/>
      <c r="M30" s="76"/>
      <c r="N30" s="81"/>
    </row>
    <row r="31" spans="2:14">
      <c r="B31" s="74">
        <v>16</v>
      </c>
      <c r="C31" s="78"/>
      <c r="D31" s="82"/>
      <c r="E31" s="91"/>
      <c r="F31" s="92"/>
      <c r="G31" s="93" t="s">
        <v>11</v>
      </c>
      <c r="H31" s="225">
        <f>requi!M24</f>
        <v>0</v>
      </c>
      <c r="I31" s="225"/>
      <c r="J31" s="225"/>
      <c r="K31" s="226"/>
      <c r="L31" s="80"/>
      <c r="M31" s="76"/>
      <c r="N31" s="81"/>
    </row>
    <row r="32" spans="2:14">
      <c r="B32" s="74">
        <v>17</v>
      </c>
      <c r="C32" s="78"/>
      <c r="D32" s="82"/>
      <c r="E32" s="79"/>
      <c r="F32" s="94"/>
      <c r="G32" s="90" t="s">
        <v>10</v>
      </c>
      <c r="H32" s="225">
        <f>requi!M25</f>
        <v>0</v>
      </c>
      <c r="I32" s="225"/>
      <c r="J32" s="225"/>
      <c r="K32" s="226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225">
        <f>requi!M22</f>
        <v>0</v>
      </c>
      <c r="I33" s="225"/>
      <c r="J33" s="225"/>
      <c r="K33" s="226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225">
        <f>requi!M21</f>
        <v>0</v>
      </c>
      <c r="I34" s="225"/>
      <c r="J34" s="225"/>
      <c r="K34" s="226"/>
      <c r="L34" s="80"/>
      <c r="M34" s="76"/>
      <c r="N34" s="81"/>
    </row>
    <row r="35" spans="2:14" ht="10.9" customHeight="1">
      <c r="B35" s="213" t="str">
        <f>PesosMN(M43)</f>
        <v>SON: ( PESO 00/100 M.N.)</v>
      </c>
      <c r="C35" s="214"/>
      <c r="D35" s="214"/>
      <c r="E35" s="214"/>
      <c r="F35" s="214"/>
      <c r="G35" s="214"/>
      <c r="H35" s="214"/>
      <c r="I35" s="214"/>
      <c r="J35" s="214"/>
      <c r="K35" s="215"/>
      <c r="L35" s="80"/>
      <c r="M35" s="99" t="s">
        <v>29</v>
      </c>
      <c r="N35" s="100"/>
    </row>
    <row r="36" spans="2:14">
      <c r="B36" s="216" t="str">
        <f>C6</f>
        <v>TRITURADOS BASÁLTICOS TEPETLAOXTOC</v>
      </c>
      <c r="C36" s="217"/>
      <c r="D36" s="217"/>
      <c r="E36" s="217"/>
      <c r="F36" s="217"/>
      <c r="G36" s="217"/>
      <c r="H36" s="217"/>
      <c r="I36" s="217"/>
      <c r="J36" s="218"/>
      <c r="K36" s="86"/>
      <c r="L36" s="80" t="s">
        <v>29</v>
      </c>
      <c r="M36" s="101" t="s">
        <v>29</v>
      </c>
      <c r="N36" s="100"/>
    </row>
    <row r="37" spans="2:14">
      <c r="B37" s="219" t="s">
        <v>67</v>
      </c>
      <c r="C37" s="220"/>
      <c r="D37" s="220"/>
      <c r="E37" s="221" t="s">
        <v>68</v>
      </c>
      <c r="F37" s="222"/>
      <c r="G37" s="223"/>
      <c r="H37" s="220" t="s">
        <v>69</v>
      </c>
      <c r="I37" s="220"/>
      <c r="J37" s="224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239" t="s">
        <v>83</v>
      </c>
      <c r="C39" s="228"/>
      <c r="D39" s="228"/>
      <c r="E39" s="227" t="s">
        <v>70</v>
      </c>
      <c r="F39" s="228"/>
      <c r="G39" s="229"/>
      <c r="H39" s="228" t="s">
        <v>71</v>
      </c>
      <c r="I39" s="228"/>
      <c r="J39" s="229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230" t="s">
        <v>73</v>
      </c>
      <c r="C40" s="211"/>
      <c r="D40" s="211"/>
      <c r="E40" s="211"/>
      <c r="F40" s="211"/>
      <c r="G40" s="211"/>
      <c r="H40" s="211"/>
      <c r="I40" s="211"/>
      <c r="J40" s="212"/>
      <c r="K40" s="114"/>
      <c r="L40" s="115" t="s">
        <v>74</v>
      </c>
      <c r="M40" s="112"/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231">
        <f>+G7</f>
        <v>0</v>
      </c>
      <c r="I42" s="231"/>
      <c r="J42" s="232"/>
      <c r="K42" s="114"/>
      <c r="L42" s="115" t="s">
        <v>77</v>
      </c>
      <c r="M42" s="112"/>
      <c r="N42" s="113"/>
    </row>
    <row r="43" spans="2:14" ht="15" customHeight="1" thickBot="1">
      <c r="B43" s="233" t="s">
        <v>78</v>
      </c>
      <c r="C43" s="234"/>
      <c r="D43" s="234"/>
      <c r="E43" s="235" t="s">
        <v>79</v>
      </c>
      <c r="F43" s="236"/>
      <c r="G43" s="237"/>
      <c r="H43" s="234" t="s">
        <v>80</v>
      </c>
      <c r="I43" s="234"/>
      <c r="J43" s="238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M44" s="128"/>
      <c r="N44" s="129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5">
    <mergeCell ref="E39:G39"/>
    <mergeCell ref="H39:J39"/>
    <mergeCell ref="B40:J40"/>
    <mergeCell ref="H42:J42"/>
    <mergeCell ref="B43:D43"/>
    <mergeCell ref="E43:G43"/>
    <mergeCell ref="H43:J43"/>
    <mergeCell ref="B39:D39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8:B9"/>
    <mergeCell ref="C8:F9"/>
    <mergeCell ref="G8:G9"/>
    <mergeCell ref="H8:K9"/>
    <mergeCell ref="L8:M8"/>
    <mergeCell ref="L9:M9"/>
    <mergeCell ref="E3:K3"/>
    <mergeCell ref="L3:M3"/>
    <mergeCell ref="L5:M5"/>
    <mergeCell ref="B6:B7"/>
    <mergeCell ref="C6:F7"/>
    <mergeCell ref="G6:K6"/>
    <mergeCell ref="L6:M6"/>
    <mergeCell ref="G7:K7"/>
    <mergeCell ref="L7:M7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TBT</cp:lastModifiedBy>
  <dcterms:created xsi:type="dcterms:W3CDTF">2023-06-15T23:34:02Z</dcterms:created>
  <dcterms:modified xsi:type="dcterms:W3CDTF">2023-08-31T17:00:22Z</dcterms:modified>
</cp:coreProperties>
</file>