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3D453D6A-B7E1-455B-ABBA-FCE96CA05E3F}" xr6:coauthVersionLast="47" xr6:coauthVersionMax="47" xr10:uidLastSave="{00000000-0000-0000-0000-000000000000}"/>
  <bookViews>
    <workbookView xWindow="1140" yWindow="1935" windowWidth="28800" windowHeight="15345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<sst xmlns="http://schemas.openxmlformats.org/spreadsheetml/2006/main" count="105" uniqueCount="88">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</sst>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tabSelected="1" zoomScale="80" zoomScaleNormal="80" zoomScaleSheetLayoutView="100" workbookViewId="0">
      <selection activeCell="B34" sqref="B34:C34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1" t="s">
        <v>42</v>
      </c>
      <c r="G2" s="161"/>
      <c r="H2" s="161"/>
      <c r="I2" s="161"/>
      <c r="J2" s="161"/>
      <c r="K2" s="161"/>
      <c r="L2" s="161"/>
      <c r="M2" s="161"/>
      <c r="N2" s="161"/>
      <c r="O2" s="30"/>
    </row>
    <row r="3" spans="2:15" ht="35.25" customHeight="1">
      <c r="F3" s="162" t="s">
        <v>41</v>
      </c>
      <c r="G3" s="162"/>
      <c r="H3" s="162"/>
      <c r="I3" s="162"/>
      <c r="J3" s="162"/>
      <c r="K3" s="162"/>
      <c r="L3" s="162"/>
      <c r="M3" s="162"/>
      <c r="N3" s="162"/>
      <c r="O3" s="30"/>
    </row>
    <row r="4" spans="2:15" ht="7.5" customHeight="1"/>
    <row r="5" spans="2:15" ht="15.75">
      <c r="B5" s="24"/>
      <c r="C5" s="24"/>
      <c r="D5" s="163"/>
      <c r="E5" s="163"/>
      <c r="F5" s="163"/>
      <c r="G5" s="163"/>
      <c r="H5" s="163"/>
      <c r="I5" s="163"/>
      <c r="J5" s="163"/>
      <c r="K5" s="164" t="s">
        <v>40</v>
      </c>
      <c r="L5" s="164"/>
      <c r="M5" s="164"/>
      <c r="N5" s="165"/>
      <c r="O5" s="29"/>
    </row>
    <row r="6" spans="2:15" ht="15.75">
      <c r="D6" s="163"/>
      <c r="E6" s="163"/>
      <c r="F6" s="163"/>
      <c r="G6" s="163"/>
      <c r="H6" s="163"/>
      <c r="I6" s="163"/>
      <c r="J6" s="163"/>
      <c r="K6" s="28"/>
    </row>
    <row r="7" spans="2:15">
      <c r="B7" s="25" t="s">
        <v>39</v>
      </c>
      <c r="C7" s="157"/>
      <c r="D7" s="158"/>
      <c r="E7" s="158"/>
      <c r="F7" s="158"/>
      <c r="H7" s="27" t="s">
        <v>38</v>
      </c>
      <c r="I7" s="26"/>
      <c r="J7" s="26"/>
      <c r="K7" s="26"/>
      <c r="L7" s="26"/>
      <c r="M7" s="159" t="s">
        <v>37</v>
      </c>
      <c r="N7" s="159"/>
      <c r="O7" s="159"/>
    </row>
    <row r="8" spans="2:15" ht="12.75" customHeight="1">
      <c r="B8" s="25"/>
      <c r="D8" s="132"/>
      <c r="E8" s="132"/>
      <c r="F8" s="132"/>
      <c r="H8" s="22"/>
      <c r="I8" s="21" t="s">
        <v>36</v>
      </c>
    </row>
    <row r="9" spans="2:15">
      <c r="B9" s="25" t="s">
        <v>35</v>
      </c>
      <c r="C9" s="157"/>
      <c r="D9" s="157"/>
      <c r="E9" s="157"/>
      <c r="F9" s="157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0"/>
      <c r="D11" s="160"/>
      <c r="E11" s="160"/>
      <c r="F11" s="16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5" t="s">
        <v>23</v>
      </c>
      <c r="C17" s="20" t="s">
        <v>22</v>
      </c>
      <c r="D17" s="139" t="s">
        <v>21</v>
      </c>
      <c r="E17" s="140"/>
      <c r="F17" s="140"/>
      <c r="G17" s="140"/>
      <c r="H17" s="141"/>
      <c r="I17" s="139" t="s">
        <v>20</v>
      </c>
      <c r="J17" s="155" t="s">
        <v>19</v>
      </c>
      <c r="K17" s="155" t="s">
        <v>18</v>
      </c>
      <c r="L17" s="139" t="s">
        <v>17</v>
      </c>
      <c r="M17" s="140"/>
      <c r="N17" s="140"/>
      <c r="O17" s="141"/>
    </row>
    <row r="18" spans="2:21">
      <c r="B18" s="156"/>
      <c r="C18" s="19" t="s">
        <v>16</v>
      </c>
      <c r="D18" s="142"/>
      <c r="E18" s="143"/>
      <c r="F18" s="143"/>
      <c r="G18" s="143"/>
      <c r="H18" s="144"/>
      <c r="I18" s="142"/>
      <c r="J18" s="156"/>
      <c r="K18" s="156"/>
      <c r="L18" s="142"/>
      <c r="M18" s="143"/>
      <c r="N18" s="143"/>
      <c r="O18" s="144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5"/>
      <c r="E20" s="146"/>
      <c r="F20" s="146"/>
      <c r="G20" s="146"/>
      <c r="H20" s="147"/>
      <c r="I20" s="17"/>
      <c r="J20" s="34"/>
      <c r="K20" s="16"/>
      <c r="L20" s="31" t="s">
        <v>15</v>
      </c>
      <c r="M20" s="149"/>
      <c r="N20" s="149"/>
      <c r="O20" s="150"/>
      <c r="R20" s="1"/>
      <c r="T20" s="148"/>
      <c r="U20" s="148"/>
    </row>
    <row r="21" spans="2:21" ht="20.100000000000001" customHeight="1">
      <c r="B21" s="12">
        <f t="shared" ref="B21:B31" si="0">+B20+1</f>
        <v>2</v>
      </c>
      <c r="C21" s="12"/>
      <c r="D21" s="133"/>
      <c r="E21" s="134"/>
      <c r="F21" s="134"/>
      <c r="G21" s="134"/>
      <c r="H21" s="135"/>
      <c r="I21" s="12"/>
      <c r="J21" s="12"/>
      <c r="K21" s="12"/>
      <c r="L21" s="32" t="s">
        <v>14</v>
      </c>
      <c r="M21" s="151"/>
      <c r="N21" s="151"/>
      <c r="O21" s="152"/>
      <c r="Q21" s="15"/>
      <c r="R21" s="1"/>
      <c r="T21" s="148"/>
      <c r="U21" s="148"/>
    </row>
    <row r="22" spans="2:21" ht="20.100000000000001" customHeight="1">
      <c r="B22" s="12">
        <f t="shared" si="0"/>
        <v>3</v>
      </c>
      <c r="C22" s="12"/>
      <c r="D22" s="133"/>
      <c r="E22" s="134"/>
      <c r="F22" s="134"/>
      <c r="G22" s="134"/>
      <c r="H22" s="135"/>
      <c r="I22" s="12"/>
      <c r="J22" s="12"/>
      <c r="K22" s="12"/>
      <c r="L22" s="32" t="s">
        <v>13</v>
      </c>
      <c r="M22" s="151"/>
      <c r="N22" s="151"/>
      <c r="O22" s="151"/>
      <c r="P22" s="33"/>
      <c r="Q22" s="14"/>
      <c r="R22" s="1"/>
      <c r="T22" s="148"/>
      <c r="U22" s="148"/>
    </row>
    <row r="23" spans="2:21" ht="20.100000000000001" customHeight="1">
      <c r="B23" s="12">
        <f t="shared" si="0"/>
        <v>4</v>
      </c>
      <c r="C23" s="12"/>
      <c r="D23" s="133"/>
      <c r="E23" s="134"/>
      <c r="F23" s="134"/>
      <c r="G23" s="134"/>
      <c r="H23" s="135"/>
      <c r="I23" s="12"/>
      <c r="J23" s="12"/>
      <c r="K23" s="12"/>
      <c r="L23" s="32" t="s">
        <v>12</v>
      </c>
      <c r="M23" s="151"/>
      <c r="N23" s="151"/>
      <c r="O23" s="152"/>
      <c r="Q23" s="14"/>
      <c r="R23" s="1"/>
      <c r="T23" s="148"/>
      <c r="U23" s="148"/>
    </row>
    <row r="24" spans="2:21" ht="20.100000000000001" customHeight="1">
      <c r="B24" s="12">
        <f t="shared" si="0"/>
        <v>5</v>
      </c>
      <c r="C24" s="12"/>
      <c r="D24" s="133"/>
      <c r="E24" s="134"/>
      <c r="F24" s="134"/>
      <c r="G24" s="134"/>
      <c r="H24" s="135"/>
      <c r="I24" s="12"/>
      <c r="J24" s="12"/>
      <c r="K24" s="12"/>
      <c r="L24" s="32" t="s">
        <v>11</v>
      </c>
      <c r="M24" s="151"/>
      <c r="N24" s="151"/>
      <c r="O24" s="152"/>
      <c r="Q24" s="14"/>
      <c r="R24" s="1"/>
      <c r="T24" s="148"/>
      <c r="U24" s="148"/>
    </row>
    <row r="25" spans="2:21" ht="20.100000000000001" customHeight="1">
      <c r="B25" s="12">
        <f t="shared" si="0"/>
        <v>6</v>
      </c>
      <c r="C25" s="12"/>
      <c r="D25" s="133"/>
      <c r="E25" s="134"/>
      <c r="F25" s="134"/>
      <c r="G25" s="134"/>
      <c r="H25" s="135"/>
      <c r="I25" s="12"/>
      <c r="J25" s="12"/>
      <c r="K25" s="12"/>
      <c r="L25" s="32" t="s">
        <v>10</v>
      </c>
      <c r="M25" s="153"/>
      <c r="N25" s="153"/>
      <c r="O25" s="154"/>
      <c r="Q25" s="13"/>
      <c r="R25" s="1"/>
      <c r="T25" s="148"/>
      <c r="U25" s="148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33"/>
      <c r="E29" s="134"/>
      <c r="F29" s="134"/>
      <c r="G29" s="134"/>
      <c r="H29" s="13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36"/>
      <c r="E31" s="137"/>
      <c r="F31" s="137"/>
      <c r="G31" s="137"/>
      <c r="H31" s="138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31" t="s">
        <v>9</v>
      </c>
      <c r="C33" s="131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4" spans="2:13">
      <c r="B34" s="132"/>
      <c r="C34" s="132"/>
    </row>
    <row r="36" spans="2:13" s="1" customFormat="1">
      <c r="B36" s="132" t="s">
        <v>85</v>
      </c>
      <c r="C36" s="131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2" t="s">
        <v>84</v>
      </c>
      <c r="C37" s="132"/>
      <c r="F37" s="1" t="s">
        <v>2</v>
      </c>
      <c r="J37" s="1" t="s">
        <v>1</v>
      </c>
      <c r="M37" s="1" t="s">
        <v>0</v>
      </c>
    </row>
  </sheetData>
  <mergeCells count="38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  <mergeCell ref="B34:C34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97"/>
  <sheetViews>
    <sheetView showGridLines="0" view="pageBreakPreview" topLeftCell="A9" zoomScaleNormal="100" zoomScaleSheetLayoutView="100" workbookViewId="0">
      <selection activeCell="E27" sqref="E27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22" t="s">
        <v>43</v>
      </c>
      <c r="F3" s="222"/>
      <c r="G3" s="222"/>
      <c r="H3" s="222"/>
      <c r="I3" s="222"/>
      <c r="J3" s="222"/>
      <c r="K3" s="222"/>
      <c r="L3" s="223" t="s">
        <v>44</v>
      </c>
      <c r="M3" s="224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5" t="s">
        <v>46</v>
      </c>
      <c r="M5" s="226"/>
      <c r="N5" s="54"/>
    </row>
    <row r="6" spans="2:14" ht="14.45" customHeight="1">
      <c r="B6" s="227" t="s">
        <v>47</v>
      </c>
      <c r="C6" s="228" t="s">
        <v>42</v>
      </c>
      <c r="D6" s="228"/>
      <c r="E6" s="228"/>
      <c r="F6" s="229"/>
      <c r="G6" s="232" t="s">
        <v>48</v>
      </c>
      <c r="H6" s="233"/>
      <c r="I6" s="233"/>
      <c r="J6" s="233"/>
      <c r="K6" s="234"/>
      <c r="L6" s="235">
        <f>L10</f>
        <v>0</v>
      </c>
      <c r="M6" s="236"/>
      <c r="N6" s="46"/>
    </row>
    <row r="7" spans="2:14">
      <c r="B7" s="213"/>
      <c r="C7" s="230"/>
      <c r="D7" s="230"/>
      <c r="E7" s="230"/>
      <c r="F7" s="231"/>
      <c r="G7" s="237">
        <f>requi!K20</f>
        <v>0</v>
      </c>
      <c r="H7" s="238"/>
      <c r="I7" s="238"/>
      <c r="J7" s="238"/>
      <c r="K7" s="239"/>
      <c r="L7" s="240" t="s">
        <v>49</v>
      </c>
      <c r="M7" s="241"/>
      <c r="N7" s="46"/>
    </row>
    <row r="8" spans="2:14" ht="12.95" customHeight="1">
      <c r="B8" s="212" t="s">
        <v>50</v>
      </c>
      <c r="C8" s="214" t="s">
        <v>51</v>
      </c>
      <c r="D8" s="214"/>
      <c r="E8" s="214"/>
      <c r="F8" s="215"/>
      <c r="G8" s="218" t="s">
        <v>52</v>
      </c>
      <c r="H8" s="214"/>
      <c r="I8" s="214"/>
      <c r="J8" s="214"/>
      <c r="K8" s="215"/>
      <c r="L8" s="220">
        <f>requi!C11</f>
        <v>0</v>
      </c>
      <c r="M8" s="221"/>
      <c r="N8" s="55"/>
    </row>
    <row r="9" spans="2:14">
      <c r="B9" s="213"/>
      <c r="C9" s="216"/>
      <c r="D9" s="216"/>
      <c r="E9" s="216"/>
      <c r="F9" s="217"/>
      <c r="G9" s="219"/>
      <c r="H9" s="216"/>
      <c r="I9" s="216"/>
      <c r="J9" s="216"/>
      <c r="K9" s="217"/>
      <c r="L9" s="208" t="s">
        <v>53</v>
      </c>
      <c r="M9" s="209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2">
        <f>requi!M20</f>
        <v>0</v>
      </c>
      <c r="I10" s="202"/>
      <c r="J10" s="202"/>
      <c r="K10" s="203"/>
      <c r="L10" s="204">
        <f>requi!O5</f>
        <v>0</v>
      </c>
      <c r="M10" s="205"/>
      <c r="N10" s="61"/>
    </row>
    <row r="11" spans="2:14">
      <c r="B11" s="56" t="s">
        <v>57</v>
      </c>
      <c r="C11" s="206">
        <f>requi!C9</f>
        <v>0</v>
      </c>
      <c r="D11" s="206"/>
      <c r="E11" s="206"/>
      <c r="F11" s="207"/>
      <c r="G11" s="60" t="s">
        <v>58</v>
      </c>
      <c r="H11" s="202" t="s">
        <v>87</v>
      </c>
      <c r="I11" s="202"/>
      <c r="J11" s="202"/>
      <c r="K11" s="203"/>
      <c r="L11" s="208" t="s">
        <v>59</v>
      </c>
      <c r="M11" s="209"/>
    </row>
    <row r="12" spans="2:14">
      <c r="B12" s="56" t="s">
        <v>60</v>
      </c>
      <c r="C12" s="206"/>
      <c r="D12" s="206"/>
      <c r="E12" s="206"/>
      <c r="F12" s="207"/>
      <c r="G12" s="60" t="s">
        <v>61</v>
      </c>
      <c r="H12" s="202" t="s">
        <v>86</v>
      </c>
      <c r="I12" s="202"/>
      <c r="J12" s="202"/>
      <c r="K12" s="203"/>
      <c r="L12" s="210"/>
      <c r="M12" s="211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197">
        <f>H29</f>
        <v>0</v>
      </c>
      <c r="I13" s="197"/>
      <c r="J13" s="197"/>
      <c r="K13" s="198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199" t="s">
        <v>21</v>
      </c>
      <c r="G15" s="200"/>
      <c r="H15" s="200"/>
      <c r="I15" s="200"/>
      <c r="J15" s="200"/>
      <c r="K15" s="201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196">
        <f>requi!D20</f>
        <v>0</v>
      </c>
      <c r="G16" s="196"/>
      <c r="H16" s="196"/>
      <c r="I16" s="196"/>
      <c r="J16" s="196"/>
      <c r="K16" s="196"/>
      <c r="L16" s="75"/>
      <c r="M16" s="76">
        <f t="shared" ref="M16:M27" si="0">L16*C16</f>
        <v>0</v>
      </c>
      <c r="N16" s="77"/>
    </row>
    <row r="17" spans="2:17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196">
        <f>requi!D21</f>
        <v>0</v>
      </c>
      <c r="G17" s="196"/>
      <c r="H17" s="196"/>
      <c r="I17" s="196"/>
      <c r="J17" s="196"/>
      <c r="K17" s="196"/>
      <c r="L17" s="80"/>
      <c r="M17" s="76">
        <f t="shared" si="0"/>
        <v>0</v>
      </c>
      <c r="N17" s="81"/>
    </row>
    <row r="18" spans="2:17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196">
        <f>requi!D22</f>
        <v>0</v>
      </c>
      <c r="G18" s="196"/>
      <c r="H18" s="196"/>
      <c r="I18" s="196"/>
      <c r="J18" s="196"/>
      <c r="K18" s="196"/>
      <c r="L18" s="80"/>
      <c r="M18" s="76">
        <f t="shared" si="0"/>
        <v>0</v>
      </c>
      <c r="N18" s="81"/>
    </row>
    <row r="19" spans="2:17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196">
        <f>requi!D23</f>
        <v>0</v>
      </c>
      <c r="G19" s="196"/>
      <c r="H19" s="196"/>
      <c r="I19" s="196"/>
      <c r="J19" s="196"/>
      <c r="K19" s="196"/>
      <c r="L19" s="80"/>
      <c r="M19" s="76">
        <f t="shared" si="0"/>
        <v>0</v>
      </c>
      <c r="N19" s="81"/>
    </row>
    <row r="20" spans="2:17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196">
        <f>requi!D24</f>
        <v>0</v>
      </c>
      <c r="G20" s="196"/>
      <c r="H20" s="196"/>
      <c r="I20" s="196"/>
      <c r="J20" s="196"/>
      <c r="K20" s="196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196">
        <f>requi!D25</f>
        <v>0</v>
      </c>
      <c r="G21" s="196"/>
      <c r="H21" s="196"/>
      <c r="I21" s="196"/>
      <c r="J21" s="196"/>
      <c r="K21" s="196"/>
      <c r="L21" s="80"/>
      <c r="M21" s="76">
        <f t="shared" si="0"/>
        <v>0</v>
      </c>
      <c r="N21" s="81"/>
    </row>
    <row r="22" spans="2:17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196">
        <f>requi!D26</f>
        <v>0</v>
      </c>
      <c r="G22" s="196"/>
      <c r="H22" s="196"/>
      <c r="I22" s="196"/>
      <c r="J22" s="196"/>
      <c r="K22" s="196"/>
      <c r="L22" s="80"/>
      <c r="M22" s="76">
        <f t="shared" si="0"/>
        <v>0</v>
      </c>
      <c r="N22" s="81"/>
    </row>
    <row r="23" spans="2:17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196">
        <f>requi!D27</f>
        <v>0</v>
      </c>
      <c r="G23" s="196"/>
      <c r="H23" s="196"/>
      <c r="I23" s="196"/>
      <c r="J23" s="196"/>
      <c r="K23" s="196"/>
      <c r="L23" s="80"/>
      <c r="M23" s="76">
        <f t="shared" si="0"/>
        <v>0</v>
      </c>
      <c r="N23" s="81"/>
    </row>
    <row r="24" spans="2:17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196">
        <f>requi!D28</f>
        <v>0</v>
      </c>
      <c r="G24" s="196"/>
      <c r="H24" s="196"/>
      <c r="I24" s="196"/>
      <c r="J24" s="196"/>
      <c r="K24" s="196"/>
      <c r="L24" s="80"/>
      <c r="M24" s="76">
        <f t="shared" si="0"/>
        <v>0</v>
      </c>
      <c r="N24" s="81"/>
    </row>
    <row r="25" spans="2:17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196">
        <f>requi!D29</f>
        <v>0</v>
      </c>
      <c r="G25" s="196"/>
      <c r="H25" s="196"/>
      <c r="I25" s="196"/>
      <c r="J25" s="196"/>
      <c r="K25" s="196"/>
      <c r="L25" s="80"/>
      <c r="M25" s="76">
        <f t="shared" si="0"/>
        <v>0</v>
      </c>
      <c r="N25" s="81"/>
    </row>
    <row r="26" spans="2:17">
      <c r="B26" s="74">
        <v>11</v>
      </c>
      <c r="C26" s="78"/>
      <c r="D26" s="82"/>
      <c r="E26" s="83"/>
      <c r="F26" s="181"/>
      <c r="G26" s="170"/>
      <c r="H26" s="170"/>
      <c r="I26" s="170"/>
      <c r="J26" s="170"/>
      <c r="K26" s="171"/>
      <c r="L26" s="80"/>
      <c r="M26" s="76">
        <f t="shared" si="0"/>
        <v>0</v>
      </c>
      <c r="N26" s="81"/>
    </row>
    <row r="27" spans="2:17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7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7" ht="13.5" customHeight="1">
      <c r="B29" s="74">
        <v>14</v>
      </c>
      <c r="C29" s="78"/>
      <c r="D29" s="82"/>
      <c r="E29" s="83"/>
      <c r="F29" s="84"/>
      <c r="G29" s="87" t="s">
        <v>65</v>
      </c>
      <c r="H29" s="194"/>
      <c r="I29" s="194"/>
      <c r="J29" s="194"/>
      <c r="K29" s="195"/>
      <c r="L29" s="80"/>
      <c r="M29" s="76"/>
      <c r="N29" s="81"/>
    </row>
    <row r="30" spans="2:17">
      <c r="B30" s="74">
        <v>15</v>
      </c>
      <c r="C30" s="78"/>
      <c r="D30" s="82"/>
      <c r="E30" s="88"/>
      <c r="F30" s="89"/>
      <c r="G30" s="90" t="s">
        <v>66</v>
      </c>
      <c r="H30" s="194">
        <f>requi!M23</f>
        <v>0</v>
      </c>
      <c r="I30" s="194"/>
      <c r="J30" s="194"/>
      <c r="K30" s="195"/>
      <c r="L30" s="80"/>
      <c r="M30" s="76"/>
      <c r="N30" s="81"/>
    </row>
    <row r="31" spans="2:17">
      <c r="B31" s="74">
        <v>16</v>
      </c>
      <c r="C31" s="78"/>
      <c r="D31" s="82"/>
      <c r="E31" s="91"/>
      <c r="F31" s="92"/>
      <c r="G31" s="93" t="s">
        <v>11</v>
      </c>
      <c r="H31" s="194">
        <f>requi!M24</f>
        <v>0</v>
      </c>
      <c r="I31" s="194"/>
      <c r="J31" s="194"/>
      <c r="K31" s="195"/>
      <c r="L31" s="80"/>
      <c r="M31" s="76"/>
      <c r="N31" s="81"/>
    </row>
    <row r="32" spans="2:17">
      <c r="B32" s="74">
        <v>17</v>
      </c>
      <c r="C32" s="78"/>
      <c r="D32" s="82"/>
      <c r="E32" s="79"/>
      <c r="F32" s="94"/>
      <c r="G32" s="90" t="s">
        <v>10</v>
      </c>
      <c r="H32" s="194">
        <f>requi!M25</f>
        <v>0</v>
      </c>
      <c r="I32" s="194"/>
      <c r="J32" s="194"/>
      <c r="K32" s="195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194">
        <f>requi!M22</f>
        <v>0</v>
      </c>
      <c r="I33" s="194"/>
      <c r="J33" s="194"/>
      <c r="K33" s="195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194">
        <f>requi!M21</f>
        <v>0</v>
      </c>
      <c r="I34" s="194"/>
      <c r="J34" s="194"/>
      <c r="K34" s="195"/>
      <c r="L34" s="80"/>
      <c r="M34" s="76"/>
      <c r="N34" s="81"/>
    </row>
    <row r="35" spans="2:14" ht="10.9" customHeight="1">
      <c r="B35" s="182" t="str">
        <f>PesosMN(M43)</f>
        <v>SON: ( PESO 00/100 M.N.)</v>
      </c>
      <c r="C35" s="183"/>
      <c r="D35" s="183"/>
      <c r="E35" s="183"/>
      <c r="F35" s="183"/>
      <c r="G35" s="183"/>
      <c r="H35" s="183"/>
      <c r="I35" s="183"/>
      <c r="J35" s="183"/>
      <c r="K35" s="184"/>
      <c r="L35" s="80"/>
      <c r="M35" s="99" t="s">
        <v>29</v>
      </c>
      <c r="N35" s="100"/>
    </row>
    <row r="36" spans="2:14">
      <c r="B36" s="185" t="str">
        <f>C6</f>
        <v>TRITURADOS BASÁLTICOS TEPETLAOXTOC</v>
      </c>
      <c r="C36" s="186"/>
      <c r="D36" s="186"/>
      <c r="E36" s="186"/>
      <c r="F36" s="186"/>
      <c r="G36" s="186"/>
      <c r="H36" s="186"/>
      <c r="I36" s="186"/>
      <c r="J36" s="187"/>
      <c r="K36" s="86"/>
      <c r="L36" s="80" t="s">
        <v>29</v>
      </c>
      <c r="M36" s="101" t="s">
        <v>29</v>
      </c>
      <c r="N36" s="100"/>
    </row>
    <row r="37" spans="2:14">
      <c r="B37" s="188" t="s">
        <v>67</v>
      </c>
      <c r="C37" s="189"/>
      <c r="D37" s="189"/>
      <c r="E37" s="190" t="s">
        <v>68</v>
      </c>
      <c r="F37" s="191"/>
      <c r="G37" s="192"/>
      <c r="H37" s="189" t="s">
        <v>69</v>
      </c>
      <c r="I37" s="189"/>
      <c r="J37" s="193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180" t="s">
        <v>83</v>
      </c>
      <c r="C39" s="167"/>
      <c r="D39" s="167"/>
      <c r="E39" s="166" t="s">
        <v>70</v>
      </c>
      <c r="F39" s="167"/>
      <c r="G39" s="168"/>
      <c r="H39" s="167" t="s">
        <v>71</v>
      </c>
      <c r="I39" s="167"/>
      <c r="J39" s="168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169" t="s">
        <v>73</v>
      </c>
      <c r="C40" s="170"/>
      <c r="D40" s="170"/>
      <c r="E40" s="170"/>
      <c r="F40" s="170"/>
      <c r="G40" s="170"/>
      <c r="H40" s="170"/>
      <c r="I40" s="170"/>
      <c r="J40" s="171"/>
      <c r="K40" s="114"/>
      <c r="L40" s="115" t="s">
        <v>74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172">
        <f>+G7</f>
        <v>0</v>
      </c>
      <c r="I42" s="172"/>
      <c r="J42" s="173"/>
      <c r="K42" s="114"/>
      <c r="L42" s="115" t="s">
        <v>77</v>
      </c>
      <c r="M42" s="112"/>
      <c r="N42" s="113"/>
    </row>
    <row r="43" spans="2:14" ht="15" customHeight="1" thickBot="1">
      <c r="B43" s="174" t="s">
        <v>78</v>
      </c>
      <c r="C43" s="175"/>
      <c r="D43" s="175"/>
      <c r="E43" s="176" t="s">
        <v>79</v>
      </c>
      <c r="F43" s="177"/>
      <c r="G43" s="178"/>
      <c r="H43" s="175" t="s">
        <v>80</v>
      </c>
      <c r="I43" s="175"/>
      <c r="J43" s="179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E39:G39"/>
    <mergeCell ref="H39:J39"/>
    <mergeCell ref="B40:J40"/>
    <mergeCell ref="H42:J42"/>
    <mergeCell ref="B43:D43"/>
    <mergeCell ref="E43:G43"/>
    <mergeCell ref="H43:J43"/>
    <mergeCell ref="B39:D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2023-09-01T17:30:38Z</dcterms:modified>
</cp:coreProperties>
</file>