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wy-my.sharepoint.com/personal/mhossa11_uwyo_edu/Documents/Projects/EPSCoR fund tracking Project 041125/External Data Used in Output/Finally used/"/>
    </mc:Choice>
  </mc:AlternateContent>
  <xr:revisionPtr revIDLastSave="3" documentId="11_BECE2EB4F3AE2DBDDD5BD7798FACDF7FFE4057D9" xr6:coauthVersionLast="47" xr6:coauthVersionMax="47" xr10:uidLastSave="{586798EC-5BD3-4AD6-8A9E-8557C91FAE17}"/>
  <bookViews>
    <workbookView xWindow="30420" yWindow="2160" windowWidth="19335" windowHeight="11115" xr2:uid="{00000000-000D-0000-FFFF-FFFF00000000}"/>
  </bookViews>
  <sheets>
    <sheet name="EPSC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1" i="1"/>
</calcChain>
</file>

<file path=xl/sharedStrings.xml><?xml version="1.0" encoding="utf-8"?>
<sst xmlns="http://schemas.openxmlformats.org/spreadsheetml/2006/main" count="78" uniqueCount="57">
  <si>
    <t>Agency</t>
  </si>
  <si>
    <t>Total Award</t>
  </si>
  <si>
    <t>UW EPSCoR-IDeA Funding</t>
  </si>
  <si>
    <r>
      <t>80NSSC22M0053</t>
    </r>
    <r>
      <rPr>
        <sz val="11"/>
        <rFont val="Times New Roman"/>
        <family val="1"/>
      </rPr>
      <t xml:space="preserve"> </t>
    </r>
  </si>
  <si>
    <t>80NSSC22M0259</t>
  </si>
  <si>
    <t>NASA EPSCoR R3 - Oakey</t>
  </si>
  <si>
    <t>80NSSC23M0097</t>
  </si>
  <si>
    <t>231524A0001</t>
  </si>
  <si>
    <t>NASA EPSCoR NOFO - McCoy</t>
  </si>
  <si>
    <t>80NSSC23M0171</t>
  </si>
  <si>
    <t>231874A0001</t>
  </si>
  <si>
    <t>NASA EPSCoR R3 - Madson</t>
  </si>
  <si>
    <t>80NSSC23M0170</t>
  </si>
  <si>
    <t>231878A0001</t>
  </si>
  <si>
    <t>NASA EPSCoR R3 - Zhou</t>
  </si>
  <si>
    <t>80NSSC24M0162</t>
  </si>
  <si>
    <t>240723A0001</t>
  </si>
  <si>
    <t>NASA EPSCoR R3 - JJ Chen</t>
  </si>
  <si>
    <t>Award #</t>
  </si>
  <si>
    <t>NASA</t>
  </si>
  <si>
    <t>UW Acct #</t>
  </si>
  <si>
    <t>Award Type</t>
  </si>
  <si>
    <t>Funding in FY 24</t>
  </si>
  <si>
    <t>DOE</t>
  </si>
  <si>
    <t>DOE EPSCoR Research Implemetation - McCoy</t>
  </si>
  <si>
    <t>231827A0001</t>
  </si>
  <si>
    <t>Award Period</t>
  </si>
  <si>
    <t>9/2023 - 8/2025</t>
  </si>
  <si>
    <t>9-1/2022 - 8-31/2025</t>
  </si>
  <si>
    <t>6/1/2023-5/31/26</t>
  </si>
  <si>
    <t>7/6/2023-7/5/2025</t>
  </si>
  <si>
    <t>9/1/2024-8/30/2025</t>
  </si>
  <si>
    <t>9-1-2022 - 8-31-2027</t>
  </si>
  <si>
    <t>DEPSCoR</t>
  </si>
  <si>
    <t>None</t>
  </si>
  <si>
    <t>USDA</t>
  </si>
  <si>
    <t>NSF</t>
  </si>
  <si>
    <t>NIH</t>
  </si>
  <si>
    <t>NIH INBRE</t>
  </si>
  <si>
    <t>NIH COBRE - Sensory Biology Center</t>
  </si>
  <si>
    <t>2022-2027</t>
  </si>
  <si>
    <t>NSF Track II - Lauren Shoemaker</t>
  </si>
  <si>
    <t>2020-2024</t>
  </si>
  <si>
    <t>NSF Track II - Amy Krist co-I</t>
  </si>
  <si>
    <t>NSF Track II - Caleb Hill co-I</t>
  </si>
  <si>
    <t>2022-2026</t>
  </si>
  <si>
    <t>NSF Track 4 - Shoemaker</t>
  </si>
  <si>
    <t>2021-2024</t>
  </si>
  <si>
    <t>NASA EPSCoR RID - McBride</t>
  </si>
  <si>
    <t>NSF Track I - WyACT - Ewers</t>
  </si>
  <si>
    <t>NSF - UW Non-Lead</t>
  </si>
  <si>
    <t>NSF Track 4 - Wawrowsek</t>
  </si>
  <si>
    <t>2024-2026</t>
  </si>
  <si>
    <t>NSF Track 4 - Tian</t>
  </si>
  <si>
    <t>2024-2025</t>
  </si>
  <si>
    <t>NSF Track II - Guadagno co-I</t>
  </si>
  <si>
    <t>Nikki Stotler &lt;NMICHEL@uwyo.edu&gt;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</si>
</sst>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  <numFmt numFmtId="166" formatCode="&quot; &quot;&quot;$&quot;#,##0&quot; &quot;;&quot; &quot;&quot;$&quot;&quot;(&quot;#,##0&quot;)&quot;;&quot; &quot;&quot;$&quot;&quot;-&quot;#&quot; &quot;;&quot; &quot;@&quot; 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165" fontId="5" fillId="0" borderId="0" xfId="1" applyNumberFormat="1" applyFont="1" applyAlignment="1">
      <alignment horizontal="left" vertical="center" indent="5"/>
    </xf>
    <xf numFmtId="165" fontId="5" fillId="0" borderId="0" xfId="1" applyNumberFormat="1" applyFont="1" applyBorder="1" applyAlignment="1">
      <alignment horizontal="left" indent="5"/>
    </xf>
    <xf numFmtId="165" fontId="0" fillId="0" borderId="0" xfId="1" applyNumberFormat="1" applyFont="1" applyAlignment="1">
      <alignment horizontal="left" indent="3"/>
    </xf>
    <xf numFmtId="165" fontId="0" fillId="0" borderId="0" xfId="1" applyNumberFormat="1" applyFont="1" applyAlignment="1">
      <alignment horizontal="left" indent="5"/>
    </xf>
    <xf numFmtId="164" fontId="5" fillId="0" borderId="0" xfId="1" applyNumberFormat="1" applyFont="1" applyAlignment="1">
      <alignment horizontal="right" vertical="center"/>
    </xf>
    <xf numFmtId="0" fontId="5" fillId="0" borderId="0" xfId="0" applyFont="1" applyAlignment="1">
      <alignment horizontal="right"/>
    </xf>
    <xf numFmtId="166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166" fontId="1" fillId="0" borderId="0" xfId="1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2" fillId="0" borderId="1" xfId="0" applyFont="1" applyBorder="1"/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selection activeCell="G17" sqref="G17"/>
    </sheetView>
  </sheetViews>
  <sheetFormatPr defaultRowHeight="14.5" x14ac:dyDescent="0.35"/>
  <cols>
    <col min="1" max="1" width="4.81640625" customWidth="1"/>
    <col min="2" max="2" width="8.81640625" customWidth="1"/>
    <col min="3" max="3" width="20.1796875" customWidth="1"/>
    <col min="4" max="4" width="15" customWidth="1"/>
    <col min="5" max="5" width="42.453125" bestFit="1" customWidth="1"/>
    <col min="6" max="6" width="21.6328125" bestFit="1" customWidth="1"/>
    <col min="7" max="7" width="15.453125" bestFit="1" customWidth="1"/>
    <col min="8" max="8" width="18.81640625" customWidth="1"/>
  </cols>
  <sheetData>
    <row r="1" spans="1:10" x14ac:dyDescent="0.35">
      <c r="B1" s="1" t="s">
        <v>2</v>
      </c>
    </row>
    <row r="3" spans="1:10" x14ac:dyDescent="0.35">
      <c r="A3" s="17"/>
      <c r="B3" s="18" t="s">
        <v>0</v>
      </c>
      <c r="C3" s="18" t="s">
        <v>18</v>
      </c>
      <c r="D3" s="18" t="s">
        <v>20</v>
      </c>
      <c r="E3" s="18" t="s">
        <v>21</v>
      </c>
      <c r="F3" s="18" t="s">
        <v>1</v>
      </c>
      <c r="G3" s="18" t="s">
        <v>22</v>
      </c>
      <c r="H3" s="18" t="s">
        <v>26</v>
      </c>
    </row>
    <row r="4" spans="1:10" x14ac:dyDescent="0.35">
      <c r="B4" s="1" t="s">
        <v>19</v>
      </c>
      <c r="C4" s="1"/>
      <c r="D4" s="1"/>
      <c r="E4" s="1"/>
      <c r="F4" s="1"/>
      <c r="G4" s="1"/>
      <c r="H4" s="1"/>
    </row>
    <row r="5" spans="1:10" x14ac:dyDescent="0.35">
      <c r="A5">
        <v>1</v>
      </c>
      <c r="B5" t="s">
        <v>19</v>
      </c>
      <c r="C5" s="2" t="s">
        <v>3</v>
      </c>
      <c r="D5" s="3">
        <v>1005472</v>
      </c>
      <c r="E5" s="4" t="s">
        <v>48</v>
      </c>
      <c r="F5" s="8">
        <v>1000000</v>
      </c>
      <c r="G5" s="9">
        <v>200000</v>
      </c>
      <c r="H5" s="12" t="s">
        <v>32</v>
      </c>
    </row>
    <row r="6" spans="1:10" x14ac:dyDescent="0.35">
      <c r="A6">
        <v>2</v>
      </c>
      <c r="B6" t="s">
        <v>19</v>
      </c>
      <c r="C6" s="4" t="s">
        <v>4</v>
      </c>
      <c r="D6" s="5">
        <v>1005666</v>
      </c>
      <c r="E6" s="6" t="s">
        <v>5</v>
      </c>
      <c r="F6" s="7">
        <v>99436</v>
      </c>
      <c r="G6" s="19">
        <v>18594</v>
      </c>
      <c r="H6" s="11" t="s">
        <v>28</v>
      </c>
    </row>
    <row r="7" spans="1:10" x14ac:dyDescent="0.35">
      <c r="A7">
        <v>3</v>
      </c>
      <c r="B7" t="s">
        <v>19</v>
      </c>
      <c r="C7" s="6" t="s">
        <v>6</v>
      </c>
      <c r="D7" s="5" t="s">
        <v>7</v>
      </c>
      <c r="E7" s="6" t="s">
        <v>8</v>
      </c>
      <c r="F7" s="7">
        <v>749696</v>
      </c>
      <c r="G7" s="19">
        <v>283821</v>
      </c>
      <c r="H7" s="11" t="s">
        <v>29</v>
      </c>
    </row>
    <row r="8" spans="1:10" x14ac:dyDescent="0.35">
      <c r="A8">
        <v>4</v>
      </c>
      <c r="B8" t="s">
        <v>19</v>
      </c>
      <c r="C8" s="4" t="s">
        <v>9</v>
      </c>
      <c r="D8" s="5" t="s">
        <v>10</v>
      </c>
      <c r="E8" s="6" t="s">
        <v>11</v>
      </c>
      <c r="F8" s="7">
        <v>99938</v>
      </c>
      <c r="G8" s="19">
        <v>28367</v>
      </c>
      <c r="H8" s="11" t="s">
        <v>30</v>
      </c>
    </row>
    <row r="9" spans="1:10" x14ac:dyDescent="0.35">
      <c r="A9">
        <v>5</v>
      </c>
      <c r="B9" t="s">
        <v>19</v>
      </c>
      <c r="C9" s="4" t="s">
        <v>12</v>
      </c>
      <c r="D9" s="5" t="s">
        <v>13</v>
      </c>
      <c r="E9" s="6" t="s">
        <v>14</v>
      </c>
      <c r="F9" s="7">
        <v>100000</v>
      </c>
      <c r="G9" s="19">
        <v>49964</v>
      </c>
      <c r="H9" s="11" t="s">
        <v>30</v>
      </c>
    </row>
    <row r="10" spans="1:10" x14ac:dyDescent="0.35">
      <c r="A10">
        <v>6</v>
      </c>
      <c r="B10" t="s">
        <v>19</v>
      </c>
      <c r="C10" s="4" t="s">
        <v>15</v>
      </c>
      <c r="D10" s="5" t="s">
        <v>16</v>
      </c>
      <c r="E10" s="6" t="s">
        <v>17</v>
      </c>
      <c r="F10" s="7">
        <v>99962</v>
      </c>
      <c r="G10" s="19">
        <v>25618</v>
      </c>
      <c r="H10" s="11" t="s">
        <v>31</v>
      </c>
    </row>
    <row r="11" spans="1:10" x14ac:dyDescent="0.35">
      <c r="G11" s="20">
        <f>SUM(G5:G10)</f>
        <v>606364</v>
      </c>
    </row>
    <row r="12" spans="1:10" x14ac:dyDescent="0.35">
      <c r="B12" s="1" t="s">
        <v>23</v>
      </c>
    </row>
    <row r="13" spans="1:10" x14ac:dyDescent="0.35">
      <c r="A13">
        <v>1</v>
      </c>
      <c r="B13" t="s">
        <v>23</v>
      </c>
      <c r="C13" t="s">
        <v>25</v>
      </c>
      <c r="E13" s="6" t="s">
        <v>24</v>
      </c>
      <c r="F13" s="10">
        <v>998587</v>
      </c>
      <c r="G13" s="20">
        <f>F13/2</f>
        <v>499293.5</v>
      </c>
      <c r="H13" s="16" t="s">
        <v>27</v>
      </c>
      <c r="J13" t="s">
        <v>56</v>
      </c>
    </row>
    <row r="14" spans="1:10" x14ac:dyDescent="0.35">
      <c r="H14" s="16"/>
    </row>
    <row r="15" spans="1:10" x14ac:dyDescent="0.35">
      <c r="B15" s="1" t="s">
        <v>33</v>
      </c>
      <c r="C15" t="s">
        <v>34</v>
      </c>
      <c r="H15" s="16"/>
    </row>
    <row r="16" spans="1:10" x14ac:dyDescent="0.35">
      <c r="B16" s="1" t="s">
        <v>35</v>
      </c>
      <c r="C16" t="s">
        <v>34</v>
      </c>
      <c r="H16" s="16"/>
    </row>
    <row r="17" spans="1:14" x14ac:dyDescent="0.35">
      <c r="H17" s="16"/>
    </row>
    <row r="18" spans="1:14" x14ac:dyDescent="0.35">
      <c r="B18" s="1" t="s">
        <v>36</v>
      </c>
      <c r="H18" s="16"/>
    </row>
    <row r="19" spans="1:14" x14ac:dyDescent="0.35">
      <c r="A19">
        <v>1</v>
      </c>
      <c r="B19" t="s">
        <v>36</v>
      </c>
      <c r="C19" s="14"/>
      <c r="D19" s="13"/>
      <c r="E19" t="s">
        <v>49</v>
      </c>
      <c r="F19" s="13">
        <v>20000000</v>
      </c>
      <c r="H19" s="16" t="s">
        <v>40</v>
      </c>
    </row>
    <row r="20" spans="1:14" x14ac:dyDescent="0.35">
      <c r="A20">
        <v>2</v>
      </c>
      <c r="B20" t="s">
        <v>36</v>
      </c>
      <c r="C20" s="14"/>
      <c r="D20" s="13"/>
      <c r="E20" t="s">
        <v>41</v>
      </c>
      <c r="F20" s="13">
        <v>5994811</v>
      </c>
      <c r="H20" s="16" t="s">
        <v>42</v>
      </c>
    </row>
    <row r="21" spans="1:14" x14ac:dyDescent="0.35">
      <c r="A21">
        <v>3</v>
      </c>
      <c r="B21" t="s">
        <v>36</v>
      </c>
      <c r="C21" s="14"/>
      <c r="D21" s="13"/>
      <c r="E21" t="s">
        <v>51</v>
      </c>
      <c r="F21" s="13">
        <v>299999</v>
      </c>
      <c r="H21" s="16" t="s">
        <v>52</v>
      </c>
    </row>
    <row r="22" spans="1:14" x14ac:dyDescent="0.35">
      <c r="A22">
        <v>4</v>
      </c>
      <c r="B22" t="s">
        <v>36</v>
      </c>
      <c r="C22" s="14"/>
      <c r="D22" s="13"/>
      <c r="E22" t="s">
        <v>46</v>
      </c>
      <c r="F22" s="13">
        <v>180120</v>
      </c>
      <c r="H22" s="16" t="s">
        <v>47</v>
      </c>
    </row>
    <row r="23" spans="1:14" x14ac:dyDescent="0.35">
      <c r="A23">
        <v>5</v>
      </c>
      <c r="B23" t="s">
        <v>36</v>
      </c>
      <c r="C23" s="14"/>
      <c r="D23" s="13"/>
      <c r="E23" t="s">
        <v>53</v>
      </c>
      <c r="F23" s="13">
        <v>300000</v>
      </c>
      <c r="H23" s="16" t="s">
        <v>54</v>
      </c>
    </row>
    <row r="24" spans="1:14" x14ac:dyDescent="0.35">
      <c r="B24" s="1" t="s">
        <v>50</v>
      </c>
      <c r="C24" s="14"/>
      <c r="D24" s="13"/>
      <c r="F24" s="13"/>
      <c r="H24" s="16"/>
    </row>
    <row r="25" spans="1:14" x14ac:dyDescent="0.35">
      <c r="A25">
        <v>4</v>
      </c>
      <c r="B25" t="s">
        <v>36</v>
      </c>
      <c r="C25" s="14"/>
      <c r="D25" s="13"/>
      <c r="E25" t="s">
        <v>43</v>
      </c>
      <c r="F25" s="13">
        <v>1840000</v>
      </c>
      <c r="H25" s="16" t="s">
        <v>42</v>
      </c>
    </row>
    <row r="26" spans="1:14" x14ac:dyDescent="0.35">
      <c r="A26">
        <v>5</v>
      </c>
      <c r="B26" t="s">
        <v>36</v>
      </c>
      <c r="C26" s="14"/>
      <c r="D26" s="13"/>
      <c r="E26" t="s">
        <v>44</v>
      </c>
      <c r="F26" s="13">
        <v>5997238</v>
      </c>
      <c r="H26" s="16" t="s">
        <v>45</v>
      </c>
    </row>
    <row r="27" spans="1:14" x14ac:dyDescent="0.35">
      <c r="A27">
        <v>6</v>
      </c>
      <c r="B27" t="s">
        <v>36</v>
      </c>
      <c r="C27" s="14"/>
      <c r="D27" s="13"/>
      <c r="E27" t="s">
        <v>55</v>
      </c>
      <c r="F27" s="13">
        <v>2080000</v>
      </c>
      <c r="H27" s="16" t="s">
        <v>52</v>
      </c>
    </row>
    <row r="28" spans="1:14" x14ac:dyDescent="0.35">
      <c r="M28" s="14"/>
      <c r="N28" s="15"/>
    </row>
    <row r="29" spans="1:14" x14ac:dyDescent="0.35">
      <c r="B29" s="1" t="s">
        <v>37</v>
      </c>
      <c r="M29" s="14"/>
      <c r="N29" s="15"/>
    </row>
    <row r="30" spans="1:14" x14ac:dyDescent="0.35">
      <c r="A30">
        <v>1</v>
      </c>
      <c r="B30" t="s">
        <v>37</v>
      </c>
      <c r="E30" t="s">
        <v>38</v>
      </c>
      <c r="M30" s="14"/>
      <c r="N30" s="15"/>
    </row>
    <row r="31" spans="1:14" x14ac:dyDescent="0.35">
      <c r="A31">
        <v>2</v>
      </c>
      <c r="B31" t="s">
        <v>37</v>
      </c>
      <c r="E31" t="s">
        <v>39</v>
      </c>
      <c r="M31" s="14"/>
      <c r="N31" s="15"/>
    </row>
    <row r="32" spans="1:14" x14ac:dyDescent="0.35">
      <c r="M32" s="14"/>
      <c r="N32" s="15"/>
    </row>
    <row r="33" spans="13:14" x14ac:dyDescent="0.35">
      <c r="M33" s="14"/>
      <c r="N33" s="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EPSCoR</vt:lpstr>
    </vt:vector>
  </TitlesOfParts>
  <Company>University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Shawna M. McBride</dc:creator>
  <cp:lastModifiedBy>Ismail Hossain</cp:lastModifiedBy>
  <dcterms:created xsi:type="dcterms:W3CDTF">2025-04-10T22:51:19Z</dcterms:created>
  <dcterms:modified xsi:type="dcterms:W3CDTF">2025-04-15T16:36:18Z</dcterms:modified>
</cp:coreProperties>
</file>