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y-my.sharepoint.com/personal/mhossa11_uwyo_edu/Documents/Projects/EPSCoR fund tracking Project 041125/Output/"/>
    </mc:Choice>
  </mc:AlternateContent>
  <xr:revisionPtr revIDLastSave="72" documentId="8_{4E28C7EF-923A-4E9A-9D61-3F17C1A642B2}" xr6:coauthVersionLast="47" xr6:coauthVersionMax="47" xr10:uidLastSave="{359B4E62-EBA4-4734-896A-8C48AE7FDBFE}"/>
  <bookViews>
    <workbookView xWindow="-28920" yWindow="1680" windowWidth="29040" windowHeight="15720" xr2:uid="{2369139B-D40E-485E-8305-00FA95035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D6" i="1" s="1"/>
  <c r="C6" i="1"/>
  <c r="D3" i="1"/>
  <c r="D4" i="1"/>
  <c r="D5" i="1"/>
  <c r="D2" i="1"/>
</calcChain>
</file>

<file path=xl/sharedStrings.xml><?xml version="1.0" encoding="utf-8"?>
<sst xmlns="http://schemas.openxmlformats.org/spreadsheetml/2006/main" count="9" uniqueCount="9">
  <si>
    <t>Funding Source</t>
  </si>
  <si>
    <t>Total Funding To UW (FY 24)</t>
  </si>
  <si>
    <t>NSF</t>
  </si>
  <si>
    <t>DOE</t>
  </si>
  <si>
    <t>NASA</t>
  </si>
  <si>
    <t>EPSCoR/IDeA Funding to UW (FY 24)</t>
  </si>
  <si>
    <t>EPSCoR/IDeA Funding to UW (FY 24) %</t>
  </si>
  <si>
    <t>NIH</t>
  </si>
  <si>
    <t>USDA-NIFA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</si>
</sst>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0" fontId="1" fillId="0" borderId="0" xfId="0" applyNumberFormat="1" applyFont="1"/>
    <xf numFmtId="10" fontId="0" fillId="0" borderId="0" xfId="0" applyNumberFormat="1"/>
    <xf numFmtId="0" fontId="2" fillId="0" borderId="0" xfId="0" applyFont="1" applyAlignment="1">
      <alignment vertical="center"/>
    </xf>
    <xf numFmtId="164" fontId="0" fillId="0" borderId="0" xfId="0" applyNumberFormat="1" applyFill="1"/>
    <xf numFmtId="0" fontId="0" fillId="0" borderId="0" xfId="0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C5E2-1853-44D1-B037-CACF414D694D}">
  <dimension ref="A1:D10"/>
  <sheetViews>
    <sheetView tabSelected="1" workbookViewId="0">
      <selection activeCell="C16" sqref="C16"/>
    </sheetView>
  </sheetViews>
  <sheetFormatPr defaultRowHeight="14.5" x14ac:dyDescent="0.35"/>
  <cols>
    <col min="1" max="1" width="14.26953125" bestFit="1" customWidth="1"/>
    <col min="2" max="2" width="24.6328125" style="3" bestFit="1" customWidth="1"/>
    <col min="3" max="3" width="32.453125" style="3" bestFit="1" customWidth="1"/>
    <col min="4" max="4" width="34.36328125" style="5" bestFit="1" customWidth="1"/>
  </cols>
  <sheetData>
    <row r="1" spans="1:4" s="1" customFormat="1" x14ac:dyDescent="0.35">
      <c r="A1" s="1" t="s">
        <v>0</v>
      </c>
      <c r="B1" s="2" t="s">
        <v>1</v>
      </c>
      <c r="C1" s="2" t="s">
        <v>5</v>
      </c>
      <c r="D1" s="4" t="s">
        <v>6</v>
      </c>
    </row>
    <row r="2" spans="1:4" s="8" customFormat="1" x14ac:dyDescent="0.35">
      <c r="A2" s="8" t="s">
        <v>2</v>
      </c>
      <c r="B2" s="7">
        <v>18370000</v>
      </c>
      <c r="C2" s="7">
        <v>8197457</v>
      </c>
      <c r="D2" s="9">
        <f>ROUND((C2/B2),4)</f>
        <v>0.44619999999999999</v>
      </c>
    </row>
    <row r="3" spans="1:4" s="8" customFormat="1" x14ac:dyDescent="0.35">
      <c r="A3" s="8" t="s">
        <v>8</v>
      </c>
      <c r="B3" s="7">
        <v>6619853.8200000003</v>
      </c>
      <c r="C3" s="7">
        <v>1570422.57</v>
      </c>
      <c r="D3" s="9">
        <f t="shared" ref="D3:D6" si="0">ROUND((C3/B3),4)</f>
        <v>0.23719999999999999</v>
      </c>
    </row>
    <row r="4" spans="1:4" s="8" customFormat="1" x14ac:dyDescent="0.35">
      <c r="A4" s="8" t="s">
        <v>7</v>
      </c>
      <c r="B4" s="7">
        <v>9104975</v>
      </c>
      <c r="C4" s="7">
        <v>6678074</v>
      </c>
      <c r="D4" s="9">
        <f t="shared" si="0"/>
        <v>0.73350000000000004</v>
      </c>
    </row>
    <row r="5" spans="1:4" s="8" customFormat="1" x14ac:dyDescent="0.35">
      <c r="A5" s="8" t="s">
        <v>3</v>
      </c>
      <c r="B5" s="7">
        <v>2636085</v>
      </c>
      <c r="C5" s="7">
        <v>829535</v>
      </c>
      <c r="D5" s="9">
        <f t="shared" si="0"/>
        <v>0.31469999999999998</v>
      </c>
    </row>
    <row r="6" spans="1:4" s="8" customFormat="1" x14ac:dyDescent="0.35">
      <c r="A6" s="8" t="s">
        <v>4</v>
      </c>
      <c r="B6" s="7">
        <f xml:space="preserve"> C6+858214</f>
        <v>1664079</v>
      </c>
      <c r="C6" s="7">
        <f xml:space="preserve"> 606364+99502+99999</f>
        <v>805865</v>
      </c>
      <c r="D6" s="9">
        <f t="shared" si="0"/>
        <v>0.48430000000000001</v>
      </c>
    </row>
    <row r="10" spans="1:4" x14ac:dyDescent="0.35">
      <c r="B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Hossain</dc:creator>
  <cp:lastModifiedBy>Ismail Hossain</cp:lastModifiedBy>
  <dcterms:created xsi:type="dcterms:W3CDTF">2025-04-11T21:41:55Z</dcterms:created>
  <dcterms:modified xsi:type="dcterms:W3CDTF">2025-04-16T20:39:17Z</dcterms:modified>
</cp:coreProperties>
</file>