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https://d.docs.live.net/e857c36b8c94743e/College/CSC342_3 Computer Organization/Exams/Akram_Take_Home_Final_Take_Home_Test/"/>
    </mc:Choice>
  </mc:AlternateContent>
  <xr:revisionPtr revIDLastSave="300" documentId="11_F25DC773A252ABDACC1048BF115D6A3A5BDE58E5" xr6:coauthVersionLast="47" xr6:coauthVersionMax="47" xr10:uidLastSave="{87730501-913A-4136-9F0B-4C1BEC0DC7A6}"/>
  <bookViews>
    <workbookView minimized="1" xWindow="-22845" yWindow="4905" windowWidth="28800" windowHeight="15435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4" i="1" l="1"/>
  <c r="C53" i="1"/>
  <c r="C52" i="1"/>
  <c r="C51" i="1"/>
  <c r="C50" i="1"/>
  <c r="C49" i="1"/>
  <c r="C48" i="1"/>
  <c r="C47" i="1"/>
  <c r="C46" i="1"/>
  <c r="P8" i="1"/>
  <c r="P7" i="1"/>
  <c r="P6" i="1"/>
  <c r="P5" i="1"/>
  <c r="P4" i="1"/>
</calcChain>
</file>

<file path=xl/sharedStrings.xml><?xml version="1.0" encoding="utf-8"?>
<sst xmlns="http://schemas.openxmlformats.org/spreadsheetml/2006/main" count="21" uniqueCount="15">
  <si>
    <t>Array Size</t>
  </si>
  <si>
    <t>Dot_Prod_Pntr (Non-Opt) time (secs)</t>
  </si>
  <si>
    <t>Dot_Product_Pntr (Opt) time (secs)</t>
  </si>
  <si>
    <t>Dot_Prod_Pntr (Man Opt) time (secs)</t>
  </si>
  <si>
    <t>VDPPS_Dot_Prod_Pntr time (secs)</t>
  </si>
  <si>
    <t>2^11</t>
  </si>
  <si>
    <t>2^12</t>
  </si>
  <si>
    <t>2^13</t>
  </si>
  <si>
    <t>2^14</t>
  </si>
  <si>
    <t>2^15</t>
  </si>
  <si>
    <t>2^16</t>
  </si>
  <si>
    <t>Dot_Prod_Pntr (-o0) time (ns)</t>
  </si>
  <si>
    <t>Dot_Prod_Pntr (-o2) time (ns)</t>
  </si>
  <si>
    <t>Dot_Prod_Pntr (-o3) time (ns)</t>
  </si>
  <si>
    <t>Dot_Prod_Pntr (-o1) time 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</si>
</sst>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Sheet1!$B$1</c:f>
              <c:strCache>
                <c:ptCount val="1"/>
                <c:pt idx="0">
                  <c:v>Dot_Prod_Pntr (Non-Opt) time (secs)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Sheet1!$A$2:$A$14</c:f>
              <c:numCache>
                <c:formatCode>General</c:formatCode>
                <c:ptCount val="1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</c:numCache>
            </c:numRef>
          </c:cat>
          <c:val>
            <c:numRef>
              <c:f>Sheet1!$B$2:$B$14</c:f>
              <c:numCache>
                <c:formatCode>0.00E+00</c:formatCode>
                <c:ptCount val="13"/>
                <c:pt idx="0">
                  <c:v>1.4999999999999999E-7</c:v>
                </c:pt>
                <c:pt idx="1">
                  <c:v>1.8E-7</c:v>
                </c:pt>
                <c:pt idx="2">
                  <c:v>2.4999999999999999E-7</c:v>
                </c:pt>
                <c:pt idx="3">
                  <c:v>4.4000000000000002E-7</c:v>
                </c:pt>
                <c:pt idx="4">
                  <c:v>8.0999999999999997E-7</c:v>
                </c:pt>
                <c:pt idx="5">
                  <c:v>1.5E-6</c:v>
                </c:pt>
                <c:pt idx="6">
                  <c:v>2.88E-6</c:v>
                </c:pt>
                <c:pt idx="7">
                  <c:v>5.7799999999999997E-6</c:v>
                </c:pt>
                <c:pt idx="8">
                  <c:v>1.146E-5</c:v>
                </c:pt>
                <c:pt idx="9">
                  <c:v>2.2551000000000001E-5</c:v>
                </c:pt>
                <c:pt idx="10">
                  <c:v>4.4610000000000001E-5</c:v>
                </c:pt>
                <c:pt idx="11">
                  <c:v>9.0279999999999996E-5</c:v>
                </c:pt>
                <c:pt idx="12">
                  <c:v>1.7961E-4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840-4013-AA10-40FC2189B147}"/>
            </c:ext>
          </c:extLst>
        </c:ser>
        <c:ser>
          <c:idx val="0"/>
          <c:order val="1"/>
          <c:tx>
            <c:strRef>
              <c:f>Sheet1!$C$1</c:f>
              <c:strCache>
                <c:ptCount val="1"/>
                <c:pt idx="0">
                  <c:v>Dot_Product_Pntr (Opt) time (secs)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</c:f>
              <c:numCache>
                <c:formatCode>General</c:formatCode>
                <c:ptCount val="1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</c:numCache>
            </c:numRef>
          </c:cat>
          <c:val>
            <c:numRef>
              <c:f>Sheet1!$C$2:$C$14</c:f>
              <c:numCache>
                <c:formatCode>0.00E+00</c:formatCode>
                <c:ptCount val="13"/>
                <c:pt idx="0">
                  <c:v>1.4000000000000001E-7</c:v>
                </c:pt>
                <c:pt idx="1">
                  <c:v>1.1000000000000001E-7</c:v>
                </c:pt>
                <c:pt idx="2">
                  <c:v>1.4999999999999999E-7</c:v>
                </c:pt>
                <c:pt idx="3">
                  <c:v>1.8E-7</c:v>
                </c:pt>
                <c:pt idx="4">
                  <c:v>2.7000000000000001E-7</c:v>
                </c:pt>
                <c:pt idx="5">
                  <c:v>4.4999999999999998E-7</c:v>
                </c:pt>
                <c:pt idx="6">
                  <c:v>8.5000000000000001E-7</c:v>
                </c:pt>
                <c:pt idx="7">
                  <c:v>1.61E-6</c:v>
                </c:pt>
                <c:pt idx="8">
                  <c:v>3.0699999999999998E-6</c:v>
                </c:pt>
                <c:pt idx="9">
                  <c:v>5.9399999999999999E-6</c:v>
                </c:pt>
                <c:pt idx="10">
                  <c:v>1.19E-5</c:v>
                </c:pt>
                <c:pt idx="11">
                  <c:v>2.419E-5</c:v>
                </c:pt>
                <c:pt idx="12">
                  <c:v>4.8380000000000001E-5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840-4013-AA10-40FC2189B147}"/>
            </c:ext>
          </c:extLst>
        </c:ser>
        <c:ser>
          <c:idx val="1"/>
          <c:order val="2"/>
          <c:tx>
            <c:strRef>
              <c:f>Sheet1!$D$1</c:f>
              <c:strCache>
                <c:ptCount val="1"/>
                <c:pt idx="0">
                  <c:v>Dot_Prod_Pntr (Man Opt) time (secs)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</c:f>
              <c:numCache>
                <c:formatCode>General</c:formatCode>
                <c:ptCount val="1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</c:numCache>
            </c:numRef>
          </c:cat>
          <c:val>
            <c:numRef>
              <c:f>Sheet1!$D$2:$D$14</c:f>
              <c:numCache>
                <c:formatCode>0.00E+00</c:formatCode>
                <c:ptCount val="13"/>
                <c:pt idx="0">
                  <c:v>1.1999999999999999E-7</c:v>
                </c:pt>
                <c:pt idx="1">
                  <c:v>1.1000000000000001E-7</c:v>
                </c:pt>
                <c:pt idx="2">
                  <c:v>1.4000000000000001E-7</c:v>
                </c:pt>
                <c:pt idx="3">
                  <c:v>1.4999999999999999E-7</c:v>
                </c:pt>
                <c:pt idx="4">
                  <c:v>2.2999999999999999E-7</c:v>
                </c:pt>
                <c:pt idx="5">
                  <c:v>4.5999999999999999E-7</c:v>
                </c:pt>
                <c:pt idx="6">
                  <c:v>5.0999999999999999E-7</c:v>
                </c:pt>
                <c:pt idx="7">
                  <c:v>9.6500000000000008E-7</c:v>
                </c:pt>
                <c:pt idx="8">
                  <c:v>1.77E-6</c:v>
                </c:pt>
                <c:pt idx="9">
                  <c:v>3.5099999999999999E-6</c:v>
                </c:pt>
                <c:pt idx="10">
                  <c:v>7.1099999999999997E-6</c:v>
                </c:pt>
                <c:pt idx="11">
                  <c:v>1.42E-5</c:v>
                </c:pt>
                <c:pt idx="12">
                  <c:v>2.7699999999999999E-5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840-4013-AA10-40FC2189B147}"/>
            </c:ext>
          </c:extLst>
        </c:ser>
        <c:ser>
          <c:idx val="2"/>
          <c:order val="3"/>
          <c:tx>
            <c:strRef>
              <c:f>Sheet1!$E$1</c:f>
              <c:strCache>
                <c:ptCount val="1"/>
                <c:pt idx="0">
                  <c:v>VDPPS_Dot_Prod_Pntr time (secs)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</c:f>
              <c:numCache>
                <c:formatCode>General</c:formatCode>
                <c:ptCount val="1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</c:numCache>
            </c:numRef>
          </c:cat>
          <c:val>
            <c:numRef>
              <c:f>Sheet1!$E$2:$E$14</c:f>
              <c:numCache>
                <c:formatCode>0.00E+00</c:formatCode>
                <c:ptCount val="13"/>
                <c:pt idx="0">
                  <c:v>9.9999999999999995E-8</c:v>
                </c:pt>
                <c:pt idx="1">
                  <c:v>1.1999999999999999E-7</c:v>
                </c:pt>
                <c:pt idx="2">
                  <c:v>9.9999999999999995E-8</c:v>
                </c:pt>
                <c:pt idx="3">
                  <c:v>1.1999999999999999E-7</c:v>
                </c:pt>
                <c:pt idx="4">
                  <c:v>1.1999999999999999E-7</c:v>
                </c:pt>
                <c:pt idx="5">
                  <c:v>1.4999999999999999E-7</c:v>
                </c:pt>
                <c:pt idx="6">
                  <c:v>1.6999999999999999E-7</c:v>
                </c:pt>
                <c:pt idx="7">
                  <c:v>3.2000000000000001E-7</c:v>
                </c:pt>
                <c:pt idx="8">
                  <c:v>4.7E-7</c:v>
                </c:pt>
                <c:pt idx="9">
                  <c:v>1.0699999999999999E-6</c:v>
                </c:pt>
                <c:pt idx="10">
                  <c:v>2.3099999999999999E-6</c:v>
                </c:pt>
                <c:pt idx="11">
                  <c:v>4.2100000000000003E-6</c:v>
                </c:pt>
                <c:pt idx="12">
                  <c:v>7.0600000000000002E-6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840-4013-AA10-40FC2189B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9211680"/>
        <c:axId val="1679207936"/>
      </c:lineChart>
      <c:catAx>
        <c:axId val="167921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207936"/>
        <c:crosses val="autoZero"/>
        <c:auto val="1"/>
        <c:lblAlgn val="ctr"/>
        <c:lblOffset val="100"/>
        <c:noMultiLvlLbl val="0"/>
      </c:catAx>
      <c:valAx>
        <c:axId val="167920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21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Sheet2!$B$1</c:f>
              <c:strCache>
                <c:ptCount val="1"/>
                <c:pt idx="0">
                  <c:v>Dot_Prod_Pntr (-o0) time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Sheet2!$A$1:$A$14</c:f>
              <c:strCache>
                <c:ptCount val="14"/>
                <c:pt idx="0">
                  <c:v>Array Size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</c:strCache>
            </c:strRef>
          </c:cat>
          <c:val>
            <c:numRef>
              <c:f>Sheet2!$B$2:$B$14</c:f>
              <c:numCache>
                <c:formatCode>0.00E+00</c:formatCode>
                <c:ptCount val="13"/>
                <c:pt idx="0">
                  <c:v>6.5499999999999998E-7</c:v>
                </c:pt>
                <c:pt idx="1">
                  <c:v>7.5499999999999997E-7</c:v>
                </c:pt>
                <c:pt idx="2">
                  <c:v>8.2200000000000003E-7</c:v>
                </c:pt>
                <c:pt idx="3">
                  <c:v>1.0979999999999999E-6</c:v>
                </c:pt>
                <c:pt idx="4">
                  <c:v>1.8169999999999999E-6</c:v>
                </c:pt>
                <c:pt idx="5">
                  <c:v>2.5629999999999999E-6</c:v>
                </c:pt>
                <c:pt idx="6">
                  <c:v>4.2019999999999997E-6</c:v>
                </c:pt>
                <c:pt idx="7">
                  <c:v>2.5473000000000002E-5</c:v>
                </c:pt>
                <c:pt idx="8">
                  <c:v>3.4610999999999998E-5</c:v>
                </c:pt>
                <c:pt idx="9">
                  <c:v>6.4762000000000001E-5</c:v>
                </c:pt>
                <c:pt idx="10">
                  <c:v>1.21933E-4</c:v>
                </c:pt>
                <c:pt idx="11">
                  <c:v>2.33427E-4</c:v>
                </c:pt>
                <c:pt idx="12">
                  <c:v>4.8188199999999999E-4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6C-4851-A2A9-C465D1C9D558}"/>
            </c:ext>
          </c:extLst>
        </c:ser>
        <c:ser>
          <c:idx val="2"/>
          <c:order val="1"/>
          <c:tx>
            <c:strRef>
              <c:f>Sheet2!$C$1</c:f>
              <c:strCache>
                <c:ptCount val="1"/>
                <c:pt idx="0">
                  <c:v>Dot_Prod_Pntr (-o1) time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Sheet2!$A$1:$A$14</c:f>
              <c:strCache>
                <c:ptCount val="14"/>
                <c:pt idx="0">
                  <c:v>Array Size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</c:strCache>
            </c:strRef>
          </c:cat>
          <c:val>
            <c:numRef>
              <c:f>Sheet2!$C$2:$C$14</c:f>
              <c:numCache>
                <c:formatCode>0.00E+00</c:formatCode>
                <c:ptCount val="13"/>
                <c:pt idx="0">
                  <c:v>5.4300000000000003E-7</c:v>
                </c:pt>
                <c:pt idx="1">
                  <c:v>6.0699999999999997E-7</c:v>
                </c:pt>
                <c:pt idx="2">
                  <c:v>8.1699999999999997E-7</c:v>
                </c:pt>
                <c:pt idx="3">
                  <c:v>1.0049999999999999E-6</c:v>
                </c:pt>
                <c:pt idx="4">
                  <c:v>1.6449999999999999E-6</c:v>
                </c:pt>
                <c:pt idx="5">
                  <c:v>2.2740000000000002E-6</c:v>
                </c:pt>
                <c:pt idx="6">
                  <c:v>3.579E-6</c:v>
                </c:pt>
                <c:pt idx="7">
                  <c:v>4.211E-6</c:v>
                </c:pt>
                <c:pt idx="8">
                  <c:v>2.5928E-5</c:v>
                </c:pt>
                <c:pt idx="9">
                  <c:v>3.2787999999999998E-5</c:v>
                </c:pt>
                <c:pt idx="10">
                  <c:v>6.3483000000000002E-5</c:v>
                </c:pt>
                <c:pt idx="11">
                  <c:v>1.6343299999999999E-4</c:v>
                </c:pt>
                <c:pt idx="12">
                  <c:v>2.8260600000000002E-4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6C-4851-A2A9-C465D1C9D558}"/>
            </c:ext>
          </c:extLst>
        </c:ser>
        <c:ser>
          <c:idx val="3"/>
          <c:order val="2"/>
          <c:tx>
            <c:strRef>
              <c:f>Sheet2!$D$1</c:f>
              <c:strCache>
                <c:ptCount val="1"/>
                <c:pt idx="0">
                  <c:v>Dot_Prod_Pntr (-o2) time (ns)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Sheet2!$A$1:$A$14</c:f>
              <c:strCache>
                <c:ptCount val="14"/>
                <c:pt idx="0">
                  <c:v>Array Size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</c:strCache>
            </c:strRef>
          </c:cat>
          <c:val>
            <c:numRef>
              <c:f>Sheet2!$D$2:$D$14</c:f>
              <c:numCache>
                <c:formatCode>0.00E+00</c:formatCode>
                <c:ptCount val="13"/>
                <c:pt idx="0">
                  <c:v>5.1399999999999997E-7</c:v>
                </c:pt>
                <c:pt idx="1">
                  <c:v>5.6300000000000005E-7</c:v>
                </c:pt>
                <c:pt idx="2">
                  <c:v>6.4000000000000001E-7</c:v>
                </c:pt>
                <c:pt idx="3">
                  <c:v>7.1800000000000005E-7</c:v>
                </c:pt>
                <c:pt idx="4">
                  <c:v>1.4219999999999999E-6</c:v>
                </c:pt>
                <c:pt idx="5">
                  <c:v>1.8810000000000001E-6</c:v>
                </c:pt>
                <c:pt idx="6">
                  <c:v>2.2060000000000001E-6</c:v>
                </c:pt>
                <c:pt idx="7">
                  <c:v>3.9879999999999998E-6</c:v>
                </c:pt>
                <c:pt idx="8">
                  <c:v>1.6503000000000001E-5</c:v>
                </c:pt>
                <c:pt idx="9">
                  <c:v>2.5732999999999999E-5</c:v>
                </c:pt>
                <c:pt idx="10">
                  <c:v>4.9134000000000001E-5</c:v>
                </c:pt>
                <c:pt idx="11">
                  <c:v>1.2625099999999999E-4</c:v>
                </c:pt>
                <c:pt idx="12">
                  <c:v>2.2527499999999999E-4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6C-4851-A2A9-C465D1C9D558}"/>
            </c:ext>
          </c:extLst>
        </c:ser>
        <c:ser>
          <c:idx val="4"/>
          <c:order val="3"/>
          <c:tx>
            <c:strRef>
              <c:f>Sheet2!$E$1</c:f>
              <c:strCache>
                <c:ptCount val="1"/>
                <c:pt idx="0">
                  <c:v>Dot_Prod_Pntr (-o3) time (ns)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Sheet2!$A$1:$A$14</c:f>
              <c:strCache>
                <c:ptCount val="14"/>
                <c:pt idx="0">
                  <c:v>Array Size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</c:strCache>
            </c:strRef>
          </c:cat>
          <c:val>
            <c:numRef>
              <c:f>Sheet2!$E$2:$E$14</c:f>
              <c:numCache>
                <c:formatCode>0.00E+00</c:formatCode>
                <c:ptCount val="13"/>
                <c:pt idx="0">
                  <c:v>5.1200000000000003E-7</c:v>
                </c:pt>
                <c:pt idx="1">
                  <c:v>5.3399999999999999E-7</c:v>
                </c:pt>
                <c:pt idx="2">
                  <c:v>7.3099999999999997E-7</c:v>
                </c:pt>
                <c:pt idx="3">
                  <c:v>5.6899999999999997E-7</c:v>
                </c:pt>
                <c:pt idx="4">
                  <c:v>1.0109999999999999E-6</c:v>
                </c:pt>
                <c:pt idx="5">
                  <c:v>1.9120000000000001E-6</c:v>
                </c:pt>
                <c:pt idx="6">
                  <c:v>2.23E-7</c:v>
                </c:pt>
                <c:pt idx="7">
                  <c:v>3.2310000000000001E-6</c:v>
                </c:pt>
                <c:pt idx="8">
                  <c:v>1.5177999999999999E-5</c:v>
                </c:pt>
                <c:pt idx="9">
                  <c:v>3.2437999999999997E-5</c:v>
                </c:pt>
                <c:pt idx="10">
                  <c:v>5.0269999999999998E-5</c:v>
                </c:pt>
                <c:pt idx="11">
                  <c:v>1.3248700000000001E-4</c:v>
                </c:pt>
                <c:pt idx="12">
                  <c:v>2.2555700000000001E-4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6C-4851-A2A9-C465D1C9D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9197952"/>
        <c:axId val="1679198368"/>
      </c:lineChart>
      <c:catAx>
        <c:axId val="16791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198368"/>
        <c:crosses val="autoZero"/>
        <c:auto val="1"/>
        <c:lblAlgn val="ctr"/>
        <c:lblOffset val="100"/>
        <c:noMultiLvlLbl val="0"/>
      </c:catAx>
      <c:valAx>
        <c:axId val="167919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1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914400</xdr:colOff>
      <xdr:row>18</xdr:row>
      <xdr:rowOff>100011</xdr:rowOff>
    </xdr:from>
    <xdr:to>
      <xdr:col>4</xdr:col>
      <xdr:colOff>1943100</xdr:colOff>
      <xdr:row>43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1F9388-9E1B-4E7C-848B-13F510823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1238250</xdr:colOff>
      <xdr:row>17</xdr:row>
      <xdr:rowOff>138111</xdr:rowOff>
    </xdr:from>
    <xdr:to>
      <xdr:col>4</xdr:col>
      <xdr:colOff>2000250</xdr:colOff>
      <xdr:row>39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0F61C2-AFC9-4E0D-B953-AFDE9F254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4"/>
  <sheetViews>
    <sheetView topLeftCell="A19" workbookViewId="0">
      <selection activeCell="D50" sqref="D50"/>
    </sheetView>
  </sheetViews>
  <sheetFormatPr defaultRowHeight="15" x14ac:dyDescent="0.25"/>
  <cols>
    <col min="1" max="1" width="9.7109375" bestFit="1" customWidth="1"/>
    <col min="2" max="2" width="34.5703125" bestFit="1" customWidth="1"/>
    <col min="3" max="3" width="32.7109375" bestFit="1" customWidth="1"/>
    <col min="4" max="4" width="34.42578125" bestFit="1" customWidth="1"/>
    <col min="5" max="5" width="31.71093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7" x14ac:dyDescent="0.25">
      <c r="A2">
        <v>16</v>
      </c>
      <c r="B2" s="1">
        <v>1.4999999999999999E-7</v>
      </c>
      <c r="C2" s="1">
        <v>1.4000000000000001E-7</v>
      </c>
      <c r="D2" s="1">
        <v>1.1999999999999999E-7</v>
      </c>
      <c r="E2" s="1">
        <v>9.9999999999999995E-8</v>
      </c>
    </row>
    <row r="3" spans="1:17" x14ac:dyDescent="0.25">
      <c r="A3">
        <v>32</v>
      </c>
      <c r="B3" s="1">
        <v>1.8E-7</v>
      </c>
      <c r="C3" s="1">
        <v>1.1000000000000001E-7</v>
      </c>
      <c r="D3" s="1">
        <v>1.1000000000000001E-7</v>
      </c>
      <c r="E3" s="1">
        <v>1.1999999999999999E-7</v>
      </c>
    </row>
    <row r="4" spans="1:17" x14ac:dyDescent="0.25">
      <c r="A4">
        <v>64</v>
      </c>
      <c r="B4" s="1">
        <v>2.4999999999999999E-7</v>
      </c>
      <c r="C4" s="1">
        <v>1.4999999999999999E-7</v>
      </c>
      <c r="D4" s="1">
        <v>1.4000000000000001E-7</v>
      </c>
      <c r="E4" s="1">
        <v>9.9999999999999995E-8</v>
      </c>
      <c r="P4">
        <f>2^11</f>
        <v>2048</v>
      </c>
      <c r="Q4" t="s">
        <v>5</v>
      </c>
    </row>
    <row r="5" spans="1:17" x14ac:dyDescent="0.25">
      <c r="A5">
        <v>128</v>
      </c>
      <c r="B5" s="1">
        <v>4.4000000000000002E-7</v>
      </c>
      <c r="C5" s="1">
        <v>1.8E-7</v>
      </c>
      <c r="D5" s="1">
        <v>1.4999999999999999E-7</v>
      </c>
      <c r="E5" s="1">
        <v>1.1999999999999999E-7</v>
      </c>
      <c r="P5">
        <f>2^12</f>
        <v>4096</v>
      </c>
      <c r="Q5" t="s">
        <v>6</v>
      </c>
    </row>
    <row r="6" spans="1:17" x14ac:dyDescent="0.25">
      <c r="A6">
        <v>256</v>
      </c>
      <c r="B6" s="1">
        <v>8.0999999999999997E-7</v>
      </c>
      <c r="C6" s="1">
        <v>2.7000000000000001E-7</v>
      </c>
      <c r="D6" s="1">
        <v>2.2999999999999999E-7</v>
      </c>
      <c r="E6" s="1">
        <v>1.1999999999999999E-7</v>
      </c>
      <c r="P6">
        <f>2^13</f>
        <v>8192</v>
      </c>
      <c r="Q6" t="s">
        <v>7</v>
      </c>
    </row>
    <row r="7" spans="1:17" x14ac:dyDescent="0.25">
      <c r="A7">
        <v>512</v>
      </c>
      <c r="B7" s="1">
        <v>1.5E-6</v>
      </c>
      <c r="C7" s="1">
        <v>4.4999999999999998E-7</v>
      </c>
      <c r="D7" s="1">
        <v>4.5999999999999999E-7</v>
      </c>
      <c r="E7" s="1">
        <v>1.4999999999999999E-7</v>
      </c>
      <c r="P7">
        <f>2^14</f>
        <v>16384</v>
      </c>
      <c r="Q7" t="s">
        <v>8</v>
      </c>
    </row>
    <row r="8" spans="1:17" x14ac:dyDescent="0.25">
      <c r="A8">
        <v>1024</v>
      </c>
      <c r="B8" s="1">
        <v>2.88E-6</v>
      </c>
      <c r="C8" s="1">
        <v>8.5000000000000001E-7</v>
      </c>
      <c r="D8" s="1">
        <v>5.0999999999999999E-7</v>
      </c>
      <c r="E8" s="1">
        <v>1.6999999999999999E-7</v>
      </c>
      <c r="F8" s="1"/>
      <c r="P8">
        <f>2^15</f>
        <v>32768</v>
      </c>
      <c r="Q8" t="s">
        <v>9</v>
      </c>
    </row>
    <row r="9" spans="1:17" x14ac:dyDescent="0.25">
      <c r="A9">
        <v>2048</v>
      </c>
      <c r="B9" s="1">
        <v>5.7799999999999997E-6</v>
      </c>
      <c r="C9" s="1">
        <v>1.61E-6</v>
      </c>
      <c r="D9" s="1">
        <v>9.6500000000000008E-7</v>
      </c>
      <c r="E9" s="1">
        <v>3.2000000000000001E-7</v>
      </c>
      <c r="F9" s="1"/>
      <c r="G9" s="1"/>
    </row>
    <row r="10" spans="1:17" x14ac:dyDescent="0.25">
      <c r="A10">
        <v>4096</v>
      </c>
      <c r="B10" s="1">
        <v>1.146E-5</v>
      </c>
      <c r="C10" s="1">
        <v>3.0699999999999998E-6</v>
      </c>
      <c r="D10" s="1">
        <v>1.77E-6</v>
      </c>
      <c r="E10" s="1">
        <v>4.7E-7</v>
      </c>
      <c r="F10" s="1"/>
      <c r="G10" s="1"/>
    </row>
    <row r="11" spans="1:17" x14ac:dyDescent="0.25">
      <c r="A11">
        <v>8192</v>
      </c>
      <c r="B11" s="1">
        <v>2.2551000000000001E-5</v>
      </c>
      <c r="C11" s="1">
        <v>5.9399999999999999E-6</v>
      </c>
      <c r="D11" s="1">
        <v>3.5099999999999999E-6</v>
      </c>
      <c r="E11" s="1">
        <v>1.0699999999999999E-6</v>
      </c>
      <c r="F11" s="1"/>
      <c r="G11" s="1"/>
    </row>
    <row r="12" spans="1:17" x14ac:dyDescent="0.25">
      <c r="A12">
        <v>16384</v>
      </c>
      <c r="B12" s="1">
        <v>4.4610000000000001E-5</v>
      </c>
      <c r="C12" s="1">
        <v>1.19E-5</v>
      </c>
      <c r="D12" s="1">
        <v>7.1099999999999997E-6</v>
      </c>
      <c r="E12" s="1">
        <v>2.3099999999999999E-6</v>
      </c>
      <c r="F12" s="1"/>
      <c r="G12" s="1"/>
    </row>
    <row r="13" spans="1:17" x14ac:dyDescent="0.25">
      <c r="A13">
        <v>32768</v>
      </c>
      <c r="B13" s="1">
        <v>9.0279999999999996E-5</v>
      </c>
      <c r="C13" s="1">
        <v>2.419E-5</v>
      </c>
      <c r="D13" s="1">
        <v>1.42E-5</v>
      </c>
      <c r="E13" s="1">
        <v>4.2100000000000003E-6</v>
      </c>
      <c r="F13" s="1"/>
      <c r="G13" s="1"/>
    </row>
    <row r="14" spans="1:17" x14ac:dyDescent="0.25">
      <c r="A14">
        <v>65536</v>
      </c>
      <c r="B14" s="1">
        <v>1.7961E-4</v>
      </c>
      <c r="C14" s="1">
        <v>4.8380000000000001E-5</v>
      </c>
      <c r="D14" s="1">
        <v>2.7699999999999999E-5</v>
      </c>
      <c r="E14" s="1">
        <v>7.0600000000000002E-6</v>
      </c>
      <c r="F14" s="1"/>
      <c r="G14" s="1"/>
    </row>
    <row r="46" spans="3:3" x14ac:dyDescent="0.25">
      <c r="C46">
        <f>2^8</f>
        <v>256</v>
      </c>
    </row>
    <row r="47" spans="3:3" x14ac:dyDescent="0.25">
      <c r="C47">
        <f>2^9</f>
        <v>512</v>
      </c>
    </row>
    <row r="48" spans="3:3" x14ac:dyDescent="0.25">
      <c r="C48">
        <f>2^10</f>
        <v>1024</v>
      </c>
    </row>
    <row r="49" spans="3:4" x14ac:dyDescent="0.25">
      <c r="C49">
        <f>2^11</f>
        <v>2048</v>
      </c>
      <c r="D49" t="s">
        <v>5</v>
      </c>
    </row>
    <row r="50" spans="3:4" x14ac:dyDescent="0.25">
      <c r="C50">
        <f>2^12</f>
        <v>4096</v>
      </c>
      <c r="D50" t="s">
        <v>6</v>
      </c>
    </row>
    <row r="51" spans="3:4" x14ac:dyDescent="0.25">
      <c r="C51">
        <f>2^13</f>
        <v>8192</v>
      </c>
      <c r="D51" t="s">
        <v>7</v>
      </c>
    </row>
    <row r="52" spans="3:4" x14ac:dyDescent="0.25">
      <c r="C52">
        <f>2^14</f>
        <v>16384</v>
      </c>
      <c r="D52" t="s">
        <v>8</v>
      </c>
    </row>
    <row r="53" spans="3:4" x14ac:dyDescent="0.25">
      <c r="C53">
        <f>2^15</f>
        <v>32768</v>
      </c>
      <c r="D53" t="s">
        <v>9</v>
      </c>
    </row>
    <row r="54" spans="3:4" x14ac:dyDescent="0.25">
      <c r="C54">
        <f>2^16</f>
        <v>65536</v>
      </c>
      <c r="D54" t="s">
        <v>10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C8211-D1F1-46DC-A574-D33A97246263}">
  <dimension ref="A1:E14"/>
  <sheetViews>
    <sheetView tabSelected="1" workbookViewId="0">
      <selection activeCell="D49" sqref="D49"/>
    </sheetView>
  </sheetViews>
  <sheetFormatPr defaultRowHeight="15" x14ac:dyDescent="0.25"/>
  <cols>
    <col min="2" max="2" width="34.5703125" bestFit="1" customWidth="1"/>
    <col min="3" max="3" width="32.7109375" bestFit="1" customWidth="1"/>
    <col min="4" max="4" width="34.42578125" bestFit="1" customWidth="1"/>
    <col min="5" max="5" width="31.7109375" bestFit="1" customWidth="1"/>
  </cols>
  <sheetData>
    <row r="1" spans="1:5" x14ac:dyDescent="0.25">
      <c r="A1" t="s">
        <v>0</v>
      </c>
      <c r="B1" t="s">
        <v>11</v>
      </c>
      <c r="C1" t="s">
        <v>14</v>
      </c>
      <c r="D1" t="s">
        <v>12</v>
      </c>
      <c r="E1" t="s">
        <v>13</v>
      </c>
    </row>
    <row r="2" spans="1:5" x14ac:dyDescent="0.25">
      <c r="A2">
        <v>16</v>
      </c>
      <c r="B2" s="2">
        <v>6.5499999999999998E-7</v>
      </c>
      <c r="C2" s="2">
        <v>5.4300000000000003E-7</v>
      </c>
      <c r="D2" s="2">
        <v>5.1399999999999997E-7</v>
      </c>
      <c r="E2" s="2">
        <v>5.1200000000000003E-7</v>
      </c>
    </row>
    <row r="3" spans="1:5" x14ac:dyDescent="0.25">
      <c r="A3">
        <v>32</v>
      </c>
      <c r="B3" s="2">
        <v>7.5499999999999997E-7</v>
      </c>
      <c r="C3" s="2">
        <v>6.0699999999999997E-7</v>
      </c>
      <c r="D3" s="2">
        <v>5.6300000000000005E-7</v>
      </c>
      <c r="E3" s="2">
        <v>5.3399999999999999E-7</v>
      </c>
    </row>
    <row r="4" spans="1:5" x14ac:dyDescent="0.25">
      <c r="A4">
        <v>64</v>
      </c>
      <c r="B4" s="2">
        <v>8.2200000000000003E-7</v>
      </c>
      <c r="C4" s="2">
        <v>8.1699999999999997E-7</v>
      </c>
      <c r="D4" s="2">
        <v>6.4000000000000001E-7</v>
      </c>
      <c r="E4" s="2">
        <v>7.3099999999999997E-7</v>
      </c>
    </row>
    <row r="5" spans="1:5" x14ac:dyDescent="0.25">
      <c r="A5">
        <v>128</v>
      </c>
      <c r="B5" s="2">
        <v>1.0979999999999999E-6</v>
      </c>
      <c r="C5" s="2">
        <v>1.0049999999999999E-6</v>
      </c>
      <c r="D5" s="2">
        <v>7.1800000000000005E-7</v>
      </c>
      <c r="E5" s="2">
        <v>5.6899999999999997E-7</v>
      </c>
    </row>
    <row r="6" spans="1:5" x14ac:dyDescent="0.25">
      <c r="A6">
        <v>256</v>
      </c>
      <c r="B6" s="2">
        <v>1.8169999999999999E-6</v>
      </c>
      <c r="C6" s="2">
        <v>1.6449999999999999E-6</v>
      </c>
      <c r="D6" s="2">
        <v>1.4219999999999999E-6</v>
      </c>
      <c r="E6" s="2">
        <v>1.0109999999999999E-6</v>
      </c>
    </row>
    <row r="7" spans="1:5" x14ac:dyDescent="0.25">
      <c r="A7">
        <v>512</v>
      </c>
      <c r="B7" s="2">
        <v>2.5629999999999999E-6</v>
      </c>
      <c r="C7" s="2">
        <v>2.2740000000000002E-6</v>
      </c>
      <c r="D7" s="2">
        <v>1.8810000000000001E-6</v>
      </c>
      <c r="E7" s="2">
        <v>1.9120000000000001E-6</v>
      </c>
    </row>
    <row r="8" spans="1:5" x14ac:dyDescent="0.25">
      <c r="A8">
        <v>1024</v>
      </c>
      <c r="B8" s="2">
        <v>4.2019999999999997E-6</v>
      </c>
      <c r="C8" s="2">
        <v>3.579E-6</v>
      </c>
      <c r="D8" s="2">
        <v>2.2060000000000001E-6</v>
      </c>
      <c r="E8" s="2">
        <v>2.23E-7</v>
      </c>
    </row>
    <row r="9" spans="1:5" x14ac:dyDescent="0.25">
      <c r="A9">
        <v>2048</v>
      </c>
      <c r="B9" s="2">
        <v>2.5473000000000002E-5</v>
      </c>
      <c r="C9" s="2">
        <v>4.211E-6</v>
      </c>
      <c r="D9" s="2">
        <v>3.9879999999999998E-6</v>
      </c>
      <c r="E9" s="2">
        <v>3.2310000000000001E-6</v>
      </c>
    </row>
    <row r="10" spans="1:5" x14ac:dyDescent="0.25">
      <c r="A10">
        <v>4096</v>
      </c>
      <c r="B10" s="2">
        <v>3.4610999999999998E-5</v>
      </c>
      <c r="C10" s="2">
        <v>2.5928E-5</v>
      </c>
      <c r="D10" s="2">
        <v>1.6503000000000001E-5</v>
      </c>
      <c r="E10" s="2">
        <v>1.5177999999999999E-5</v>
      </c>
    </row>
    <row r="11" spans="1:5" x14ac:dyDescent="0.25">
      <c r="A11">
        <v>8192</v>
      </c>
      <c r="B11" s="2">
        <v>6.4762000000000001E-5</v>
      </c>
      <c r="C11" s="2">
        <v>3.2787999999999998E-5</v>
      </c>
      <c r="D11" s="2">
        <v>2.5732999999999999E-5</v>
      </c>
      <c r="E11" s="2">
        <v>3.2437999999999997E-5</v>
      </c>
    </row>
    <row r="12" spans="1:5" x14ac:dyDescent="0.25">
      <c r="A12">
        <v>16384</v>
      </c>
      <c r="B12" s="2">
        <v>1.21933E-4</v>
      </c>
      <c r="C12" s="2">
        <v>6.3483000000000002E-5</v>
      </c>
      <c r="D12" s="2">
        <v>4.9134000000000001E-5</v>
      </c>
      <c r="E12" s="2">
        <v>5.0269999999999998E-5</v>
      </c>
    </row>
    <row r="13" spans="1:5" x14ac:dyDescent="0.25">
      <c r="A13">
        <v>32768</v>
      </c>
      <c r="B13" s="2">
        <v>2.33427E-4</v>
      </c>
      <c r="C13" s="2">
        <v>1.6343299999999999E-4</v>
      </c>
      <c r="D13" s="2">
        <v>1.2625099999999999E-4</v>
      </c>
      <c r="E13" s="2">
        <v>1.3248700000000001E-4</v>
      </c>
    </row>
    <row r="14" spans="1:5" x14ac:dyDescent="0.25">
      <c r="A14">
        <v>65536</v>
      </c>
      <c r="B14" s="2">
        <v>4.8188199999999999E-4</v>
      </c>
      <c r="C14" s="2">
        <v>2.8260600000000002E-4</v>
      </c>
      <c r="D14" s="2">
        <v>2.2527499999999999E-4</v>
      </c>
      <c r="E14" s="2">
        <v>2.2555700000000001E-4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Izzy A</dc:creator>
  <cp:lastModifiedBy>Izzy A</cp:lastModifiedBy>
  <dcterms:created xsi:type="dcterms:W3CDTF">2015-06-05T18:17:20Z</dcterms:created>
  <dcterms:modified xsi:type="dcterms:W3CDTF">2021-12-15T12:33:59Z</dcterms:modified>
</cp:coreProperties>
</file>