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bar.az\dfs-r\Roam\Samid_Guluzada\Desktop\Bulleten 06.24\separate 06.24\"/>
    </mc:Choice>
  </mc:AlternateContent>
  <xr:revisionPtr revIDLastSave="0" documentId="8_{02A2E25A-1CFC-4147-AEDD-1D8720D65E2B}" xr6:coauthVersionLast="47" xr6:coauthVersionMax="47" xr10:uidLastSave="{00000000-0000-0000-0000-000000000000}"/>
  <bookViews>
    <workbookView xWindow="28680" yWindow="-120" windowWidth="38640" windowHeight="21120" xr2:uid="{EFCC93E5-CD76-46FE-9434-3AC99E29D638}"/>
  </bookViews>
  <sheets>
    <sheet name="4.10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'4.10'!$A$1:$G$59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F39" i="1"/>
  <c r="E39" i="1"/>
  <c r="D39" i="1"/>
  <c r="C39" i="1"/>
  <c r="B39" i="1"/>
  <c r="G26" i="1"/>
  <c r="F26" i="1"/>
  <c r="E26" i="1"/>
  <c r="D26" i="1"/>
  <c r="C26" i="1"/>
  <c r="B26" i="1"/>
  <c r="G13" i="1"/>
  <c r="F13" i="1"/>
  <c r="E13" i="1"/>
  <c r="D13" i="1"/>
  <c r="C13" i="1"/>
  <c r="B13" i="1"/>
  <c r="BX12" i="1"/>
  <c r="BW12" i="1"/>
  <c r="BW10" i="1"/>
  <c r="BS10" i="1"/>
  <c r="BX10" i="1" s="1"/>
</calcChain>
</file>

<file path=xl/sharedStrings.xml><?xml version="1.0" encoding="utf-8"?>
<sst xmlns="http://schemas.openxmlformats.org/spreadsheetml/2006/main" count="66" uniqueCount="32">
  <si>
    <t>Cədvəl 4.10. Banklararası Kart Mərkəzi (BKM) vasitəsilə emal olunmuş ödəniş əməliyyatları</t>
  </si>
  <si>
    <t>Table 4.10. Transactions through the Interbank Card Center (ICC)</t>
  </si>
  <si>
    <t>Tarix</t>
  </si>
  <si>
    <t>Sayı,
min ədəd</t>
  </si>
  <si>
    <t>Məbləği,
milyon valyuta vahidi</t>
  </si>
  <si>
    <t>Manat</t>
  </si>
  <si>
    <t>ABŞ dolları</t>
  </si>
  <si>
    <t>Avro</t>
  </si>
  <si>
    <t>RIV,2017     QIV,2017</t>
  </si>
  <si>
    <t>2017 ILLIK</t>
  </si>
  <si>
    <t>Date</t>
  </si>
  <si>
    <t>Number of transactions, thousand</t>
  </si>
  <si>
    <t>Amount of transactions, mln. units</t>
  </si>
  <si>
    <t>AZN</t>
  </si>
  <si>
    <t>USD</t>
  </si>
  <si>
    <t>EUR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</si>
  <si>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</si>
  <si>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</si>
  <si>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</si>
  <si>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</si>
  <si>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</si>
  <si>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</si>
  <si>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</si>
  <si>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</si>
  <si>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</si>
  <si>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</si>
  <si>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</si>
  <si>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2022</t>
  </si>
  <si>
    <t>2023</t>
  </si>
  <si>
    <t>12</t>
  </si>
  <si>
    <t>2024</t>
  </si>
  <si>
    <r>
      <t xml:space="preserve">Mənbə: Azərbaycan Respublikasının Mərkəzi Bankı / </t>
    </r>
    <r>
      <rPr>
        <i/>
        <sz val="9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</si>
</sst>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2"/>
      <color rgb="FF366092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2"/>
      <color rgb="FF366092"/>
      <name val="Times New Roman"/>
      <family val="1"/>
      <charset val="162"/>
    </font>
    <font>
      <sz val="10"/>
      <color rgb="FF366092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  <charset val="162"/>
    </font>
    <font>
      <b/>
      <i/>
      <sz val="9"/>
      <color theme="8" tint="-0.249977111117893"/>
      <name val="Times New Roman"/>
      <family val="1"/>
    </font>
    <font>
      <i/>
      <sz val="9"/>
      <color theme="8" tint="-0.249977111117893"/>
      <name val="Times New Roman"/>
      <family val="1"/>
    </font>
    <font>
      <sz val="10"/>
      <color theme="8" tint="-0.499984740745262"/>
      <name val="Times New Roman"/>
      <family val="1"/>
    </font>
    <font>
      <b/>
      <sz val="10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9" fontId="3" fillId="0" borderId="0" xfId="1" applyFont="1" applyFill="1" applyBorder="1" applyAlignment="1">
      <alignment vertical="center"/>
    </xf>
    <xf numFmtId="1" fontId="1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left" vertical="top" wrapText="1"/>
    </xf>
    <xf numFmtId="0" fontId="11" fillId="6" borderId="0" xfId="0" applyFont="1" applyFill="1" applyAlignment="1">
      <alignment vertical="justify"/>
    </xf>
    <xf numFmtId="0" fontId="13" fillId="6" borderId="0" xfId="0" applyFont="1" applyFill="1" applyAlignment="1">
      <alignment vertical="center"/>
    </xf>
    <xf numFmtId="0" fontId="1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DE2F-BC93-4B44-B836-B43B51D86971}">
  <sheetPr codeName="Sheet55">
    <tabColor rgb="FF92D050"/>
  </sheetPr>
  <dimension ref="A1:BX59"/>
  <sheetViews>
    <sheetView showGridLines="0" tabSelected="1" view="pageBreakPreview" zoomScale="130" zoomScaleNormal="100" zoomScaleSheetLayoutView="130" workbookViewId="0">
      <pane ySplit="12" topLeftCell="A50" activePane="bottomLeft" state="frozen"/>
      <selection activeCell="E34" sqref="E34"/>
      <selection pane="bottomLeft" activeCell="J63" sqref="J63"/>
    </sheetView>
  </sheetViews>
  <sheetFormatPr defaultColWidth="8.88671875" defaultRowHeight="13.2" x14ac:dyDescent="0.25"/>
  <cols>
    <col min="1" max="1" width="9.109375" style="30" customWidth="1"/>
    <col min="2" max="7" width="14.88671875" style="2" customWidth="1"/>
    <col min="8" max="9" width="8.88671875" style="2"/>
    <col min="10" max="10" width="9.109375" style="2" bestFit="1" customWidth="1"/>
    <col min="11" max="73" width="8.88671875" style="2"/>
    <col min="74" max="74" width="0" style="2" hidden="1" customWidth="1"/>
    <col min="75" max="16384" width="8.88671875" style="2"/>
  </cols>
  <sheetData>
    <row r="1" spans="1:76" ht="12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6" s="3" customFormat="1" ht="15.75" customHeight="1" x14ac:dyDescent="0.25">
      <c r="A2" s="1"/>
      <c r="B2" s="1"/>
      <c r="C2" s="1"/>
      <c r="D2" s="1"/>
      <c r="E2" s="1"/>
      <c r="F2" s="1"/>
      <c r="G2" s="1"/>
    </row>
    <row r="3" spans="1:76" ht="18.75" customHeight="1" x14ac:dyDescent="0.25">
      <c r="A3" s="4" t="s">
        <v>1</v>
      </c>
      <c r="B3" s="4"/>
      <c r="C3" s="4"/>
      <c r="D3" s="4"/>
      <c r="E3" s="4"/>
      <c r="F3" s="4"/>
      <c r="G3" s="4"/>
    </row>
    <row r="4" spans="1:76" ht="9" customHeight="1" x14ac:dyDescent="0.25">
      <c r="A4" s="5"/>
      <c r="B4" s="5"/>
      <c r="C4" s="5"/>
      <c r="D4" s="5"/>
      <c r="E4" s="5"/>
      <c r="F4" s="5"/>
      <c r="G4" s="5"/>
    </row>
    <row r="5" spans="1:76" ht="10.5" customHeight="1" x14ac:dyDescent="0.25">
      <c r="A5" s="6"/>
      <c r="B5" s="6"/>
      <c r="C5" s="6"/>
      <c r="D5" s="6"/>
      <c r="E5" s="6"/>
      <c r="F5" s="6"/>
      <c r="G5" s="6"/>
    </row>
    <row r="6" spans="1:76" ht="10.5" customHeight="1" x14ac:dyDescent="0.25">
      <c r="A6" s="7"/>
      <c r="B6" s="7"/>
      <c r="C6" s="7"/>
      <c r="D6" s="7"/>
      <c r="E6" s="7"/>
      <c r="F6" s="7"/>
      <c r="G6" s="7"/>
    </row>
    <row r="7" spans="1:76" ht="12.75" customHeight="1" x14ac:dyDescent="0.25">
      <c r="A7" s="8" t="s">
        <v>2</v>
      </c>
      <c r="B7" s="8" t="s">
        <v>3</v>
      </c>
      <c r="C7" s="8"/>
      <c r="D7" s="8"/>
      <c r="E7" s="8" t="s">
        <v>4</v>
      </c>
      <c r="F7" s="8"/>
      <c r="G7" s="8"/>
    </row>
    <row r="8" spans="1:76" x14ac:dyDescent="0.25">
      <c r="A8" s="8"/>
      <c r="B8" s="8"/>
      <c r="C8" s="8"/>
      <c r="D8" s="8"/>
      <c r="E8" s="8"/>
      <c r="F8" s="8"/>
      <c r="G8" s="8"/>
    </row>
    <row r="9" spans="1:76" ht="52.5" customHeight="1" x14ac:dyDescent="0.25">
      <c r="A9" s="8"/>
      <c r="B9" s="9" t="s">
        <v>5</v>
      </c>
      <c r="C9" s="9" t="s">
        <v>6</v>
      </c>
      <c r="D9" s="9" t="s">
        <v>7</v>
      </c>
      <c r="E9" s="9" t="s">
        <v>5</v>
      </c>
      <c r="F9" s="9" t="s">
        <v>6</v>
      </c>
      <c r="G9" s="9" t="s">
        <v>7</v>
      </c>
      <c r="BW9" s="10" t="s">
        <v>8</v>
      </c>
      <c r="BX9" s="11" t="s">
        <v>9</v>
      </c>
    </row>
    <row r="10" spans="1:76" ht="12.75" customHeight="1" x14ac:dyDescent="0.25">
      <c r="A10" s="12" t="s">
        <v>10</v>
      </c>
      <c r="B10" s="12" t="s">
        <v>11</v>
      </c>
      <c r="C10" s="12"/>
      <c r="D10" s="12"/>
      <c r="E10" s="12" t="s">
        <v>12</v>
      </c>
      <c r="F10" s="12"/>
      <c r="G10" s="12"/>
      <c r="BS10" s="2" t="e">
        <f>BS12+#REF!+#REF!+#REF!</f>
        <v>#REF!</v>
      </c>
      <c r="BW10" s="2" t="e">
        <f>BW12+#REF!+#REF!+#REF!</f>
        <v>#REF!</v>
      </c>
      <c r="BX10" s="13" t="e">
        <f>BS10+BT10+BU10+BW10</f>
        <v>#REF!</v>
      </c>
    </row>
    <row r="11" spans="1:76" ht="12" customHeight="1" x14ac:dyDescent="0.25">
      <c r="A11" s="12"/>
      <c r="B11" s="12"/>
      <c r="C11" s="12"/>
      <c r="D11" s="12"/>
      <c r="E11" s="12"/>
      <c r="F11" s="12"/>
      <c r="G11" s="12"/>
      <c r="BX11" s="13"/>
    </row>
    <row r="12" spans="1:76" ht="46.5" customHeight="1" x14ac:dyDescent="0.25">
      <c r="A12" s="12"/>
      <c r="B12" s="14" t="s">
        <v>13</v>
      </c>
      <c r="C12" s="14" t="s">
        <v>14</v>
      </c>
      <c r="D12" s="14" t="s">
        <v>15</v>
      </c>
      <c r="E12" s="14" t="s">
        <v>13</v>
      </c>
      <c r="F12" s="14" t="s">
        <v>14</v>
      </c>
      <c r="G12" s="14" t="s">
        <v>15</v>
      </c>
      <c r="BW12" s="2" t="e">
        <f>#REF!+#REF!</f>
        <v>#REF!</v>
      </c>
      <c r="BX12" s="13" t="e">
        <f>BS12+BT12+BU12+BW12</f>
        <v>#REF!</v>
      </c>
    </row>
    <row r="13" spans="1:76" x14ac:dyDescent="0.25">
      <c r="A13" s="15">
        <v>2021</v>
      </c>
      <c r="B13" s="15">
        <f t="shared" ref="B13:G13" si="0">SUM(B14:B25)</f>
        <v>91853.839000000007</v>
      </c>
      <c r="C13" s="16">
        <f t="shared" si="0"/>
        <v>89.864000000000004</v>
      </c>
      <c r="D13" s="16">
        <f t="shared" si="0"/>
        <v>45.247</v>
      </c>
      <c r="E13" s="15">
        <f t="shared" si="0"/>
        <v>4705.9855538499996</v>
      </c>
      <c r="F13" s="16">
        <f t="shared" si="0"/>
        <v>19.104749730000002</v>
      </c>
      <c r="G13" s="16">
        <f t="shared" si="0"/>
        <v>5.3257566700000005</v>
      </c>
      <c r="BX13" s="13"/>
    </row>
    <row r="14" spans="1:76" x14ac:dyDescent="0.25">
      <c r="A14" s="17" t="s">
        <v>16</v>
      </c>
      <c r="B14" s="18">
        <v>5638.7470000000003</v>
      </c>
      <c r="C14" s="19">
        <v>5.73</v>
      </c>
      <c r="D14" s="19">
        <v>1.921</v>
      </c>
      <c r="E14" s="18">
        <v>290.90560776999996</v>
      </c>
      <c r="F14" s="19">
        <v>1.1702147700000001</v>
      </c>
      <c r="G14" s="19">
        <v>0.24410524</v>
      </c>
      <c r="BX14" s="13"/>
    </row>
    <row r="15" spans="1:76" x14ac:dyDescent="0.25">
      <c r="A15" s="17" t="s">
        <v>17</v>
      </c>
      <c r="B15" s="18">
        <v>5573.2020000000002</v>
      </c>
      <c r="C15" s="19">
        <v>5.5209999999999999</v>
      </c>
      <c r="D15" s="19">
        <v>1.8720000000000001</v>
      </c>
      <c r="E15" s="18">
        <v>287.51812044000002</v>
      </c>
      <c r="F15" s="19">
        <v>1.1242425199999999</v>
      </c>
      <c r="G15" s="19">
        <v>0.21491028000000001</v>
      </c>
      <c r="BX15" s="13"/>
    </row>
    <row r="16" spans="1:76" x14ac:dyDescent="0.25">
      <c r="A16" s="17" t="s">
        <v>18</v>
      </c>
      <c r="B16" s="18">
        <v>6869.3850000000002</v>
      </c>
      <c r="C16" s="19">
        <v>6.83</v>
      </c>
      <c r="D16" s="19">
        <v>3.0169999999999999</v>
      </c>
      <c r="E16" s="18">
        <v>356.80157874999998</v>
      </c>
      <c r="F16" s="19">
        <v>1.4227481199999998</v>
      </c>
      <c r="G16" s="19">
        <v>0.31602637</v>
      </c>
      <c r="BX16" s="13"/>
    </row>
    <row r="17" spans="1:76" x14ac:dyDescent="0.25">
      <c r="A17" s="17" t="s">
        <v>19</v>
      </c>
      <c r="B17" s="18">
        <v>6391.94</v>
      </c>
      <c r="C17" s="19">
        <v>6.8949999999999996</v>
      </c>
      <c r="D17" s="19">
        <v>2.4860000000000002</v>
      </c>
      <c r="E17" s="18">
        <v>325.24615839000001</v>
      </c>
      <c r="F17" s="19">
        <v>1.3785201100000002</v>
      </c>
      <c r="G17" s="19">
        <v>0.31007686000000001</v>
      </c>
      <c r="BX17" s="13"/>
    </row>
    <row r="18" spans="1:76" x14ac:dyDescent="0.25">
      <c r="A18" s="17" t="s">
        <v>20</v>
      </c>
      <c r="B18" s="18">
        <v>6517.3270000000002</v>
      </c>
      <c r="C18" s="19">
        <v>6.1909999999999998</v>
      </c>
      <c r="D18" s="19">
        <v>2.4020000000000001</v>
      </c>
      <c r="E18" s="18">
        <v>333.95033794</v>
      </c>
      <c r="F18" s="19">
        <v>1.2291442000000001</v>
      </c>
      <c r="G18" s="19">
        <v>0.30204331000000001</v>
      </c>
      <c r="BX18" s="13"/>
    </row>
    <row r="19" spans="1:76" x14ac:dyDescent="0.25">
      <c r="A19" s="17" t="s">
        <v>21</v>
      </c>
      <c r="B19" s="18">
        <v>7728.8959999999997</v>
      </c>
      <c r="C19" s="19">
        <v>6.9420000000000002</v>
      </c>
      <c r="D19" s="19">
        <v>3.601</v>
      </c>
      <c r="E19" s="18">
        <v>384.80414675999998</v>
      </c>
      <c r="F19" s="19">
        <v>1.6051996399999999</v>
      </c>
      <c r="G19" s="19">
        <v>0.53680695999999994</v>
      </c>
      <c r="BX19" s="13"/>
    </row>
    <row r="20" spans="1:76" x14ac:dyDescent="0.25">
      <c r="A20" s="17" t="s">
        <v>22</v>
      </c>
      <c r="B20" s="18">
        <v>7464.8180000000002</v>
      </c>
      <c r="C20" s="19">
        <v>7.0170000000000003</v>
      </c>
      <c r="D20" s="19">
        <v>4.3209999999999997</v>
      </c>
      <c r="E20" s="18">
        <v>393.91488482</v>
      </c>
      <c r="F20" s="19">
        <v>1.5555110599999999</v>
      </c>
      <c r="G20" s="19">
        <v>0.47327085999999996</v>
      </c>
      <c r="BX20" s="13"/>
    </row>
    <row r="21" spans="1:76" x14ac:dyDescent="0.25">
      <c r="A21" s="17" t="s">
        <v>23</v>
      </c>
      <c r="B21" s="18">
        <v>8143.0169999999998</v>
      </c>
      <c r="C21" s="19">
        <v>8.1639999999999997</v>
      </c>
      <c r="D21" s="19">
        <v>5.3209999999999997</v>
      </c>
      <c r="E21" s="18">
        <v>419.70021362</v>
      </c>
      <c r="F21" s="19">
        <v>1.9100890299999997</v>
      </c>
      <c r="G21" s="19">
        <v>0.58777029999999997</v>
      </c>
      <c r="BX21" s="13"/>
    </row>
    <row r="22" spans="1:76" x14ac:dyDescent="0.25">
      <c r="A22" s="17" t="s">
        <v>24</v>
      </c>
      <c r="B22" s="18">
        <v>8144.3530000000001</v>
      </c>
      <c r="C22" s="19">
        <v>7.8319999999999999</v>
      </c>
      <c r="D22" s="19">
        <v>4.6779999999999999</v>
      </c>
      <c r="E22" s="18">
        <v>423.56470293000001</v>
      </c>
      <c r="F22" s="19">
        <v>1.7376005000000001</v>
      </c>
      <c r="G22" s="19">
        <v>0.50008386999999999</v>
      </c>
      <c r="BX22" s="13"/>
    </row>
    <row r="23" spans="1:76" x14ac:dyDescent="0.25">
      <c r="A23" s="17" t="s">
        <v>25</v>
      </c>
      <c r="B23" s="18">
        <v>8679.6530000000002</v>
      </c>
      <c r="C23" s="19">
        <v>7.8659999999999997</v>
      </c>
      <c r="D23" s="19">
        <v>4.4649999999999999</v>
      </c>
      <c r="E23" s="18">
        <v>433.16883010000004</v>
      </c>
      <c r="F23" s="19">
        <v>1.7006910200000001</v>
      </c>
      <c r="G23" s="19">
        <v>0.52075527999999993</v>
      </c>
      <c r="BX23" s="13"/>
    </row>
    <row r="24" spans="1:76" x14ac:dyDescent="0.25">
      <c r="A24" s="17" t="s">
        <v>26</v>
      </c>
      <c r="B24" s="18">
        <v>10059.825999999999</v>
      </c>
      <c r="C24" s="19">
        <v>10.34</v>
      </c>
      <c r="D24" s="19">
        <v>5.2039999999999997</v>
      </c>
      <c r="E24" s="18">
        <v>498.49068463999998</v>
      </c>
      <c r="F24" s="19">
        <v>2.0796970099999998</v>
      </c>
      <c r="G24" s="19">
        <v>0.59922401000000003</v>
      </c>
      <c r="BX24" s="13"/>
    </row>
    <row r="25" spans="1:76" x14ac:dyDescent="0.25">
      <c r="A25" s="15">
        <v>12</v>
      </c>
      <c r="B25" s="18">
        <v>10642.674999999999</v>
      </c>
      <c r="C25" s="19">
        <v>10.536</v>
      </c>
      <c r="D25" s="19">
        <v>5.9589999999999996</v>
      </c>
      <c r="E25" s="18">
        <v>557.9202876899999</v>
      </c>
      <c r="F25" s="19">
        <v>2.19109175</v>
      </c>
      <c r="G25" s="19">
        <v>0.72068332999999996</v>
      </c>
      <c r="BX25" s="13"/>
    </row>
    <row r="26" spans="1:76" x14ac:dyDescent="0.25">
      <c r="A26" s="17" t="s">
        <v>27</v>
      </c>
      <c r="B26" s="15">
        <f t="shared" ref="B26:G26" si="1">SUM(B27:B38)</f>
        <v>206759.17899999997</v>
      </c>
      <c r="C26" s="20">
        <f t="shared" si="1"/>
        <v>150.17400000000001</v>
      </c>
      <c r="D26" s="20">
        <f t="shared" si="1"/>
        <v>106.012</v>
      </c>
      <c r="E26" s="15">
        <f t="shared" si="1"/>
        <v>10111.560517090002</v>
      </c>
      <c r="F26" s="20">
        <f t="shared" si="1"/>
        <v>39.060613859999997</v>
      </c>
      <c r="G26" s="20">
        <f t="shared" si="1"/>
        <v>14.79198055</v>
      </c>
      <c r="BX26" s="13"/>
    </row>
    <row r="27" spans="1:76" x14ac:dyDescent="0.25">
      <c r="A27" s="17" t="s">
        <v>16</v>
      </c>
      <c r="B27" s="18">
        <v>11152.299000000001</v>
      </c>
      <c r="C27" s="19">
        <v>11.388999999999999</v>
      </c>
      <c r="D27" s="19">
        <v>5.9720000000000004</v>
      </c>
      <c r="E27" s="18">
        <v>550.32223004999992</v>
      </c>
      <c r="F27" s="19">
        <v>2.3447657099999999</v>
      </c>
      <c r="G27" s="19">
        <v>0.61725246999999994</v>
      </c>
      <c r="BX27" s="13"/>
    </row>
    <row r="28" spans="1:76" x14ac:dyDescent="0.25">
      <c r="A28" s="17" t="s">
        <v>17</v>
      </c>
      <c r="B28" s="18">
        <v>11686.228999999999</v>
      </c>
      <c r="C28" s="19">
        <v>9.9329999999999998</v>
      </c>
      <c r="D28" s="19">
        <v>5.5339999999999998</v>
      </c>
      <c r="E28" s="18">
        <v>568.58432073000006</v>
      </c>
      <c r="F28" s="19">
        <v>2.2234407300000001</v>
      </c>
      <c r="G28" s="19">
        <v>0.59065721999999998</v>
      </c>
      <c r="BX28" s="13"/>
    </row>
    <row r="29" spans="1:76" x14ac:dyDescent="0.25">
      <c r="A29" s="17" t="s">
        <v>18</v>
      </c>
      <c r="B29" s="18">
        <v>14430.772000000001</v>
      </c>
      <c r="C29" s="19">
        <v>11.138</v>
      </c>
      <c r="D29" s="19">
        <v>7.0049999999999999</v>
      </c>
      <c r="E29" s="18">
        <v>694.52381525999999</v>
      </c>
      <c r="F29" s="19">
        <v>2.3907309700000003</v>
      </c>
      <c r="G29" s="19">
        <v>0.69591379000000009</v>
      </c>
      <c r="BX29" s="13"/>
    </row>
    <row r="30" spans="1:76" x14ac:dyDescent="0.25">
      <c r="A30" s="17" t="s">
        <v>19</v>
      </c>
      <c r="B30" s="18">
        <v>13996.174000000001</v>
      </c>
      <c r="C30" s="19">
        <v>10.464</v>
      </c>
      <c r="D30" s="19">
        <v>5.3970000000000002</v>
      </c>
      <c r="E30" s="18">
        <v>664.72949320000009</v>
      </c>
      <c r="F30" s="19">
        <v>2.0551839599999999</v>
      </c>
      <c r="G30" s="19">
        <v>0.62898645999999991</v>
      </c>
      <c r="BX30" s="13"/>
    </row>
    <row r="31" spans="1:76" x14ac:dyDescent="0.25">
      <c r="A31" s="17" t="s">
        <v>20</v>
      </c>
      <c r="B31" s="18">
        <v>15780.759</v>
      </c>
      <c r="C31" s="19">
        <v>11.367000000000001</v>
      </c>
      <c r="D31" s="19">
        <v>6.8129999999999997</v>
      </c>
      <c r="E31" s="18">
        <v>768.40689305000001</v>
      </c>
      <c r="F31" s="19">
        <v>2.4702857900000001</v>
      </c>
      <c r="G31" s="19">
        <v>0.78324634999999998</v>
      </c>
      <c r="BX31" s="13"/>
    </row>
    <row r="32" spans="1:76" x14ac:dyDescent="0.25">
      <c r="A32" s="17" t="s">
        <v>21</v>
      </c>
      <c r="B32" s="18">
        <v>17487.065999999999</v>
      </c>
      <c r="C32" s="19">
        <v>13.319000000000001</v>
      </c>
      <c r="D32" s="19">
        <v>8.7289999999999992</v>
      </c>
      <c r="E32" s="18">
        <v>857.55308088000015</v>
      </c>
      <c r="F32" s="19">
        <v>3.20356635</v>
      </c>
      <c r="G32" s="19">
        <v>1.4129091999999999</v>
      </c>
      <c r="BX32" s="13"/>
    </row>
    <row r="33" spans="1:76" x14ac:dyDescent="0.25">
      <c r="A33" s="17" t="s">
        <v>22</v>
      </c>
      <c r="B33" s="18">
        <v>16800.405999999999</v>
      </c>
      <c r="C33" s="19">
        <v>12.061</v>
      </c>
      <c r="D33" s="19">
        <v>9.9920000000000009</v>
      </c>
      <c r="E33" s="18">
        <v>859.35125220000009</v>
      </c>
      <c r="F33" s="19">
        <v>3.6872409400000001</v>
      </c>
      <c r="G33" s="19">
        <v>1.6272106400000002</v>
      </c>
      <c r="BX33" s="13"/>
    </row>
    <row r="34" spans="1:76" x14ac:dyDescent="0.25">
      <c r="A34" s="17" t="s">
        <v>23</v>
      </c>
      <c r="B34" s="18">
        <v>20282.184000000001</v>
      </c>
      <c r="C34" s="19">
        <v>13.693</v>
      </c>
      <c r="D34" s="19">
        <v>10.942</v>
      </c>
      <c r="E34" s="18">
        <v>975.81339326</v>
      </c>
      <c r="F34" s="19">
        <v>4.1412117299999993</v>
      </c>
      <c r="G34" s="19">
        <v>1.5859583500000001</v>
      </c>
      <c r="BX34" s="13"/>
    </row>
    <row r="35" spans="1:76" x14ac:dyDescent="0.25">
      <c r="A35" s="17" t="s">
        <v>24</v>
      </c>
      <c r="B35" s="18">
        <v>19496.096000000001</v>
      </c>
      <c r="C35" s="19">
        <v>13.458</v>
      </c>
      <c r="D35" s="19">
        <v>10.792</v>
      </c>
      <c r="E35" s="18">
        <v>949.24418721000006</v>
      </c>
      <c r="F35" s="19">
        <v>3.8169907199999997</v>
      </c>
      <c r="G35" s="19">
        <v>1.68519083</v>
      </c>
      <c r="BX35" s="13"/>
    </row>
    <row r="36" spans="1:76" x14ac:dyDescent="0.25">
      <c r="A36" s="17" t="s">
        <v>25</v>
      </c>
      <c r="B36" s="18">
        <v>19891.609</v>
      </c>
      <c r="C36" s="19">
        <v>13.958</v>
      </c>
      <c r="D36" s="19">
        <v>11.263999999999999</v>
      </c>
      <c r="E36" s="18">
        <v>986.68313869000008</v>
      </c>
      <c r="F36" s="19">
        <v>4.3296773699999997</v>
      </c>
      <c r="G36" s="19">
        <v>1.69251493</v>
      </c>
      <c r="BX36" s="13"/>
    </row>
    <row r="37" spans="1:76" x14ac:dyDescent="0.25">
      <c r="A37" s="17" t="s">
        <v>26</v>
      </c>
      <c r="B37" s="18">
        <v>21986.008000000002</v>
      </c>
      <c r="C37" s="19">
        <v>14.601000000000001</v>
      </c>
      <c r="D37" s="19">
        <v>12.375</v>
      </c>
      <c r="E37" s="18">
        <v>1062.7264637599999</v>
      </c>
      <c r="F37" s="19">
        <v>4.4191229199999995</v>
      </c>
      <c r="G37" s="19">
        <v>1.7330697900000001</v>
      </c>
      <c r="BX37" s="13"/>
    </row>
    <row r="38" spans="1:76" x14ac:dyDescent="0.25">
      <c r="A38" s="15">
        <v>12</v>
      </c>
      <c r="B38" s="18">
        <v>23769.577000000001</v>
      </c>
      <c r="C38" s="19">
        <v>14.792999999999999</v>
      </c>
      <c r="D38" s="19">
        <v>11.196999999999999</v>
      </c>
      <c r="E38" s="18">
        <v>1173.6222487999999</v>
      </c>
      <c r="F38" s="19">
        <v>3.97839667</v>
      </c>
      <c r="G38" s="19">
        <v>1.7390705200000001</v>
      </c>
      <c r="BX38" s="13"/>
    </row>
    <row r="39" spans="1:76" x14ac:dyDescent="0.25">
      <c r="A39" s="17" t="s">
        <v>28</v>
      </c>
      <c r="B39" s="15">
        <f>SUM(B40:B51)</f>
        <v>394100.16300000006</v>
      </c>
      <c r="C39" s="15">
        <f t="shared" ref="C39:G39" si="2">SUM(C40:C51)</f>
        <v>195.62100000000001</v>
      </c>
      <c r="D39" s="15">
        <f t="shared" si="2"/>
        <v>149.23900000000003</v>
      </c>
      <c r="E39" s="15">
        <f t="shared" si="2"/>
        <v>18920.899127060002</v>
      </c>
      <c r="F39" s="15">
        <f t="shared" si="2"/>
        <v>51.244729919999997</v>
      </c>
      <c r="G39" s="15">
        <f t="shared" si="2"/>
        <v>22.650426450000001</v>
      </c>
      <c r="H39" s="21"/>
    </row>
    <row r="40" spans="1:76" x14ac:dyDescent="0.25">
      <c r="A40" s="17" t="s">
        <v>16</v>
      </c>
      <c r="B40" s="18">
        <v>25019.954000000002</v>
      </c>
      <c r="C40" s="19">
        <v>14.661</v>
      </c>
      <c r="D40" s="19">
        <v>11.7</v>
      </c>
      <c r="E40" s="22">
        <v>1164.3941651</v>
      </c>
      <c r="F40" s="19">
        <v>3.6257551100000005</v>
      </c>
      <c r="G40" s="19">
        <v>1.5461675299999997</v>
      </c>
      <c r="H40" s="21"/>
    </row>
    <row r="41" spans="1:76" x14ac:dyDescent="0.25">
      <c r="A41" s="17" t="s">
        <v>17</v>
      </c>
      <c r="B41" s="18">
        <v>24638.855</v>
      </c>
      <c r="C41" s="19">
        <v>13.817</v>
      </c>
      <c r="D41" s="19">
        <v>10.573</v>
      </c>
      <c r="E41" s="22">
        <v>1181.5560661700001</v>
      </c>
      <c r="F41" s="19">
        <v>3.5521899499999998</v>
      </c>
      <c r="G41" s="19">
        <v>1.59492619</v>
      </c>
      <c r="H41" s="21"/>
    </row>
    <row r="42" spans="1:76" x14ac:dyDescent="0.25">
      <c r="A42" s="17" t="s">
        <v>18</v>
      </c>
      <c r="B42" s="18">
        <v>28822.878000000001</v>
      </c>
      <c r="C42" s="19">
        <v>14.162000000000001</v>
      </c>
      <c r="D42" s="19">
        <v>11.486000000000001</v>
      </c>
      <c r="E42" s="22">
        <v>1383.1330404300002</v>
      </c>
      <c r="F42" s="19">
        <v>3.8591079000000006</v>
      </c>
      <c r="G42" s="19">
        <v>1.7010388999999999</v>
      </c>
      <c r="H42" s="21"/>
    </row>
    <row r="43" spans="1:76" x14ac:dyDescent="0.25">
      <c r="A43" s="17" t="s">
        <v>19</v>
      </c>
      <c r="B43" s="18">
        <v>27516.266</v>
      </c>
      <c r="C43" s="19">
        <v>13.039</v>
      </c>
      <c r="D43" s="19">
        <v>9.7899999999999991</v>
      </c>
      <c r="E43" s="22">
        <v>1269.4686323699998</v>
      </c>
      <c r="F43" s="19">
        <v>3.44374066</v>
      </c>
      <c r="G43" s="19">
        <v>1.51835941</v>
      </c>
      <c r="H43" s="21"/>
    </row>
    <row r="44" spans="1:76" x14ac:dyDescent="0.25">
      <c r="A44" s="17" t="s">
        <v>20</v>
      </c>
      <c r="B44" s="18">
        <v>34770.608</v>
      </c>
      <c r="C44" s="19">
        <v>16.302</v>
      </c>
      <c r="D44" s="19">
        <v>13.118</v>
      </c>
      <c r="E44" s="22">
        <v>1584.5950614799997</v>
      </c>
      <c r="F44" s="19">
        <v>4.32890745</v>
      </c>
      <c r="G44" s="19">
        <v>2.0925969100000001</v>
      </c>
      <c r="H44" s="21"/>
    </row>
    <row r="45" spans="1:76" x14ac:dyDescent="0.25">
      <c r="A45" s="17" t="s">
        <v>21</v>
      </c>
      <c r="B45" s="18">
        <v>27569.958999999999</v>
      </c>
      <c r="C45" s="19">
        <v>13.164</v>
      </c>
      <c r="D45" s="19">
        <v>10.221</v>
      </c>
      <c r="E45" s="22">
        <v>1327.1979059600001</v>
      </c>
      <c r="F45" s="19">
        <v>3.6951623899999997</v>
      </c>
      <c r="G45" s="19">
        <v>1.69013601</v>
      </c>
      <c r="H45" s="21"/>
    </row>
    <row r="46" spans="1:76" x14ac:dyDescent="0.25">
      <c r="A46" s="17" t="s">
        <v>22</v>
      </c>
      <c r="B46" s="18">
        <v>37759.99</v>
      </c>
      <c r="C46" s="19">
        <v>18.841000000000001</v>
      </c>
      <c r="D46" s="19">
        <v>16.280999999999999</v>
      </c>
      <c r="E46" s="22">
        <v>1820.3955726700001</v>
      </c>
      <c r="F46" s="19">
        <v>5.083335550000001</v>
      </c>
      <c r="G46" s="19">
        <v>2.8477400499999996</v>
      </c>
      <c r="H46" s="21"/>
    </row>
    <row r="47" spans="1:76" x14ac:dyDescent="0.25">
      <c r="A47" s="17" t="s">
        <v>23</v>
      </c>
      <c r="B47" s="18">
        <v>35723.472999999998</v>
      </c>
      <c r="C47" s="19">
        <v>17.446999999999999</v>
      </c>
      <c r="D47" s="19">
        <v>13.667</v>
      </c>
      <c r="E47" s="22">
        <v>1718.3169999900001</v>
      </c>
      <c r="F47" s="19">
        <v>4.9063846599999996</v>
      </c>
      <c r="G47" s="19">
        <v>2.1747030100000004</v>
      </c>
      <c r="H47" s="21"/>
    </row>
    <row r="48" spans="1:76" x14ac:dyDescent="0.25">
      <c r="A48" s="17" t="s">
        <v>24</v>
      </c>
      <c r="B48" s="18">
        <v>34643.084999999999</v>
      </c>
      <c r="C48" s="19">
        <v>16.931999999999999</v>
      </c>
      <c r="D48" s="19">
        <v>13.313000000000001</v>
      </c>
      <c r="E48" s="22">
        <v>1667.8559160499999</v>
      </c>
      <c r="F48" s="19">
        <v>4.7803670299999999</v>
      </c>
      <c r="G48" s="19">
        <v>2.1266176699999999</v>
      </c>
      <c r="H48" s="21"/>
    </row>
    <row r="49" spans="1:31" x14ac:dyDescent="0.25">
      <c r="A49" s="17" t="s">
        <v>25</v>
      </c>
      <c r="B49" s="18">
        <v>38409.798000000003</v>
      </c>
      <c r="C49" s="19">
        <v>18.669</v>
      </c>
      <c r="D49" s="19">
        <v>13.324999999999999</v>
      </c>
      <c r="E49" s="22">
        <v>1909.9995778200002</v>
      </c>
      <c r="F49" s="19">
        <v>4.7925978600000008</v>
      </c>
      <c r="G49" s="19">
        <v>1.9981397700000001</v>
      </c>
      <c r="H49" s="21"/>
    </row>
    <row r="50" spans="1:31" x14ac:dyDescent="0.25">
      <c r="A50" s="17" t="s">
        <v>26</v>
      </c>
      <c r="B50" s="18">
        <v>38232.258000000002</v>
      </c>
      <c r="C50" s="19">
        <v>19.294</v>
      </c>
      <c r="D50" s="19">
        <v>13.103999999999999</v>
      </c>
      <c r="E50" s="22">
        <v>1857.82768943</v>
      </c>
      <c r="F50" s="19">
        <v>4.7031482000000002</v>
      </c>
      <c r="G50" s="19">
        <v>1.78959154</v>
      </c>
      <c r="H50" s="21"/>
    </row>
    <row r="51" spans="1:31" x14ac:dyDescent="0.25">
      <c r="A51" s="17" t="s">
        <v>29</v>
      </c>
      <c r="B51" s="18">
        <v>40993.038999999997</v>
      </c>
      <c r="C51" s="19">
        <v>19.292999999999999</v>
      </c>
      <c r="D51" s="19">
        <v>12.661</v>
      </c>
      <c r="E51" s="22">
        <v>2036.1584995900002</v>
      </c>
      <c r="F51" s="19">
        <v>4.4740331600000003</v>
      </c>
      <c r="G51" s="19">
        <v>1.57040946</v>
      </c>
      <c r="H51" s="21"/>
    </row>
    <row r="52" spans="1:31" x14ac:dyDescent="0.25">
      <c r="A52" s="17" t="s">
        <v>30</v>
      </c>
      <c r="B52" s="18"/>
      <c r="C52" s="19"/>
      <c r="D52" s="19"/>
      <c r="E52" s="22"/>
      <c r="F52" s="19"/>
      <c r="G52" s="19"/>
      <c r="H52" s="21"/>
    </row>
    <row r="53" spans="1:31" x14ac:dyDescent="0.25">
      <c r="A53" s="17" t="s">
        <v>16</v>
      </c>
      <c r="B53" s="18">
        <v>42523.406000000003</v>
      </c>
      <c r="C53" s="19">
        <v>19.628</v>
      </c>
      <c r="D53" s="19">
        <v>12.505000000000001</v>
      </c>
      <c r="E53" s="22">
        <v>2012.46664302</v>
      </c>
      <c r="F53" s="19">
        <v>4.7112102800000004</v>
      </c>
      <c r="G53" s="19">
        <v>1.48889198</v>
      </c>
      <c r="H53" s="21"/>
    </row>
    <row r="54" spans="1:31" x14ac:dyDescent="0.25">
      <c r="A54" s="17" t="s">
        <v>17</v>
      </c>
      <c r="B54" s="18">
        <v>41794.902000000002</v>
      </c>
      <c r="C54" s="19">
        <v>18.853999999999999</v>
      </c>
      <c r="D54" s="19">
        <v>11.500999999999999</v>
      </c>
      <c r="E54" s="22">
        <v>2002.2396229799999</v>
      </c>
      <c r="F54" s="19">
        <v>4.7014315700000004</v>
      </c>
      <c r="G54" s="19">
        <v>1.4806760000000001</v>
      </c>
      <c r="H54" s="21"/>
    </row>
    <row r="55" spans="1:31" x14ac:dyDescent="0.25">
      <c r="A55" s="17" t="s">
        <v>18</v>
      </c>
      <c r="B55" s="18">
        <v>43362.548000000003</v>
      </c>
      <c r="C55" s="19">
        <v>19.231999999999999</v>
      </c>
      <c r="D55" s="19">
        <v>81.521000000000001</v>
      </c>
      <c r="E55" s="22">
        <v>2107.3654302800001</v>
      </c>
      <c r="F55" s="19">
        <v>4.8899753100000005</v>
      </c>
      <c r="G55" s="19">
        <v>2.7468100600000001</v>
      </c>
      <c r="H55" s="21"/>
    </row>
    <row r="56" spans="1:31" x14ac:dyDescent="0.25">
      <c r="A56" s="17" t="s">
        <v>19</v>
      </c>
      <c r="B56" s="18">
        <v>49847.35</v>
      </c>
      <c r="C56" s="19">
        <v>22.047999999999998</v>
      </c>
      <c r="D56" s="19">
        <v>166.358</v>
      </c>
      <c r="E56" s="22">
        <v>2325.5930802600001</v>
      </c>
      <c r="F56" s="19">
        <v>5.3585556600000004</v>
      </c>
      <c r="G56" s="19">
        <v>4.6606832800000007</v>
      </c>
      <c r="H56" s="21"/>
    </row>
    <row r="57" spans="1:31" x14ac:dyDescent="0.25">
      <c r="A57" s="17" t="s">
        <v>20</v>
      </c>
      <c r="B57" s="18">
        <v>50278.159</v>
      </c>
      <c r="C57" s="19">
        <v>21.184000000000001</v>
      </c>
      <c r="D57" s="19">
        <v>165.779</v>
      </c>
      <c r="E57" s="22">
        <v>2363.6581869299998</v>
      </c>
      <c r="F57" s="19">
        <v>5.2643279299999994</v>
      </c>
      <c r="G57" s="19">
        <v>5.29221143</v>
      </c>
      <c r="H57" s="21"/>
    </row>
    <row r="58" spans="1:31" x14ac:dyDescent="0.25">
      <c r="A58" s="23" t="s">
        <v>21</v>
      </c>
      <c r="B58" s="24">
        <v>47753.788999999997</v>
      </c>
      <c r="C58" s="25">
        <v>21.399000000000001</v>
      </c>
      <c r="D58" s="25">
        <v>32.606000000000002</v>
      </c>
      <c r="E58" s="26">
        <v>2290.2307874600001</v>
      </c>
      <c r="F58" s="25">
        <v>5.0453814900000005</v>
      </c>
      <c r="G58" s="25">
        <v>2.1381296700000001</v>
      </c>
      <c r="H58" s="21"/>
    </row>
    <row r="59" spans="1:31" s="29" customFormat="1" ht="13.5" customHeight="1" x14ac:dyDescent="0.25">
      <c r="A59" s="27" t="s">
        <v>31</v>
      </c>
      <c r="B59" s="27"/>
      <c r="C59" s="27"/>
      <c r="D59" s="27"/>
      <c r="E59" s="27"/>
      <c r="F59" s="27"/>
      <c r="G59" s="27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</sheetData>
  <mergeCells count="9">
    <mergeCell ref="A59:G59"/>
    <mergeCell ref="A1:G2"/>
    <mergeCell ref="A3:G3"/>
    <mergeCell ref="A7:A9"/>
    <mergeCell ref="B7:D8"/>
    <mergeCell ref="E7:G8"/>
    <mergeCell ref="A10:A12"/>
    <mergeCell ref="B10:D11"/>
    <mergeCell ref="E10:G11"/>
  </mergeCells>
  <pageMargins left="0.7" right="0.7" top="0.75" bottom="0.75" header="0.3" footer="0.3"/>
  <pageSetup paperSize="9" scale="12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4.10</vt:lpstr>
      <vt:lpstr>'4.10'!Print_Area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2024-07-22T05:12:46Z</dcterms:created>
  <dcterms:modified xsi:type="dcterms:W3CDTF">2024-07-22T05:12:47Z</dcterms:modified>
</cp:coreProperties>
</file>