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Projects\Scales\HWD\"/>
    </mc:Choice>
  </mc:AlternateContent>
  <xr:revisionPtr revIDLastSave="0" documentId="13_ncr:1_{3EC22054-332C-4439-898F-A29D06C98956}" xr6:coauthVersionLast="47" xr6:coauthVersionMax="47" xr10:uidLastSave="{00000000-0000-0000-0000-000000000000}"/>
  <bookViews>
    <workbookView xWindow="-108" yWindow="-108" windowWidth="23256" windowHeight="12456" xr2:uid="{B2C3FC66-D7C0-4938-9A24-B8F3F478B1A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8" i="1" l="1"/>
  <c r="J16" i="1"/>
  <c r="L4" i="1"/>
  <c r="O3" i="1"/>
  <c r="O4" i="1"/>
  <c r="O5" i="1"/>
  <c r="O6" i="1"/>
  <c r="O7" i="1"/>
  <c r="O8" i="1"/>
  <c r="O9" i="1"/>
  <c r="O10" i="1"/>
  <c r="O11" i="1"/>
  <c r="O2" i="1"/>
  <c r="N4" i="1"/>
  <c r="N5" i="1" s="1"/>
  <c r="N6" i="1" s="1"/>
  <c r="N7" i="1" s="1"/>
  <c r="N8" i="1" s="1"/>
  <c r="N9" i="1" s="1"/>
  <c r="N10" i="1" s="1"/>
  <c r="N11" i="1" s="1"/>
  <c r="N3" i="1"/>
  <c r="K10" i="1"/>
  <c r="L3" i="1"/>
  <c r="D4" i="1"/>
  <c r="B5" i="1"/>
  <c r="F13" i="1"/>
  <c r="G13" i="1"/>
  <c r="F14" i="1"/>
  <c r="G14" i="1"/>
  <c r="F15" i="1"/>
  <c r="G15" i="1"/>
  <c r="F16" i="1"/>
  <c r="G16" i="1"/>
  <c r="F17" i="1"/>
  <c r="G17" i="1"/>
  <c r="F18" i="1"/>
  <c r="G18" i="1"/>
  <c r="F19" i="1"/>
  <c r="G19" i="1"/>
  <c r="F20" i="1"/>
  <c r="G20" i="1"/>
  <c r="F21" i="1"/>
  <c r="G21" i="1"/>
  <c r="F22" i="1"/>
  <c r="G22" i="1"/>
  <c r="F23" i="1"/>
  <c r="G23" i="1"/>
  <c r="F24" i="1"/>
  <c r="G24" i="1"/>
  <c r="F25" i="1"/>
  <c r="G25" i="1"/>
  <c r="F26" i="1"/>
  <c r="G26" i="1"/>
  <c r="F27" i="1"/>
  <c r="G27" i="1"/>
  <c r="F28" i="1"/>
  <c r="G28" i="1"/>
  <c r="F29" i="1"/>
  <c r="G29" i="1"/>
  <c r="F30" i="1"/>
  <c r="G30" i="1"/>
  <c r="F31" i="1"/>
  <c r="G31" i="1"/>
  <c r="F32" i="1"/>
  <c r="G32" i="1"/>
  <c r="F33" i="1"/>
  <c r="G33" i="1"/>
  <c r="F34" i="1"/>
  <c r="G34" i="1"/>
  <c r="F35" i="1"/>
  <c r="G35" i="1"/>
  <c r="F36" i="1"/>
  <c r="G36" i="1"/>
  <c r="F37" i="1"/>
  <c r="G37" i="1"/>
  <c r="F38" i="1"/>
  <c r="G38" i="1"/>
  <c r="F39" i="1"/>
  <c r="G39" i="1"/>
  <c r="F40" i="1"/>
  <c r="G40" i="1"/>
  <c r="F41" i="1"/>
  <c r="G41" i="1"/>
  <c r="F42" i="1"/>
  <c r="G42" i="1"/>
  <c r="F43" i="1"/>
  <c r="G43" i="1"/>
  <c r="F44" i="1"/>
  <c r="G44" i="1"/>
  <c r="F45" i="1"/>
  <c r="G45" i="1"/>
  <c r="F46" i="1"/>
  <c r="G46" i="1"/>
  <c r="F47" i="1"/>
  <c r="G47" i="1"/>
  <c r="F48" i="1"/>
  <c r="G48" i="1"/>
  <c r="F49" i="1"/>
  <c r="G49" i="1"/>
  <c r="F50" i="1"/>
  <c r="G50" i="1"/>
  <c r="F51" i="1"/>
  <c r="G51" i="1"/>
  <c r="F52" i="1"/>
  <c r="G52" i="1"/>
  <c r="F53" i="1"/>
  <c r="G53" i="1"/>
  <c r="F54" i="1"/>
  <c r="G54" i="1"/>
  <c r="F55" i="1"/>
  <c r="G55" i="1"/>
  <c r="F56" i="1"/>
  <c r="G56" i="1"/>
  <c r="F57" i="1"/>
  <c r="G57" i="1"/>
  <c r="F58" i="1"/>
  <c r="G58" i="1"/>
  <c r="F59" i="1"/>
  <c r="G59" i="1"/>
  <c r="F60" i="1"/>
  <c r="G60" i="1"/>
  <c r="F61" i="1"/>
  <c r="G61" i="1"/>
  <c r="F62" i="1"/>
  <c r="G62" i="1"/>
  <c r="F63" i="1"/>
  <c r="G63" i="1"/>
  <c r="F64" i="1"/>
  <c r="G64" i="1"/>
  <c r="F65" i="1"/>
  <c r="G65" i="1"/>
  <c r="F66" i="1"/>
  <c r="G66" i="1"/>
  <c r="F67" i="1"/>
  <c r="G67" i="1"/>
  <c r="F68" i="1"/>
  <c r="G68" i="1"/>
  <c r="F69" i="1"/>
  <c r="G69" i="1"/>
  <c r="F70" i="1"/>
  <c r="G70" i="1"/>
  <c r="F71" i="1"/>
  <c r="G71" i="1"/>
  <c r="F72" i="1"/>
  <c r="G72" i="1"/>
  <c r="F73" i="1"/>
  <c r="G73" i="1"/>
  <c r="F74" i="1"/>
  <c r="G74" i="1"/>
  <c r="F75" i="1"/>
  <c r="G75" i="1"/>
  <c r="F76" i="1"/>
  <c r="G76" i="1"/>
  <c r="F77" i="1"/>
  <c r="G77" i="1"/>
  <c r="F78" i="1"/>
  <c r="G78" i="1"/>
  <c r="F79" i="1"/>
  <c r="G79" i="1"/>
  <c r="F80" i="1"/>
  <c r="G80" i="1"/>
  <c r="F81" i="1"/>
  <c r="G81" i="1"/>
  <c r="F82" i="1"/>
  <c r="G82" i="1"/>
  <c r="F83" i="1"/>
  <c r="G83" i="1"/>
  <c r="F84" i="1"/>
  <c r="G84" i="1"/>
  <c r="F85" i="1"/>
  <c r="G85" i="1"/>
  <c r="F86" i="1"/>
  <c r="G86" i="1"/>
  <c r="F87" i="1"/>
  <c r="G87" i="1"/>
  <c r="F88" i="1"/>
  <c r="G88" i="1"/>
  <c r="F89" i="1"/>
  <c r="G89" i="1"/>
  <c r="F90" i="1"/>
  <c r="G90" i="1"/>
  <c r="F91" i="1"/>
  <c r="G91" i="1"/>
  <c r="F92" i="1"/>
  <c r="G92" i="1"/>
  <c r="F93" i="1"/>
  <c r="G93" i="1"/>
  <c r="F94" i="1"/>
  <c r="G94" i="1"/>
  <c r="F95" i="1"/>
  <c r="G95" i="1"/>
  <c r="F96" i="1"/>
  <c r="G96" i="1"/>
  <c r="F97" i="1"/>
  <c r="G97" i="1"/>
  <c r="F98" i="1"/>
  <c r="G98" i="1"/>
  <c r="F99" i="1"/>
  <c r="G99" i="1"/>
  <c r="F100" i="1"/>
  <c r="G100" i="1"/>
  <c r="F101" i="1"/>
  <c r="G101" i="1"/>
  <c r="F102" i="1"/>
  <c r="G102" i="1"/>
  <c r="F103" i="1"/>
  <c r="G103" i="1"/>
  <c r="F104" i="1"/>
  <c r="G104" i="1"/>
  <c r="F105" i="1"/>
  <c r="G105" i="1"/>
  <c r="F106" i="1"/>
  <c r="G106" i="1"/>
  <c r="F107" i="1"/>
  <c r="G107" i="1"/>
  <c r="F108" i="1"/>
  <c r="G108" i="1"/>
  <c r="F109" i="1"/>
  <c r="G109" i="1"/>
  <c r="F110" i="1"/>
  <c r="G110" i="1"/>
  <c r="F111" i="1"/>
  <c r="G111" i="1"/>
  <c r="F112" i="1"/>
  <c r="G112" i="1"/>
  <c r="F113" i="1"/>
  <c r="G113" i="1"/>
  <c r="F114" i="1"/>
  <c r="G114" i="1"/>
  <c r="F115" i="1"/>
  <c r="G115" i="1"/>
  <c r="F116" i="1"/>
  <c r="G116" i="1"/>
  <c r="F117" i="1"/>
  <c r="G117" i="1"/>
  <c r="F118" i="1"/>
  <c r="G118" i="1"/>
  <c r="F119" i="1"/>
  <c r="G119" i="1"/>
  <c r="F120" i="1"/>
  <c r="G120" i="1"/>
  <c r="F121" i="1"/>
  <c r="G121" i="1"/>
  <c r="F122" i="1"/>
  <c r="G122" i="1"/>
  <c r="F123" i="1"/>
  <c r="G123" i="1"/>
  <c r="F124" i="1"/>
  <c r="G124" i="1"/>
  <c r="F125" i="1"/>
  <c r="G125" i="1"/>
  <c r="F126" i="1"/>
  <c r="G126" i="1"/>
  <c r="F127" i="1"/>
  <c r="G127" i="1"/>
  <c r="F128" i="1"/>
  <c r="G128" i="1"/>
  <c r="F129" i="1"/>
  <c r="G129" i="1"/>
  <c r="F130" i="1"/>
  <c r="G130" i="1"/>
  <c r="F131" i="1"/>
  <c r="G131" i="1"/>
  <c r="F132" i="1"/>
  <c r="G132" i="1"/>
  <c r="F133" i="1"/>
  <c r="G133" i="1"/>
  <c r="F134" i="1"/>
  <c r="G134" i="1"/>
  <c r="F135" i="1"/>
  <c r="G135" i="1"/>
  <c r="F136" i="1"/>
  <c r="G136" i="1"/>
  <c r="F137" i="1"/>
  <c r="G137" i="1"/>
  <c r="F138" i="1"/>
  <c r="G138" i="1"/>
  <c r="F139" i="1"/>
  <c r="G139" i="1"/>
  <c r="F140" i="1"/>
  <c r="G140" i="1"/>
  <c r="F141" i="1"/>
  <c r="G141" i="1"/>
  <c r="F142" i="1"/>
  <c r="G142" i="1"/>
  <c r="F143" i="1"/>
  <c r="G143" i="1"/>
  <c r="F144" i="1"/>
  <c r="G144" i="1"/>
  <c r="F145" i="1"/>
  <c r="G145" i="1"/>
  <c r="F146" i="1"/>
  <c r="G146" i="1"/>
  <c r="F147" i="1"/>
  <c r="G147" i="1"/>
  <c r="F148" i="1"/>
  <c r="G148" i="1"/>
  <c r="F149" i="1"/>
  <c r="G149" i="1"/>
  <c r="F150" i="1"/>
  <c r="G150" i="1"/>
  <c r="F151" i="1"/>
  <c r="G151" i="1"/>
  <c r="F152" i="1"/>
  <c r="G152" i="1"/>
  <c r="F153" i="1"/>
  <c r="G153" i="1"/>
  <c r="F154" i="1"/>
  <c r="G154" i="1"/>
  <c r="F155" i="1"/>
  <c r="G155" i="1"/>
  <c r="F156" i="1"/>
  <c r="G156" i="1"/>
  <c r="F157" i="1"/>
  <c r="G157" i="1"/>
  <c r="F158" i="1"/>
  <c r="G158" i="1"/>
  <c r="F159" i="1"/>
  <c r="G159" i="1"/>
  <c r="F160" i="1"/>
  <c r="G160" i="1"/>
  <c r="F161" i="1"/>
  <c r="G161" i="1"/>
  <c r="F162" i="1"/>
  <c r="G162" i="1"/>
  <c r="F163" i="1"/>
  <c r="G163" i="1"/>
  <c r="F164" i="1"/>
  <c r="G164" i="1"/>
  <c r="F165" i="1"/>
  <c r="G165" i="1"/>
  <c r="F166" i="1"/>
  <c r="G166" i="1"/>
  <c r="F167" i="1"/>
  <c r="G167" i="1"/>
  <c r="F168" i="1"/>
  <c r="G168" i="1"/>
  <c r="F169" i="1"/>
  <c r="G169" i="1"/>
  <c r="F170" i="1"/>
  <c r="G170" i="1"/>
  <c r="F171" i="1"/>
  <c r="G171" i="1"/>
  <c r="F172" i="1"/>
  <c r="G172" i="1"/>
  <c r="F173" i="1"/>
  <c r="G173" i="1"/>
  <c r="F174" i="1"/>
  <c r="G174" i="1"/>
  <c r="F175" i="1"/>
  <c r="G175" i="1"/>
  <c r="F176" i="1"/>
  <c r="G176" i="1"/>
  <c r="F177" i="1"/>
  <c r="G177" i="1"/>
  <c r="F178" i="1"/>
  <c r="G178" i="1"/>
  <c r="F179" i="1"/>
  <c r="G179" i="1"/>
  <c r="F180" i="1"/>
  <c r="G180" i="1"/>
  <c r="F181" i="1"/>
  <c r="G181" i="1"/>
  <c r="F182" i="1"/>
  <c r="G182" i="1"/>
  <c r="F183" i="1"/>
  <c r="G183" i="1"/>
  <c r="F184" i="1"/>
  <c r="G184" i="1"/>
  <c r="F185" i="1"/>
  <c r="G185" i="1"/>
  <c r="F186" i="1"/>
  <c r="G186" i="1"/>
  <c r="F187" i="1"/>
  <c r="G187" i="1"/>
  <c r="F188" i="1"/>
  <c r="G188" i="1"/>
  <c r="F189" i="1"/>
  <c r="G189" i="1"/>
  <c r="F190" i="1"/>
  <c r="G190" i="1"/>
  <c r="F191" i="1"/>
  <c r="G191" i="1"/>
  <c r="F192" i="1"/>
  <c r="G192" i="1"/>
  <c r="F193" i="1"/>
  <c r="G193" i="1"/>
  <c r="F194" i="1"/>
  <c r="G194" i="1"/>
  <c r="F195" i="1"/>
  <c r="G195" i="1"/>
  <c r="F196" i="1"/>
  <c r="G196" i="1"/>
  <c r="F197" i="1"/>
  <c r="G197" i="1"/>
  <c r="F198" i="1"/>
  <c r="G198" i="1"/>
  <c r="F199" i="1"/>
  <c r="G199" i="1"/>
  <c r="F200" i="1"/>
  <c r="G200" i="1"/>
  <c r="F201" i="1"/>
  <c r="G201" i="1"/>
  <c r="F202" i="1"/>
  <c r="G202" i="1"/>
  <c r="F203" i="1"/>
  <c r="G203" i="1"/>
  <c r="F204" i="1"/>
  <c r="G204" i="1"/>
  <c r="F205" i="1"/>
  <c r="G205" i="1"/>
  <c r="F206" i="1"/>
  <c r="G206" i="1"/>
  <c r="F207" i="1"/>
  <c r="G207" i="1"/>
  <c r="F208" i="1"/>
  <c r="G208" i="1"/>
  <c r="F209" i="1"/>
  <c r="G209" i="1"/>
  <c r="F210" i="1"/>
  <c r="G210" i="1"/>
  <c r="F211" i="1"/>
  <c r="G211" i="1"/>
  <c r="F212" i="1"/>
  <c r="G212" i="1"/>
  <c r="F213" i="1"/>
  <c r="G213" i="1"/>
  <c r="F214" i="1"/>
  <c r="G214" i="1"/>
  <c r="F215" i="1"/>
  <c r="G215" i="1"/>
  <c r="F216" i="1"/>
  <c r="G216" i="1"/>
  <c r="F217" i="1"/>
  <c r="G217" i="1"/>
  <c r="F218" i="1"/>
  <c r="G218" i="1"/>
  <c r="F219" i="1"/>
  <c r="G219" i="1"/>
  <c r="F220" i="1"/>
  <c r="G220" i="1"/>
  <c r="F221" i="1"/>
  <c r="G221" i="1"/>
  <c r="F222" i="1"/>
  <c r="G222" i="1"/>
  <c r="F223" i="1"/>
  <c r="G223" i="1"/>
  <c r="F224" i="1"/>
  <c r="G224" i="1"/>
  <c r="F225" i="1"/>
  <c r="G225" i="1"/>
  <c r="F226" i="1"/>
  <c r="G226" i="1"/>
  <c r="F227" i="1"/>
  <c r="G227" i="1"/>
  <c r="F228" i="1"/>
  <c r="G228" i="1"/>
  <c r="F229" i="1"/>
  <c r="G229" i="1"/>
  <c r="F230" i="1"/>
  <c r="G230" i="1"/>
  <c r="F231" i="1"/>
  <c r="G231" i="1"/>
  <c r="F232" i="1"/>
  <c r="G232" i="1"/>
  <c r="F233" i="1"/>
  <c r="G233" i="1"/>
  <c r="F234" i="1"/>
  <c r="G234" i="1"/>
  <c r="F235" i="1"/>
  <c r="G235" i="1"/>
  <c r="F236" i="1"/>
  <c r="G236" i="1"/>
  <c r="F237" i="1"/>
  <c r="G237" i="1"/>
  <c r="F238" i="1"/>
  <c r="G238" i="1"/>
  <c r="F239" i="1"/>
  <c r="G239" i="1"/>
  <c r="F240" i="1"/>
  <c r="G240" i="1"/>
  <c r="F241" i="1"/>
  <c r="G241" i="1"/>
  <c r="F242" i="1"/>
  <c r="G242" i="1"/>
  <c r="F243" i="1"/>
  <c r="G243" i="1"/>
  <c r="F244" i="1"/>
  <c r="G244" i="1"/>
  <c r="F245" i="1"/>
  <c r="G245" i="1"/>
  <c r="F246" i="1"/>
  <c r="G246" i="1"/>
  <c r="F247" i="1"/>
  <c r="G247" i="1"/>
  <c r="F248" i="1"/>
  <c r="G248" i="1"/>
  <c r="F249" i="1"/>
  <c r="G249" i="1"/>
  <c r="F250" i="1"/>
  <c r="G250" i="1"/>
  <c r="F251" i="1"/>
  <c r="G251" i="1"/>
  <c r="F252" i="1"/>
  <c r="G252" i="1"/>
  <c r="F253" i="1"/>
  <c r="G253" i="1"/>
  <c r="F254" i="1"/>
  <c r="G254" i="1"/>
  <c r="F255" i="1"/>
  <c r="G255" i="1"/>
  <c r="F256" i="1"/>
  <c r="G256" i="1"/>
  <c r="F257" i="1"/>
  <c r="G257" i="1"/>
  <c r="F258" i="1"/>
  <c r="G258" i="1"/>
  <c r="F259" i="1"/>
  <c r="G259" i="1"/>
  <c r="F260" i="1"/>
  <c r="G260" i="1"/>
  <c r="F261" i="1"/>
  <c r="G261" i="1"/>
  <c r="F262" i="1"/>
  <c r="G262" i="1"/>
  <c r="F263" i="1"/>
  <c r="G263" i="1"/>
  <c r="F264" i="1"/>
  <c r="G264" i="1"/>
  <c r="F265" i="1"/>
  <c r="G265" i="1"/>
  <c r="F266" i="1"/>
  <c r="G266" i="1"/>
  <c r="F267" i="1"/>
  <c r="G267" i="1"/>
  <c r="F268" i="1"/>
  <c r="G268" i="1"/>
  <c r="F269" i="1"/>
  <c r="G269" i="1"/>
  <c r="F270" i="1"/>
  <c r="G270" i="1"/>
  <c r="F271" i="1"/>
  <c r="G271" i="1"/>
  <c r="F272" i="1"/>
  <c r="G272" i="1"/>
  <c r="F273" i="1"/>
  <c r="G273" i="1"/>
  <c r="F274" i="1"/>
  <c r="G274" i="1"/>
  <c r="F275" i="1"/>
  <c r="G275" i="1"/>
  <c r="F276" i="1"/>
  <c r="G276" i="1"/>
  <c r="F277" i="1"/>
  <c r="G277" i="1"/>
  <c r="F278" i="1"/>
  <c r="G278" i="1"/>
  <c r="F279" i="1"/>
  <c r="G279" i="1"/>
  <c r="F280" i="1"/>
  <c r="G280" i="1"/>
  <c r="F281" i="1"/>
  <c r="G281" i="1"/>
  <c r="F282" i="1"/>
  <c r="G282" i="1"/>
  <c r="F283" i="1"/>
  <c r="G283" i="1"/>
  <c r="F284" i="1"/>
  <c r="G284" i="1"/>
  <c r="F285" i="1"/>
  <c r="G285" i="1"/>
  <c r="F286" i="1"/>
  <c r="G286" i="1"/>
  <c r="F287" i="1"/>
  <c r="G287" i="1"/>
  <c r="F288" i="1"/>
  <c r="G288" i="1"/>
  <c r="F289" i="1"/>
  <c r="G289" i="1"/>
  <c r="F290" i="1"/>
  <c r="G290" i="1"/>
  <c r="F291" i="1"/>
  <c r="G291" i="1"/>
  <c r="F292" i="1"/>
  <c r="G292" i="1"/>
  <c r="F293" i="1"/>
  <c r="G293" i="1"/>
  <c r="F294" i="1"/>
  <c r="G294" i="1"/>
  <c r="F295" i="1"/>
  <c r="G295" i="1"/>
  <c r="F296" i="1"/>
  <c r="G296" i="1"/>
  <c r="F297" i="1"/>
  <c r="G297" i="1"/>
  <c r="F298" i="1"/>
  <c r="G298" i="1"/>
  <c r="F299" i="1"/>
  <c r="G299" i="1"/>
  <c r="F300" i="1"/>
  <c r="G300" i="1"/>
  <c r="F301" i="1"/>
  <c r="G301" i="1"/>
  <c r="F302" i="1"/>
  <c r="G302" i="1"/>
  <c r="F303" i="1"/>
  <c r="G303" i="1"/>
  <c r="F304" i="1"/>
  <c r="G304" i="1"/>
  <c r="F305" i="1"/>
  <c r="G305" i="1"/>
  <c r="F306" i="1"/>
  <c r="G306" i="1"/>
  <c r="F307" i="1"/>
  <c r="G307" i="1"/>
  <c r="F308" i="1"/>
  <c r="G308" i="1"/>
  <c r="F309" i="1"/>
  <c r="G309" i="1"/>
  <c r="F310" i="1"/>
  <c r="G310" i="1"/>
  <c r="F311" i="1"/>
  <c r="G311" i="1"/>
  <c r="F312" i="1"/>
  <c r="G312" i="1"/>
  <c r="F313" i="1"/>
  <c r="G313" i="1"/>
  <c r="F314" i="1"/>
  <c r="G314" i="1"/>
  <c r="F315" i="1"/>
  <c r="G315" i="1"/>
  <c r="F316" i="1"/>
  <c r="G316" i="1"/>
  <c r="F317" i="1"/>
  <c r="G317" i="1"/>
  <c r="F318" i="1"/>
  <c r="G318" i="1"/>
  <c r="F319" i="1"/>
  <c r="G319" i="1"/>
  <c r="F320" i="1"/>
  <c r="G320" i="1"/>
  <c r="F321" i="1"/>
  <c r="G321" i="1"/>
  <c r="F322" i="1"/>
  <c r="G322" i="1"/>
  <c r="F323" i="1"/>
  <c r="G323" i="1"/>
  <c r="F324" i="1"/>
  <c r="G324" i="1"/>
  <c r="F325" i="1"/>
  <c r="G325" i="1"/>
  <c r="F326" i="1"/>
  <c r="G326" i="1"/>
  <c r="F327" i="1"/>
  <c r="G327" i="1"/>
  <c r="F328" i="1"/>
  <c r="G328" i="1"/>
  <c r="F329" i="1"/>
  <c r="G329" i="1"/>
  <c r="F330" i="1"/>
  <c r="G330" i="1"/>
  <c r="F331" i="1"/>
  <c r="G331" i="1"/>
  <c r="F332" i="1"/>
  <c r="G332" i="1"/>
  <c r="F333" i="1"/>
  <c r="G333" i="1"/>
  <c r="F334" i="1"/>
  <c r="G334" i="1"/>
  <c r="F335" i="1"/>
  <c r="G335" i="1"/>
  <c r="F336" i="1"/>
  <c r="G336" i="1"/>
  <c r="F337" i="1"/>
  <c r="G337" i="1"/>
  <c r="F338" i="1"/>
  <c r="G338" i="1"/>
  <c r="F339" i="1"/>
  <c r="G339" i="1"/>
  <c r="F340" i="1"/>
  <c r="G340" i="1"/>
  <c r="F341" i="1"/>
  <c r="G341" i="1"/>
  <c r="F342" i="1"/>
  <c r="G342" i="1"/>
  <c r="F343" i="1"/>
  <c r="G343" i="1"/>
  <c r="F344" i="1"/>
  <c r="G344" i="1"/>
  <c r="F345" i="1"/>
  <c r="G345" i="1"/>
  <c r="F346" i="1"/>
  <c r="G346" i="1"/>
  <c r="F347" i="1"/>
  <c r="G347" i="1"/>
  <c r="F348" i="1"/>
  <c r="G348" i="1"/>
  <c r="F349" i="1"/>
  <c r="G349" i="1"/>
  <c r="F350" i="1"/>
  <c r="G350" i="1"/>
  <c r="F351" i="1"/>
  <c r="G351" i="1"/>
  <c r="F352" i="1"/>
  <c r="G352" i="1"/>
  <c r="F353" i="1"/>
  <c r="G353" i="1"/>
  <c r="F354" i="1"/>
  <c r="G354" i="1"/>
  <c r="F355" i="1"/>
  <c r="G355" i="1"/>
  <c r="F356" i="1"/>
  <c r="G356" i="1"/>
  <c r="F357" i="1"/>
  <c r="G357" i="1"/>
  <c r="F358" i="1"/>
  <c r="G358" i="1"/>
  <c r="F359" i="1"/>
  <c r="G359" i="1"/>
  <c r="F360" i="1"/>
  <c r="G360" i="1"/>
  <c r="F361" i="1"/>
  <c r="G361" i="1"/>
  <c r="F362" i="1"/>
  <c r="G362" i="1"/>
  <c r="F363" i="1"/>
  <c r="G363" i="1"/>
  <c r="F364" i="1"/>
  <c r="G364" i="1"/>
  <c r="F365" i="1"/>
  <c r="G365" i="1"/>
  <c r="G10" i="1"/>
  <c r="G12" i="1"/>
  <c r="F12" i="1"/>
  <c r="F1" i="1"/>
  <c r="B3" i="1"/>
  <c r="B4" i="1" l="1"/>
  <c r="F4" i="1" s="1"/>
  <c r="F10" i="1"/>
</calcChain>
</file>

<file path=xl/sharedStrings.xml><?xml version="1.0" encoding="utf-8"?>
<sst xmlns="http://schemas.openxmlformats.org/spreadsheetml/2006/main" count="11" uniqueCount="11">
  <si>
    <t>г - макс вес</t>
  </si>
  <si>
    <t>разрядность АЦП</t>
  </si>
  <si>
    <t>Разрешение АЦП</t>
  </si>
  <si>
    <t>В, Uпит</t>
  </si>
  <si>
    <t>мВ, дискрета веса</t>
  </si>
  <si>
    <t>г, дискрета веса 1</t>
  </si>
  <si>
    <r>
      <t xml:space="preserve">г = </t>
    </r>
    <r>
      <rPr>
        <b/>
        <sz val="11"/>
        <color theme="1"/>
        <rFont val="Calibri"/>
        <family val="2"/>
        <charset val="204"/>
        <scheme val="minor"/>
      </rPr>
      <t>0,1</t>
    </r>
    <r>
      <rPr>
        <sz val="11"/>
        <color theme="1"/>
        <rFont val="Calibri"/>
        <family val="2"/>
        <charset val="204"/>
        <scheme val="minor"/>
      </rPr>
      <t xml:space="preserve"> oz, дискрета веса 2</t>
    </r>
  </si>
  <si>
    <t>R1</t>
  </si>
  <si>
    <t>R2</t>
  </si>
  <si>
    <t>1+R2/R1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</si>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</sst>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02183-A704-43DA-9857-DE244CDD32F5}">
  <sheetPr codeName="Лист1"/>
  <dimension ref="A1:R1035"/>
  <sheetViews>
    <sheetView tabSelected="1" workbookViewId="0">
      <selection activeCell="J18" sqref="J18"/>
    </sheetView>
  </sheetViews>
  <sheetFormatPr defaultRowHeight="14.4" x14ac:dyDescent="0.3"/>
  <cols>
    <col min="1" max="1" width="12.44140625" bestFit="1" customWidth="1"/>
    <col min="2" max="2" width="10" bestFit="1" customWidth="1"/>
    <col min="3" max="3" width="24.109375" bestFit="1" customWidth="1"/>
    <col min="4" max="4" width="10" bestFit="1" customWidth="1"/>
    <col min="5" max="5" width="17.5546875" customWidth="1"/>
    <col min="6" max="6" width="8" customWidth="1"/>
    <col min="7" max="7" width="9.6640625" bestFit="1" customWidth="1"/>
    <col min="10" max="10" width="10" bestFit="1" customWidth="1"/>
    <col min="11" max="12" width="12" bestFit="1" customWidth="1"/>
  </cols>
  <sheetData>
    <row r="1" spans="1:18" x14ac:dyDescent="0.3">
      <c r="A1">
        <v>1000</v>
      </c>
      <c r="B1" s="1">
        <v>1000</v>
      </c>
      <c r="C1" t="s">
        <v>0</v>
      </c>
      <c r="D1" s="1">
        <v>5</v>
      </c>
      <c r="E1" t="s">
        <v>3</v>
      </c>
      <c r="F1">
        <f>B1/28.35</f>
        <v>35.273368606701936</v>
      </c>
      <c r="K1" t="s">
        <v>7</v>
      </c>
      <c r="L1">
        <v>32</v>
      </c>
      <c r="N1" t="s">
        <v>10</v>
      </c>
      <c r="O1">
        <v>1000</v>
      </c>
    </row>
    <row r="2" spans="1:18" x14ac:dyDescent="0.3">
      <c r="B2" s="1">
        <v>10</v>
      </c>
      <c r="C2" t="s">
        <v>1</v>
      </c>
      <c r="D2" s="1"/>
      <c r="K2" t="s">
        <v>8</v>
      </c>
      <c r="L2">
        <v>9.24</v>
      </c>
      <c r="N2">
        <v>2</v>
      </c>
      <c r="O2">
        <f>$O$1*N2</f>
        <v>2000</v>
      </c>
    </row>
    <row r="3" spans="1:18" x14ac:dyDescent="0.3">
      <c r="B3" s="1">
        <f>2^B2</f>
        <v>1024</v>
      </c>
      <c r="C3" t="s">
        <v>2</v>
      </c>
      <c r="D3" s="1"/>
      <c r="K3" t="s">
        <v>9</v>
      </c>
      <c r="L3">
        <f>1+L2/L1</f>
        <v>1.2887500000000001</v>
      </c>
      <c r="N3">
        <f>N2*2</f>
        <v>4</v>
      </c>
      <c r="O3">
        <f t="shared" ref="O3:O11" si="0">$O$1*N3</f>
        <v>4000</v>
      </c>
      <c r="P3">
        <v>3900</v>
      </c>
      <c r="Q3">
        <v>100</v>
      </c>
    </row>
    <row r="4" spans="1:18" x14ac:dyDescent="0.3">
      <c r="A4">
        <v>1.024</v>
      </c>
      <c r="B4" s="1">
        <f>B1/B3*A4</f>
        <v>1</v>
      </c>
      <c r="C4" t="s">
        <v>5</v>
      </c>
      <c r="D4" s="1">
        <f>D1/B3*1000</f>
        <v>4.8828125</v>
      </c>
      <c r="E4" t="s">
        <v>4</v>
      </c>
      <c r="F4">
        <f>B4/28.35</f>
        <v>3.5273368606701938E-2</v>
      </c>
      <c r="L4">
        <f>102/L3</f>
        <v>79.146459747817644</v>
      </c>
      <c r="N4">
        <f t="shared" ref="N4:N11" si="1">N3*2</f>
        <v>8</v>
      </c>
      <c r="O4">
        <f t="shared" si="0"/>
        <v>8000</v>
      </c>
      <c r="P4">
        <v>6200</v>
      </c>
      <c r="Q4">
        <v>1800</v>
      </c>
    </row>
    <row r="5" spans="1:18" x14ac:dyDescent="0.3">
      <c r="A5">
        <v>2.9030400000000003</v>
      </c>
      <c r="B5" s="1">
        <f>B1/B3*A5</f>
        <v>2.8350000000000004</v>
      </c>
      <c r="C5" t="s">
        <v>6</v>
      </c>
      <c r="N5">
        <f t="shared" si="1"/>
        <v>16</v>
      </c>
      <c r="O5">
        <f t="shared" si="0"/>
        <v>16000</v>
      </c>
    </row>
    <row r="6" spans="1:18" x14ac:dyDescent="0.3">
      <c r="N6">
        <f t="shared" si="1"/>
        <v>32</v>
      </c>
      <c r="O6">
        <f t="shared" si="0"/>
        <v>32000</v>
      </c>
      <c r="P6">
        <v>30000</v>
      </c>
      <c r="Q6">
        <v>2000</v>
      </c>
    </row>
    <row r="7" spans="1:18" x14ac:dyDescent="0.3">
      <c r="N7">
        <f t="shared" si="1"/>
        <v>64</v>
      </c>
      <c r="O7">
        <f t="shared" si="0"/>
        <v>64000</v>
      </c>
      <c r="P7">
        <v>62000</v>
      </c>
      <c r="Q7">
        <v>2000</v>
      </c>
    </row>
    <row r="8" spans="1:18" x14ac:dyDescent="0.3">
      <c r="N8">
        <f t="shared" si="1"/>
        <v>128</v>
      </c>
      <c r="O8">
        <f t="shared" si="0"/>
        <v>128000</v>
      </c>
      <c r="P8">
        <v>120000</v>
      </c>
      <c r="Q8">
        <v>6200</v>
      </c>
      <c r="R8">
        <v>1800</v>
      </c>
    </row>
    <row r="9" spans="1:18" x14ac:dyDescent="0.3">
      <c r="N9">
        <f t="shared" si="1"/>
        <v>256</v>
      </c>
      <c r="O9">
        <f t="shared" si="0"/>
        <v>256000</v>
      </c>
    </row>
    <row r="10" spans="1:18" x14ac:dyDescent="0.3">
      <c r="F10" s="2">
        <f>E13/28.35</f>
        <v>0.1</v>
      </c>
      <c r="G10" s="3">
        <f>E13/28.35</f>
        <v>0.1</v>
      </c>
      <c r="K10">
        <f>1.0608/1.06055</f>
        <v>1.0002357267455564</v>
      </c>
      <c r="N10">
        <f t="shared" si="1"/>
        <v>512</v>
      </c>
      <c r="O10">
        <f t="shared" si="0"/>
        <v>512000</v>
      </c>
    </row>
    <row r="11" spans="1:18" x14ac:dyDescent="0.3">
      <c r="N11">
        <f t="shared" si="1"/>
        <v>1024</v>
      </c>
      <c r="O11">
        <f t="shared" si="0"/>
        <v>1024000</v>
      </c>
    </row>
    <row r="12" spans="1:18" x14ac:dyDescent="0.3">
      <c r="E12">
        <v>0</v>
      </c>
      <c r="F12" s="2">
        <f>E12/28.35</f>
        <v>0</v>
      </c>
      <c r="G12" s="3">
        <f>E12/28.35</f>
        <v>0</v>
      </c>
    </row>
    <row r="13" spans="1:18" x14ac:dyDescent="0.3">
      <c r="E13">
        <v>2.8350000000000004</v>
      </c>
      <c r="F13" s="2">
        <f t="shared" ref="F13:F76" si="2">E13/28.35</f>
        <v>0.1</v>
      </c>
      <c r="G13" s="3">
        <f t="shared" ref="G13:G76" si="3">E13/28.35</f>
        <v>0.1</v>
      </c>
    </row>
    <row r="14" spans="1:18" x14ac:dyDescent="0.3">
      <c r="E14">
        <v>5.67</v>
      </c>
      <c r="F14" s="2">
        <f t="shared" si="2"/>
        <v>0.19999999999999998</v>
      </c>
      <c r="G14" s="3">
        <f t="shared" si="3"/>
        <v>0.19999999999999998</v>
      </c>
    </row>
    <row r="15" spans="1:18" x14ac:dyDescent="0.3">
      <c r="E15">
        <v>8.5050000000000008</v>
      </c>
      <c r="F15" s="2">
        <f t="shared" si="2"/>
        <v>0.3</v>
      </c>
      <c r="G15" s="3">
        <f t="shared" si="3"/>
        <v>0.3</v>
      </c>
    </row>
    <row r="16" spans="1:18" x14ac:dyDescent="0.3">
      <c r="E16">
        <v>11.34</v>
      </c>
      <c r="F16" s="2">
        <f t="shared" si="2"/>
        <v>0.39999999999999997</v>
      </c>
      <c r="G16" s="3">
        <f t="shared" si="3"/>
        <v>0.39999999999999997</v>
      </c>
      <c r="J16">
        <f>0.001</f>
        <v>1E-3</v>
      </c>
    </row>
    <row r="17" spans="5:11" x14ac:dyDescent="0.3">
      <c r="E17">
        <v>14.175000000000001</v>
      </c>
      <c r="F17" s="2">
        <f t="shared" si="2"/>
        <v>0.5</v>
      </c>
      <c r="G17" s="3">
        <f t="shared" si="3"/>
        <v>0.5</v>
      </c>
      <c r="J17">
        <v>10000</v>
      </c>
    </row>
    <row r="18" spans="5:11" x14ac:dyDescent="0.3">
      <c r="E18">
        <v>17.010000000000002</v>
      </c>
      <c r="F18" s="2">
        <f t="shared" si="2"/>
        <v>0.6</v>
      </c>
      <c r="G18" s="3">
        <f t="shared" si="3"/>
        <v>0.6</v>
      </c>
      <c r="J18">
        <v>9.9999999999999995E-8</v>
      </c>
      <c r="K18">
        <f>J17*J18</f>
        <v>1E-3</v>
      </c>
    </row>
    <row r="19" spans="5:11" x14ac:dyDescent="0.3">
      <c r="E19">
        <v>19.844999999999999</v>
      </c>
      <c r="F19" s="2">
        <f t="shared" si="2"/>
        <v>0.7</v>
      </c>
      <c r="G19" s="3">
        <f t="shared" si="3"/>
        <v>0.7</v>
      </c>
    </row>
    <row r="20" spans="5:11" x14ac:dyDescent="0.3">
      <c r="E20">
        <v>22.68</v>
      </c>
      <c r="F20" s="2">
        <f t="shared" si="2"/>
        <v>0.79999999999999993</v>
      </c>
      <c r="G20" s="3">
        <f t="shared" si="3"/>
        <v>0.79999999999999993</v>
      </c>
    </row>
    <row r="21" spans="5:11" x14ac:dyDescent="0.3">
      <c r="E21">
        <v>25.515000000000001</v>
      </c>
      <c r="F21" s="2">
        <f t="shared" si="2"/>
        <v>0.9</v>
      </c>
      <c r="G21" s="3">
        <f t="shared" si="3"/>
        <v>0.9</v>
      </c>
    </row>
    <row r="22" spans="5:11" x14ac:dyDescent="0.3">
      <c r="E22">
        <v>28.35</v>
      </c>
      <c r="F22" s="2">
        <f t="shared" si="2"/>
        <v>1</v>
      </c>
      <c r="G22" s="3">
        <f t="shared" si="3"/>
        <v>1</v>
      </c>
    </row>
    <row r="23" spans="5:11" x14ac:dyDescent="0.3">
      <c r="E23">
        <v>31.184999999999999</v>
      </c>
      <c r="F23" s="2">
        <f t="shared" si="2"/>
        <v>1.0999999999999999</v>
      </c>
      <c r="G23" s="3">
        <f t="shared" si="3"/>
        <v>1.0999999999999999</v>
      </c>
    </row>
    <row r="24" spans="5:11" x14ac:dyDescent="0.3">
      <c r="E24">
        <v>34.020000000000003</v>
      </c>
      <c r="F24" s="2">
        <f t="shared" si="2"/>
        <v>1.2</v>
      </c>
      <c r="G24" s="3">
        <f t="shared" si="3"/>
        <v>1.2</v>
      </c>
    </row>
    <row r="25" spans="5:11" x14ac:dyDescent="0.3">
      <c r="E25">
        <v>36.854999999999997</v>
      </c>
      <c r="F25" s="2">
        <f t="shared" si="2"/>
        <v>1.2999999999999998</v>
      </c>
      <c r="G25" s="3">
        <f t="shared" si="3"/>
        <v>1.2999999999999998</v>
      </c>
    </row>
    <row r="26" spans="5:11" x14ac:dyDescent="0.3">
      <c r="E26">
        <v>39.69</v>
      </c>
      <c r="F26" s="2">
        <f t="shared" si="2"/>
        <v>1.4</v>
      </c>
      <c r="G26" s="3">
        <f t="shared" si="3"/>
        <v>1.4</v>
      </c>
    </row>
    <row r="27" spans="5:11" x14ac:dyDescent="0.3">
      <c r="E27">
        <v>42.524999999999999</v>
      </c>
      <c r="F27" s="2">
        <f t="shared" si="2"/>
        <v>1.4999999999999998</v>
      </c>
      <c r="G27" s="3">
        <f t="shared" si="3"/>
        <v>1.4999999999999998</v>
      </c>
    </row>
    <row r="28" spans="5:11" x14ac:dyDescent="0.3">
      <c r="E28">
        <v>45.36</v>
      </c>
      <c r="F28" s="2">
        <f t="shared" si="2"/>
        <v>1.5999999999999999</v>
      </c>
      <c r="G28" s="3">
        <f t="shared" si="3"/>
        <v>1.5999999999999999</v>
      </c>
    </row>
    <row r="29" spans="5:11" x14ac:dyDescent="0.3">
      <c r="E29">
        <v>48.195</v>
      </c>
      <c r="F29" s="2">
        <f t="shared" si="2"/>
        <v>1.7</v>
      </c>
      <c r="G29" s="3">
        <f t="shared" si="3"/>
        <v>1.7</v>
      </c>
    </row>
    <row r="30" spans="5:11" x14ac:dyDescent="0.3">
      <c r="E30">
        <v>51.03</v>
      </c>
      <c r="F30" s="2">
        <f t="shared" si="2"/>
        <v>1.8</v>
      </c>
      <c r="G30" s="3">
        <f t="shared" si="3"/>
        <v>1.8</v>
      </c>
    </row>
    <row r="31" spans="5:11" x14ac:dyDescent="0.3">
      <c r="E31">
        <v>53.865000000000002</v>
      </c>
      <c r="F31" s="2">
        <f t="shared" si="2"/>
        <v>1.9</v>
      </c>
      <c r="G31" s="3">
        <f t="shared" si="3"/>
        <v>1.9</v>
      </c>
    </row>
    <row r="32" spans="5:11" x14ac:dyDescent="0.3">
      <c r="E32">
        <v>56.7</v>
      </c>
      <c r="F32" s="2">
        <f t="shared" si="2"/>
        <v>2</v>
      </c>
      <c r="G32" s="3">
        <f t="shared" si="3"/>
        <v>2</v>
      </c>
    </row>
    <row r="33" spans="5:7" x14ac:dyDescent="0.3">
      <c r="E33">
        <v>59.534999999999997</v>
      </c>
      <c r="F33" s="2">
        <f t="shared" si="2"/>
        <v>2.0999999999999996</v>
      </c>
      <c r="G33" s="3">
        <f t="shared" si="3"/>
        <v>2.0999999999999996</v>
      </c>
    </row>
    <row r="34" spans="5:7" x14ac:dyDescent="0.3">
      <c r="E34">
        <v>62.37</v>
      </c>
      <c r="F34" s="2">
        <f t="shared" si="2"/>
        <v>2.1999999999999997</v>
      </c>
      <c r="G34" s="3">
        <f t="shared" si="3"/>
        <v>2.1999999999999997</v>
      </c>
    </row>
    <row r="35" spans="5:7" x14ac:dyDescent="0.3">
      <c r="E35">
        <v>65.204999999999998</v>
      </c>
      <c r="F35" s="2">
        <f t="shared" si="2"/>
        <v>2.2999999999999998</v>
      </c>
      <c r="G35" s="3">
        <f t="shared" si="3"/>
        <v>2.2999999999999998</v>
      </c>
    </row>
    <row r="36" spans="5:7" x14ac:dyDescent="0.3">
      <c r="E36">
        <v>68.040000000000006</v>
      </c>
      <c r="F36" s="2">
        <f t="shared" si="2"/>
        <v>2.4</v>
      </c>
      <c r="G36" s="3">
        <f t="shared" si="3"/>
        <v>2.4</v>
      </c>
    </row>
    <row r="37" spans="5:7" x14ac:dyDescent="0.3">
      <c r="E37">
        <v>70.875</v>
      </c>
      <c r="F37" s="2">
        <f t="shared" si="2"/>
        <v>2.5</v>
      </c>
      <c r="G37" s="3">
        <f t="shared" si="3"/>
        <v>2.5</v>
      </c>
    </row>
    <row r="38" spans="5:7" x14ac:dyDescent="0.3">
      <c r="E38">
        <v>73.709999999999994</v>
      </c>
      <c r="F38" s="2">
        <f t="shared" si="2"/>
        <v>2.5999999999999996</v>
      </c>
      <c r="G38" s="3">
        <f t="shared" si="3"/>
        <v>2.5999999999999996</v>
      </c>
    </row>
    <row r="39" spans="5:7" x14ac:dyDescent="0.3">
      <c r="E39">
        <v>76.545000000000002</v>
      </c>
      <c r="F39" s="2">
        <f t="shared" si="2"/>
        <v>2.6999999999999997</v>
      </c>
      <c r="G39" s="3">
        <f t="shared" si="3"/>
        <v>2.6999999999999997</v>
      </c>
    </row>
    <row r="40" spans="5:7" x14ac:dyDescent="0.3">
      <c r="E40">
        <v>79.38</v>
      </c>
      <c r="F40" s="2">
        <f t="shared" si="2"/>
        <v>2.8</v>
      </c>
      <c r="G40" s="3">
        <f t="shared" si="3"/>
        <v>2.8</v>
      </c>
    </row>
    <row r="41" spans="5:7" x14ac:dyDescent="0.3">
      <c r="E41">
        <v>82.215000000000003</v>
      </c>
      <c r="F41" s="2">
        <f t="shared" si="2"/>
        <v>2.9</v>
      </c>
      <c r="G41" s="3">
        <f t="shared" si="3"/>
        <v>2.9</v>
      </c>
    </row>
    <row r="42" spans="5:7" x14ac:dyDescent="0.3">
      <c r="E42">
        <v>85.05</v>
      </c>
      <c r="F42" s="2">
        <f t="shared" si="2"/>
        <v>2.9999999999999996</v>
      </c>
      <c r="G42" s="3">
        <f t="shared" si="3"/>
        <v>2.9999999999999996</v>
      </c>
    </row>
    <row r="43" spans="5:7" x14ac:dyDescent="0.3">
      <c r="E43">
        <v>87.885000000000005</v>
      </c>
      <c r="F43" s="2">
        <f t="shared" si="2"/>
        <v>3.1</v>
      </c>
      <c r="G43" s="3">
        <f t="shared" si="3"/>
        <v>3.1</v>
      </c>
    </row>
    <row r="44" spans="5:7" x14ac:dyDescent="0.3">
      <c r="E44">
        <v>90.72</v>
      </c>
      <c r="F44" s="2">
        <f t="shared" si="2"/>
        <v>3.1999999999999997</v>
      </c>
      <c r="G44" s="3">
        <f t="shared" si="3"/>
        <v>3.1999999999999997</v>
      </c>
    </row>
    <row r="45" spans="5:7" x14ac:dyDescent="0.3">
      <c r="E45">
        <v>93.555000000000007</v>
      </c>
      <c r="F45" s="2">
        <f t="shared" si="2"/>
        <v>3.3000000000000003</v>
      </c>
      <c r="G45" s="3">
        <f t="shared" si="3"/>
        <v>3.3000000000000003</v>
      </c>
    </row>
    <row r="46" spans="5:7" x14ac:dyDescent="0.3">
      <c r="E46">
        <v>96.39</v>
      </c>
      <c r="F46" s="2">
        <f t="shared" si="2"/>
        <v>3.4</v>
      </c>
      <c r="G46" s="3">
        <f t="shared" si="3"/>
        <v>3.4</v>
      </c>
    </row>
    <row r="47" spans="5:7" x14ac:dyDescent="0.3">
      <c r="E47">
        <v>99.224999999999994</v>
      </c>
      <c r="F47" s="2">
        <f t="shared" si="2"/>
        <v>3.4999999999999996</v>
      </c>
      <c r="G47" s="3">
        <f t="shared" si="3"/>
        <v>3.4999999999999996</v>
      </c>
    </row>
    <row r="48" spans="5:7" x14ac:dyDescent="0.3">
      <c r="E48">
        <v>102.06</v>
      </c>
      <c r="F48" s="2">
        <f t="shared" si="2"/>
        <v>3.6</v>
      </c>
      <c r="G48" s="3">
        <f t="shared" si="3"/>
        <v>3.6</v>
      </c>
    </row>
    <row r="49" spans="5:7" x14ac:dyDescent="0.3">
      <c r="E49">
        <v>104.895</v>
      </c>
      <c r="F49" s="2">
        <f t="shared" si="2"/>
        <v>3.6999999999999997</v>
      </c>
      <c r="G49" s="3">
        <f t="shared" si="3"/>
        <v>3.6999999999999997</v>
      </c>
    </row>
    <row r="50" spans="5:7" x14ac:dyDescent="0.3">
      <c r="E50">
        <v>107.73</v>
      </c>
      <c r="F50" s="2">
        <f t="shared" si="2"/>
        <v>3.8</v>
      </c>
      <c r="G50" s="3">
        <f t="shared" si="3"/>
        <v>3.8</v>
      </c>
    </row>
    <row r="51" spans="5:7" x14ac:dyDescent="0.3">
      <c r="E51">
        <v>110.565</v>
      </c>
      <c r="F51" s="2">
        <f t="shared" si="2"/>
        <v>3.9</v>
      </c>
      <c r="G51" s="3">
        <f t="shared" si="3"/>
        <v>3.9</v>
      </c>
    </row>
    <row r="52" spans="5:7" x14ac:dyDescent="0.3">
      <c r="E52">
        <v>113.4</v>
      </c>
      <c r="F52" s="2">
        <f t="shared" si="2"/>
        <v>4</v>
      </c>
      <c r="G52" s="3">
        <f t="shared" si="3"/>
        <v>4</v>
      </c>
    </row>
    <row r="53" spans="5:7" x14ac:dyDescent="0.3">
      <c r="E53">
        <v>116.235</v>
      </c>
      <c r="F53" s="2">
        <f t="shared" si="2"/>
        <v>4.0999999999999996</v>
      </c>
      <c r="G53" s="3">
        <f t="shared" si="3"/>
        <v>4.0999999999999996</v>
      </c>
    </row>
    <row r="54" spans="5:7" x14ac:dyDescent="0.3">
      <c r="E54">
        <v>119.07</v>
      </c>
      <c r="F54" s="2">
        <f t="shared" si="2"/>
        <v>4.1999999999999993</v>
      </c>
      <c r="G54" s="3">
        <f t="shared" si="3"/>
        <v>4.1999999999999993</v>
      </c>
    </row>
    <row r="55" spans="5:7" x14ac:dyDescent="0.3">
      <c r="E55">
        <v>121.905</v>
      </c>
      <c r="F55" s="2">
        <f t="shared" si="2"/>
        <v>4.3</v>
      </c>
      <c r="G55" s="3">
        <f t="shared" si="3"/>
        <v>4.3</v>
      </c>
    </row>
    <row r="56" spans="5:7" x14ac:dyDescent="0.3">
      <c r="E56">
        <v>124.74</v>
      </c>
      <c r="F56" s="2">
        <f t="shared" si="2"/>
        <v>4.3999999999999995</v>
      </c>
      <c r="G56" s="3">
        <f t="shared" si="3"/>
        <v>4.3999999999999995</v>
      </c>
    </row>
    <row r="57" spans="5:7" x14ac:dyDescent="0.3">
      <c r="E57">
        <v>127.575</v>
      </c>
      <c r="F57" s="2">
        <f t="shared" si="2"/>
        <v>4.5</v>
      </c>
      <c r="G57" s="3">
        <f t="shared" si="3"/>
        <v>4.5</v>
      </c>
    </row>
    <row r="58" spans="5:7" x14ac:dyDescent="0.3">
      <c r="E58">
        <v>130.41</v>
      </c>
      <c r="F58" s="2">
        <f t="shared" si="2"/>
        <v>4.5999999999999996</v>
      </c>
      <c r="G58" s="3">
        <f t="shared" si="3"/>
        <v>4.5999999999999996</v>
      </c>
    </row>
    <row r="59" spans="5:7" x14ac:dyDescent="0.3">
      <c r="E59">
        <v>133.245</v>
      </c>
      <c r="F59" s="2">
        <f t="shared" si="2"/>
        <v>4.7</v>
      </c>
      <c r="G59" s="3">
        <f t="shared" si="3"/>
        <v>4.7</v>
      </c>
    </row>
    <row r="60" spans="5:7" x14ac:dyDescent="0.3">
      <c r="E60">
        <v>136.08000000000001</v>
      </c>
      <c r="F60" s="2">
        <f t="shared" si="2"/>
        <v>4.8</v>
      </c>
      <c r="G60" s="3">
        <f t="shared" si="3"/>
        <v>4.8</v>
      </c>
    </row>
    <row r="61" spans="5:7" x14ac:dyDescent="0.3">
      <c r="E61">
        <v>138.91499999999999</v>
      </c>
      <c r="F61" s="2">
        <f t="shared" si="2"/>
        <v>4.8999999999999995</v>
      </c>
      <c r="G61" s="3">
        <f t="shared" si="3"/>
        <v>4.8999999999999995</v>
      </c>
    </row>
    <row r="62" spans="5:7" x14ac:dyDescent="0.3">
      <c r="E62">
        <v>141.75</v>
      </c>
      <c r="F62" s="2">
        <f t="shared" si="2"/>
        <v>5</v>
      </c>
      <c r="G62" s="3">
        <f t="shared" si="3"/>
        <v>5</v>
      </c>
    </row>
    <row r="63" spans="5:7" x14ac:dyDescent="0.3">
      <c r="E63">
        <v>144.58500000000001</v>
      </c>
      <c r="F63" s="2">
        <f t="shared" si="2"/>
        <v>5.0999999999999996</v>
      </c>
      <c r="G63" s="3">
        <f t="shared" si="3"/>
        <v>5.0999999999999996</v>
      </c>
    </row>
    <row r="64" spans="5:7" x14ac:dyDescent="0.3">
      <c r="E64">
        <v>147.41999999999999</v>
      </c>
      <c r="F64" s="2">
        <f t="shared" si="2"/>
        <v>5.1999999999999993</v>
      </c>
      <c r="G64" s="3">
        <f t="shared" si="3"/>
        <v>5.1999999999999993</v>
      </c>
    </row>
    <row r="65" spans="5:7" x14ac:dyDescent="0.3">
      <c r="E65">
        <v>150.255</v>
      </c>
      <c r="F65" s="2">
        <f t="shared" si="2"/>
        <v>5.3</v>
      </c>
      <c r="G65" s="3">
        <f t="shared" si="3"/>
        <v>5.3</v>
      </c>
    </row>
    <row r="66" spans="5:7" x14ac:dyDescent="0.3">
      <c r="E66">
        <v>153.09</v>
      </c>
      <c r="F66" s="2">
        <f t="shared" si="2"/>
        <v>5.3999999999999995</v>
      </c>
      <c r="G66" s="3">
        <f t="shared" si="3"/>
        <v>5.3999999999999995</v>
      </c>
    </row>
    <row r="67" spans="5:7" x14ac:dyDescent="0.3">
      <c r="E67">
        <v>155.92500000000001</v>
      </c>
      <c r="F67" s="2">
        <f t="shared" si="2"/>
        <v>5.5</v>
      </c>
      <c r="G67" s="3">
        <f t="shared" si="3"/>
        <v>5.5</v>
      </c>
    </row>
    <row r="68" spans="5:7" x14ac:dyDescent="0.3">
      <c r="E68">
        <v>158.76</v>
      </c>
      <c r="F68" s="2">
        <f t="shared" si="2"/>
        <v>5.6</v>
      </c>
      <c r="G68" s="3">
        <f t="shared" si="3"/>
        <v>5.6</v>
      </c>
    </row>
    <row r="69" spans="5:7" x14ac:dyDescent="0.3">
      <c r="E69">
        <v>161.595</v>
      </c>
      <c r="F69" s="2">
        <f t="shared" si="2"/>
        <v>5.6999999999999993</v>
      </c>
      <c r="G69" s="3">
        <f t="shared" si="3"/>
        <v>5.6999999999999993</v>
      </c>
    </row>
    <row r="70" spans="5:7" x14ac:dyDescent="0.3">
      <c r="E70">
        <v>164.43</v>
      </c>
      <c r="F70" s="2">
        <f t="shared" si="2"/>
        <v>5.8</v>
      </c>
      <c r="G70" s="3">
        <f t="shared" si="3"/>
        <v>5.8</v>
      </c>
    </row>
    <row r="71" spans="5:7" x14ac:dyDescent="0.3">
      <c r="E71">
        <v>167.26499999999999</v>
      </c>
      <c r="F71" s="2">
        <f t="shared" si="2"/>
        <v>5.8999999999999995</v>
      </c>
      <c r="G71" s="3">
        <f t="shared" si="3"/>
        <v>5.8999999999999995</v>
      </c>
    </row>
    <row r="72" spans="5:7" x14ac:dyDescent="0.3">
      <c r="E72">
        <v>170.1</v>
      </c>
      <c r="F72" s="2">
        <f t="shared" si="2"/>
        <v>5.9999999999999991</v>
      </c>
      <c r="G72" s="3">
        <f t="shared" si="3"/>
        <v>5.9999999999999991</v>
      </c>
    </row>
    <row r="73" spans="5:7" x14ac:dyDescent="0.3">
      <c r="E73">
        <v>172.935</v>
      </c>
      <c r="F73" s="2">
        <f t="shared" si="2"/>
        <v>6.1</v>
      </c>
      <c r="G73" s="3">
        <f t="shared" si="3"/>
        <v>6.1</v>
      </c>
    </row>
    <row r="74" spans="5:7" x14ac:dyDescent="0.3">
      <c r="E74">
        <v>175.77</v>
      </c>
      <c r="F74" s="2">
        <f t="shared" si="2"/>
        <v>6.2</v>
      </c>
      <c r="G74" s="3">
        <f t="shared" si="3"/>
        <v>6.2</v>
      </c>
    </row>
    <row r="75" spans="5:7" x14ac:dyDescent="0.3">
      <c r="E75">
        <v>178.60499999999999</v>
      </c>
      <c r="F75" s="2">
        <f t="shared" si="2"/>
        <v>6.2999999999999989</v>
      </c>
      <c r="G75" s="3">
        <f t="shared" si="3"/>
        <v>6.2999999999999989</v>
      </c>
    </row>
    <row r="76" spans="5:7" x14ac:dyDescent="0.3">
      <c r="E76">
        <v>181.44</v>
      </c>
      <c r="F76" s="2">
        <f t="shared" si="2"/>
        <v>6.3999999999999995</v>
      </c>
      <c r="G76" s="3">
        <f t="shared" si="3"/>
        <v>6.3999999999999995</v>
      </c>
    </row>
    <row r="77" spans="5:7" x14ac:dyDescent="0.3">
      <c r="E77">
        <v>184.27500000000001</v>
      </c>
      <c r="F77" s="2">
        <f t="shared" ref="F77:F140" si="4">E77/28.35</f>
        <v>6.5</v>
      </c>
      <c r="G77" s="3">
        <f t="shared" ref="G77:G140" si="5">E77/28.35</f>
        <v>6.5</v>
      </c>
    </row>
    <row r="78" spans="5:7" x14ac:dyDescent="0.3">
      <c r="E78">
        <v>187.11</v>
      </c>
      <c r="F78" s="2">
        <f t="shared" si="4"/>
        <v>6.6000000000000005</v>
      </c>
      <c r="G78" s="3">
        <f t="shared" si="5"/>
        <v>6.6000000000000005</v>
      </c>
    </row>
    <row r="79" spans="5:7" x14ac:dyDescent="0.3">
      <c r="E79">
        <v>189.94499999999999</v>
      </c>
      <c r="F79" s="2">
        <f t="shared" si="4"/>
        <v>6.6999999999999993</v>
      </c>
      <c r="G79" s="3">
        <f t="shared" si="5"/>
        <v>6.6999999999999993</v>
      </c>
    </row>
    <row r="80" spans="5:7" x14ac:dyDescent="0.3">
      <c r="E80">
        <v>192.78</v>
      </c>
      <c r="F80" s="2">
        <f t="shared" si="4"/>
        <v>6.8</v>
      </c>
      <c r="G80" s="3">
        <f t="shared" si="5"/>
        <v>6.8</v>
      </c>
    </row>
    <row r="81" spans="5:7" x14ac:dyDescent="0.3">
      <c r="E81">
        <v>195.61500000000001</v>
      </c>
      <c r="F81" s="2">
        <f t="shared" si="4"/>
        <v>6.9</v>
      </c>
      <c r="G81" s="3">
        <f t="shared" si="5"/>
        <v>6.9</v>
      </c>
    </row>
    <row r="82" spans="5:7" x14ac:dyDescent="0.3">
      <c r="E82">
        <v>198.45</v>
      </c>
      <c r="F82" s="2">
        <f t="shared" si="4"/>
        <v>6.9999999999999991</v>
      </c>
      <c r="G82" s="3">
        <f t="shared" si="5"/>
        <v>6.9999999999999991</v>
      </c>
    </row>
    <row r="83" spans="5:7" x14ac:dyDescent="0.3">
      <c r="E83">
        <v>201.285</v>
      </c>
      <c r="F83" s="2">
        <f t="shared" si="4"/>
        <v>7.1</v>
      </c>
      <c r="G83" s="3">
        <f t="shared" si="5"/>
        <v>7.1</v>
      </c>
    </row>
    <row r="84" spans="5:7" x14ac:dyDescent="0.3">
      <c r="E84">
        <v>204.12</v>
      </c>
      <c r="F84" s="2">
        <f t="shared" si="4"/>
        <v>7.2</v>
      </c>
      <c r="G84" s="3">
        <f t="shared" si="5"/>
        <v>7.2</v>
      </c>
    </row>
    <row r="85" spans="5:7" x14ac:dyDescent="0.3">
      <c r="E85">
        <v>206.95500000000001</v>
      </c>
      <c r="F85" s="2">
        <f t="shared" si="4"/>
        <v>7.3</v>
      </c>
      <c r="G85" s="3">
        <f t="shared" si="5"/>
        <v>7.3</v>
      </c>
    </row>
    <row r="86" spans="5:7" x14ac:dyDescent="0.3">
      <c r="E86">
        <v>209.79</v>
      </c>
      <c r="F86" s="2">
        <f t="shared" si="4"/>
        <v>7.3999999999999995</v>
      </c>
      <c r="G86" s="3">
        <f t="shared" si="5"/>
        <v>7.3999999999999995</v>
      </c>
    </row>
    <row r="87" spans="5:7" x14ac:dyDescent="0.3">
      <c r="E87">
        <v>212.625</v>
      </c>
      <c r="F87" s="2">
        <f t="shared" si="4"/>
        <v>7.5</v>
      </c>
      <c r="G87" s="3">
        <f t="shared" si="5"/>
        <v>7.5</v>
      </c>
    </row>
    <row r="88" spans="5:7" x14ac:dyDescent="0.3">
      <c r="E88">
        <v>215.46</v>
      </c>
      <c r="F88" s="2">
        <f t="shared" si="4"/>
        <v>7.6</v>
      </c>
      <c r="G88" s="3">
        <f t="shared" si="5"/>
        <v>7.6</v>
      </c>
    </row>
    <row r="89" spans="5:7" x14ac:dyDescent="0.3">
      <c r="E89">
        <v>218.29499999999999</v>
      </c>
      <c r="F89" s="2">
        <f t="shared" si="4"/>
        <v>7.6999999999999993</v>
      </c>
      <c r="G89" s="3">
        <f t="shared" si="5"/>
        <v>7.6999999999999993</v>
      </c>
    </row>
    <row r="90" spans="5:7" x14ac:dyDescent="0.3">
      <c r="E90">
        <v>221.13</v>
      </c>
      <c r="F90" s="2">
        <f t="shared" si="4"/>
        <v>7.8</v>
      </c>
      <c r="G90" s="3">
        <f t="shared" si="5"/>
        <v>7.8</v>
      </c>
    </row>
    <row r="91" spans="5:7" x14ac:dyDescent="0.3">
      <c r="E91">
        <v>223.965</v>
      </c>
      <c r="F91" s="2">
        <f t="shared" si="4"/>
        <v>7.8999999999999995</v>
      </c>
      <c r="G91" s="3">
        <f t="shared" si="5"/>
        <v>7.8999999999999995</v>
      </c>
    </row>
    <row r="92" spans="5:7" x14ac:dyDescent="0.3">
      <c r="E92">
        <v>226.8</v>
      </c>
      <c r="F92" s="2">
        <f t="shared" si="4"/>
        <v>8</v>
      </c>
      <c r="G92" s="3">
        <f t="shared" si="5"/>
        <v>8</v>
      </c>
    </row>
    <row r="93" spans="5:7" x14ac:dyDescent="0.3">
      <c r="E93">
        <v>229.63499999999999</v>
      </c>
      <c r="F93" s="2">
        <f t="shared" si="4"/>
        <v>8.1</v>
      </c>
      <c r="G93" s="3">
        <f t="shared" si="5"/>
        <v>8.1</v>
      </c>
    </row>
    <row r="94" spans="5:7" x14ac:dyDescent="0.3">
      <c r="E94">
        <v>232.47</v>
      </c>
      <c r="F94" s="2">
        <f t="shared" si="4"/>
        <v>8.1999999999999993</v>
      </c>
      <c r="G94" s="3">
        <f t="shared" si="5"/>
        <v>8.1999999999999993</v>
      </c>
    </row>
    <row r="95" spans="5:7" x14ac:dyDescent="0.3">
      <c r="E95">
        <v>235.30500000000001</v>
      </c>
      <c r="F95" s="2">
        <f t="shared" si="4"/>
        <v>8.3000000000000007</v>
      </c>
      <c r="G95" s="3">
        <f t="shared" si="5"/>
        <v>8.3000000000000007</v>
      </c>
    </row>
    <row r="96" spans="5:7" x14ac:dyDescent="0.3">
      <c r="E96">
        <v>238.14</v>
      </c>
      <c r="F96" s="2">
        <f t="shared" si="4"/>
        <v>8.3999999999999986</v>
      </c>
      <c r="G96" s="3">
        <f t="shared" si="5"/>
        <v>8.3999999999999986</v>
      </c>
    </row>
    <row r="97" spans="5:7" x14ac:dyDescent="0.3">
      <c r="E97">
        <v>240.97499999999999</v>
      </c>
      <c r="F97" s="2">
        <f t="shared" si="4"/>
        <v>8.5</v>
      </c>
      <c r="G97" s="3">
        <f t="shared" si="5"/>
        <v>8.5</v>
      </c>
    </row>
    <row r="98" spans="5:7" x14ac:dyDescent="0.3">
      <c r="E98">
        <v>243.81</v>
      </c>
      <c r="F98" s="2">
        <f t="shared" si="4"/>
        <v>8.6</v>
      </c>
      <c r="G98" s="3">
        <f t="shared" si="5"/>
        <v>8.6</v>
      </c>
    </row>
    <row r="99" spans="5:7" x14ac:dyDescent="0.3">
      <c r="E99">
        <v>246.64500000000001</v>
      </c>
      <c r="F99" s="2">
        <f t="shared" si="4"/>
        <v>8.6999999999999993</v>
      </c>
      <c r="G99" s="3">
        <f t="shared" si="5"/>
        <v>8.6999999999999993</v>
      </c>
    </row>
    <row r="100" spans="5:7" x14ac:dyDescent="0.3">
      <c r="E100">
        <v>249.48</v>
      </c>
      <c r="F100" s="2">
        <f t="shared" si="4"/>
        <v>8.7999999999999989</v>
      </c>
      <c r="G100" s="3">
        <f t="shared" si="5"/>
        <v>8.7999999999999989</v>
      </c>
    </row>
    <row r="101" spans="5:7" x14ac:dyDescent="0.3">
      <c r="E101">
        <v>252.315</v>
      </c>
      <c r="F101" s="2">
        <f t="shared" si="4"/>
        <v>8.9</v>
      </c>
      <c r="G101" s="3">
        <f t="shared" si="5"/>
        <v>8.9</v>
      </c>
    </row>
    <row r="102" spans="5:7" x14ac:dyDescent="0.3">
      <c r="E102">
        <v>255.15</v>
      </c>
      <c r="F102" s="2">
        <f t="shared" si="4"/>
        <v>9</v>
      </c>
      <c r="G102" s="3">
        <f t="shared" si="5"/>
        <v>9</v>
      </c>
    </row>
    <row r="103" spans="5:7" x14ac:dyDescent="0.3">
      <c r="E103">
        <v>257.98500000000001</v>
      </c>
      <c r="F103" s="2">
        <f t="shared" si="4"/>
        <v>9.1</v>
      </c>
      <c r="G103" s="3">
        <f t="shared" si="5"/>
        <v>9.1</v>
      </c>
    </row>
    <row r="104" spans="5:7" x14ac:dyDescent="0.3">
      <c r="E104">
        <v>260.82</v>
      </c>
      <c r="F104" s="2">
        <f t="shared" si="4"/>
        <v>9.1999999999999993</v>
      </c>
      <c r="G104" s="3">
        <f t="shared" si="5"/>
        <v>9.1999999999999993</v>
      </c>
    </row>
    <row r="105" spans="5:7" x14ac:dyDescent="0.3">
      <c r="E105">
        <v>263.65499999999997</v>
      </c>
      <c r="F105" s="2">
        <f t="shared" si="4"/>
        <v>9.2999999999999989</v>
      </c>
      <c r="G105" s="3">
        <f t="shared" si="5"/>
        <v>9.2999999999999989</v>
      </c>
    </row>
    <row r="106" spans="5:7" x14ac:dyDescent="0.3">
      <c r="E106">
        <v>266.49</v>
      </c>
      <c r="F106" s="2">
        <f t="shared" si="4"/>
        <v>9.4</v>
      </c>
      <c r="G106" s="3">
        <f t="shared" si="5"/>
        <v>9.4</v>
      </c>
    </row>
    <row r="107" spans="5:7" x14ac:dyDescent="0.3">
      <c r="E107">
        <v>269.32499999999999</v>
      </c>
      <c r="F107" s="2">
        <f t="shared" si="4"/>
        <v>9.5</v>
      </c>
      <c r="G107" s="3">
        <f t="shared" si="5"/>
        <v>9.5</v>
      </c>
    </row>
    <row r="108" spans="5:7" x14ac:dyDescent="0.3">
      <c r="E108">
        <v>272.16000000000003</v>
      </c>
      <c r="F108" s="2">
        <f t="shared" si="4"/>
        <v>9.6</v>
      </c>
      <c r="G108" s="3">
        <f t="shared" si="5"/>
        <v>9.6</v>
      </c>
    </row>
    <row r="109" spans="5:7" x14ac:dyDescent="0.3">
      <c r="E109">
        <v>274.995</v>
      </c>
      <c r="F109" s="2">
        <f t="shared" si="4"/>
        <v>9.6999999999999993</v>
      </c>
      <c r="G109" s="3">
        <f t="shared" si="5"/>
        <v>9.6999999999999993</v>
      </c>
    </row>
    <row r="110" spans="5:7" x14ac:dyDescent="0.3">
      <c r="E110">
        <v>277.83</v>
      </c>
      <c r="F110" s="2">
        <f t="shared" si="4"/>
        <v>9.7999999999999989</v>
      </c>
      <c r="G110" s="3">
        <f t="shared" si="5"/>
        <v>9.7999999999999989</v>
      </c>
    </row>
    <row r="111" spans="5:7" x14ac:dyDescent="0.3">
      <c r="E111">
        <v>280.66500000000002</v>
      </c>
      <c r="F111" s="2">
        <f t="shared" si="4"/>
        <v>9.9</v>
      </c>
      <c r="G111" s="3">
        <f t="shared" si="5"/>
        <v>9.9</v>
      </c>
    </row>
    <row r="112" spans="5:7" x14ac:dyDescent="0.3">
      <c r="E112">
        <v>283.5</v>
      </c>
      <c r="F112" s="2">
        <f t="shared" si="4"/>
        <v>10</v>
      </c>
      <c r="G112" s="3">
        <f t="shared" si="5"/>
        <v>10</v>
      </c>
    </row>
    <row r="113" spans="5:7" x14ac:dyDescent="0.3">
      <c r="E113">
        <v>286.33499999999998</v>
      </c>
      <c r="F113" s="2">
        <f t="shared" si="4"/>
        <v>10.1</v>
      </c>
      <c r="G113" s="3">
        <f t="shared" si="5"/>
        <v>10.1</v>
      </c>
    </row>
    <row r="114" spans="5:7" x14ac:dyDescent="0.3">
      <c r="E114">
        <v>289.17</v>
      </c>
      <c r="F114" s="2">
        <f t="shared" si="4"/>
        <v>10.199999999999999</v>
      </c>
      <c r="G114" s="3">
        <f t="shared" si="5"/>
        <v>10.199999999999999</v>
      </c>
    </row>
    <row r="115" spans="5:7" x14ac:dyDescent="0.3">
      <c r="E115">
        <v>292.005</v>
      </c>
      <c r="F115" s="2">
        <f t="shared" si="4"/>
        <v>10.299999999999999</v>
      </c>
      <c r="G115" s="3">
        <f t="shared" si="5"/>
        <v>10.299999999999999</v>
      </c>
    </row>
    <row r="116" spans="5:7" x14ac:dyDescent="0.3">
      <c r="E116">
        <v>294.83999999999997</v>
      </c>
      <c r="F116" s="2">
        <f t="shared" si="4"/>
        <v>10.399999999999999</v>
      </c>
      <c r="G116" s="3">
        <f t="shared" si="5"/>
        <v>10.399999999999999</v>
      </c>
    </row>
    <row r="117" spans="5:7" x14ac:dyDescent="0.3">
      <c r="E117">
        <v>297.67500000000001</v>
      </c>
      <c r="F117" s="2">
        <f t="shared" si="4"/>
        <v>10.5</v>
      </c>
      <c r="G117" s="3">
        <f t="shared" si="5"/>
        <v>10.5</v>
      </c>
    </row>
    <row r="118" spans="5:7" x14ac:dyDescent="0.3">
      <c r="E118">
        <v>300.51</v>
      </c>
      <c r="F118" s="2">
        <f t="shared" si="4"/>
        <v>10.6</v>
      </c>
      <c r="G118" s="3">
        <f t="shared" si="5"/>
        <v>10.6</v>
      </c>
    </row>
    <row r="119" spans="5:7" x14ac:dyDescent="0.3">
      <c r="E119">
        <v>303.34500000000003</v>
      </c>
      <c r="F119" s="2">
        <f t="shared" si="4"/>
        <v>10.700000000000001</v>
      </c>
      <c r="G119" s="3">
        <f t="shared" si="5"/>
        <v>10.700000000000001</v>
      </c>
    </row>
    <row r="120" spans="5:7" x14ac:dyDescent="0.3">
      <c r="E120">
        <v>306.18</v>
      </c>
      <c r="F120" s="2">
        <f t="shared" si="4"/>
        <v>10.799999999999999</v>
      </c>
      <c r="G120" s="3">
        <f t="shared" si="5"/>
        <v>10.799999999999999</v>
      </c>
    </row>
    <row r="121" spans="5:7" x14ac:dyDescent="0.3">
      <c r="E121">
        <v>309.01499999999999</v>
      </c>
      <c r="F121" s="2">
        <f t="shared" si="4"/>
        <v>10.899999999999999</v>
      </c>
      <c r="G121" s="3">
        <f t="shared" si="5"/>
        <v>10.899999999999999</v>
      </c>
    </row>
    <row r="122" spans="5:7" x14ac:dyDescent="0.3">
      <c r="E122">
        <v>311.85000000000002</v>
      </c>
      <c r="F122" s="2">
        <f t="shared" si="4"/>
        <v>11</v>
      </c>
      <c r="G122" s="3">
        <f t="shared" si="5"/>
        <v>11</v>
      </c>
    </row>
    <row r="123" spans="5:7" x14ac:dyDescent="0.3">
      <c r="E123">
        <v>314.685</v>
      </c>
      <c r="F123" s="2">
        <f t="shared" si="4"/>
        <v>11.1</v>
      </c>
      <c r="G123" s="3">
        <f t="shared" si="5"/>
        <v>11.1</v>
      </c>
    </row>
    <row r="124" spans="5:7" x14ac:dyDescent="0.3">
      <c r="E124">
        <v>317.52</v>
      </c>
      <c r="F124" s="2">
        <f t="shared" si="4"/>
        <v>11.2</v>
      </c>
      <c r="G124" s="3">
        <f t="shared" si="5"/>
        <v>11.2</v>
      </c>
    </row>
    <row r="125" spans="5:7" x14ac:dyDescent="0.3">
      <c r="E125">
        <v>320.35500000000002</v>
      </c>
      <c r="F125" s="2">
        <f t="shared" si="4"/>
        <v>11.3</v>
      </c>
      <c r="G125" s="3">
        <f t="shared" si="5"/>
        <v>11.3</v>
      </c>
    </row>
    <row r="126" spans="5:7" x14ac:dyDescent="0.3">
      <c r="E126">
        <v>323.19</v>
      </c>
      <c r="F126" s="2">
        <f t="shared" si="4"/>
        <v>11.399999999999999</v>
      </c>
      <c r="G126" s="3">
        <f t="shared" si="5"/>
        <v>11.399999999999999</v>
      </c>
    </row>
    <row r="127" spans="5:7" x14ac:dyDescent="0.3">
      <c r="E127">
        <v>326.02499999999998</v>
      </c>
      <c r="F127" s="2">
        <f t="shared" si="4"/>
        <v>11.499999999999998</v>
      </c>
      <c r="G127" s="3">
        <f t="shared" si="5"/>
        <v>11.499999999999998</v>
      </c>
    </row>
    <row r="128" spans="5:7" x14ac:dyDescent="0.3">
      <c r="E128">
        <v>328.86</v>
      </c>
      <c r="F128" s="2">
        <f t="shared" si="4"/>
        <v>11.6</v>
      </c>
      <c r="G128" s="3">
        <f t="shared" si="5"/>
        <v>11.6</v>
      </c>
    </row>
    <row r="129" spans="5:7" x14ac:dyDescent="0.3">
      <c r="E129">
        <v>331.69499999999999</v>
      </c>
      <c r="F129" s="2">
        <f t="shared" si="4"/>
        <v>11.7</v>
      </c>
      <c r="G129" s="3">
        <f t="shared" si="5"/>
        <v>11.7</v>
      </c>
    </row>
    <row r="130" spans="5:7" x14ac:dyDescent="0.3">
      <c r="E130">
        <v>334.53</v>
      </c>
      <c r="F130" s="2">
        <f t="shared" si="4"/>
        <v>11.799999999999999</v>
      </c>
      <c r="G130" s="3">
        <f t="shared" si="5"/>
        <v>11.799999999999999</v>
      </c>
    </row>
    <row r="131" spans="5:7" x14ac:dyDescent="0.3">
      <c r="E131">
        <v>337.36500000000001</v>
      </c>
      <c r="F131" s="2">
        <f t="shared" si="4"/>
        <v>11.9</v>
      </c>
      <c r="G131" s="3">
        <f t="shared" si="5"/>
        <v>11.9</v>
      </c>
    </row>
    <row r="132" spans="5:7" x14ac:dyDescent="0.3">
      <c r="E132">
        <v>340.2</v>
      </c>
      <c r="F132" s="2">
        <f t="shared" si="4"/>
        <v>11.999999999999998</v>
      </c>
      <c r="G132" s="3">
        <f t="shared" si="5"/>
        <v>11.999999999999998</v>
      </c>
    </row>
    <row r="133" spans="5:7" x14ac:dyDescent="0.3">
      <c r="E133">
        <v>343.03500000000003</v>
      </c>
      <c r="F133" s="2">
        <f t="shared" si="4"/>
        <v>12.1</v>
      </c>
      <c r="G133" s="3">
        <f t="shared" si="5"/>
        <v>12.1</v>
      </c>
    </row>
    <row r="134" spans="5:7" x14ac:dyDescent="0.3">
      <c r="E134">
        <v>345.87</v>
      </c>
      <c r="F134" s="2">
        <f t="shared" si="4"/>
        <v>12.2</v>
      </c>
      <c r="G134" s="3">
        <f t="shared" si="5"/>
        <v>12.2</v>
      </c>
    </row>
    <row r="135" spans="5:7" x14ac:dyDescent="0.3">
      <c r="E135">
        <v>348.70499999999998</v>
      </c>
      <c r="F135" s="2">
        <f t="shared" si="4"/>
        <v>12.299999999999999</v>
      </c>
      <c r="G135" s="3">
        <f t="shared" si="5"/>
        <v>12.299999999999999</v>
      </c>
    </row>
    <row r="136" spans="5:7" x14ac:dyDescent="0.3">
      <c r="E136">
        <v>351.54</v>
      </c>
      <c r="F136" s="2">
        <f t="shared" si="4"/>
        <v>12.4</v>
      </c>
      <c r="G136" s="3">
        <f t="shared" si="5"/>
        <v>12.4</v>
      </c>
    </row>
    <row r="137" spans="5:7" x14ac:dyDescent="0.3">
      <c r="E137">
        <v>354.375</v>
      </c>
      <c r="F137" s="2">
        <f t="shared" si="4"/>
        <v>12.5</v>
      </c>
      <c r="G137" s="3">
        <f t="shared" si="5"/>
        <v>12.5</v>
      </c>
    </row>
    <row r="138" spans="5:7" x14ac:dyDescent="0.3">
      <c r="E138">
        <v>357.21</v>
      </c>
      <c r="F138" s="2">
        <f t="shared" si="4"/>
        <v>12.599999999999998</v>
      </c>
      <c r="G138" s="3">
        <f t="shared" si="5"/>
        <v>12.599999999999998</v>
      </c>
    </row>
    <row r="139" spans="5:7" x14ac:dyDescent="0.3">
      <c r="E139">
        <v>360.04500000000002</v>
      </c>
      <c r="F139" s="2">
        <f t="shared" si="4"/>
        <v>12.7</v>
      </c>
      <c r="G139" s="3">
        <f t="shared" si="5"/>
        <v>12.7</v>
      </c>
    </row>
    <row r="140" spans="5:7" x14ac:dyDescent="0.3">
      <c r="E140">
        <v>362.88</v>
      </c>
      <c r="F140" s="2">
        <f t="shared" si="4"/>
        <v>12.799999999999999</v>
      </c>
      <c r="G140" s="3">
        <f t="shared" si="5"/>
        <v>12.799999999999999</v>
      </c>
    </row>
    <row r="141" spans="5:7" x14ac:dyDescent="0.3">
      <c r="E141">
        <v>365.71499999999997</v>
      </c>
      <c r="F141" s="2">
        <f t="shared" ref="F141:F204" si="6">E141/28.35</f>
        <v>12.899999999999999</v>
      </c>
      <c r="G141" s="3">
        <f t="shared" ref="G141:G204" si="7">E141/28.35</f>
        <v>12.899999999999999</v>
      </c>
    </row>
    <row r="142" spans="5:7" x14ac:dyDescent="0.3">
      <c r="E142">
        <v>368.55</v>
      </c>
      <c r="F142" s="2">
        <f t="shared" si="6"/>
        <v>13</v>
      </c>
      <c r="G142" s="3">
        <f t="shared" si="7"/>
        <v>13</v>
      </c>
    </row>
    <row r="143" spans="5:7" x14ac:dyDescent="0.3">
      <c r="E143">
        <v>371.38499999999999</v>
      </c>
      <c r="F143" s="2">
        <f t="shared" si="6"/>
        <v>13.1</v>
      </c>
      <c r="G143" s="3">
        <f t="shared" si="7"/>
        <v>13.1</v>
      </c>
    </row>
    <row r="144" spans="5:7" x14ac:dyDescent="0.3">
      <c r="E144">
        <v>374.22</v>
      </c>
      <c r="F144" s="2">
        <f t="shared" si="6"/>
        <v>13.200000000000001</v>
      </c>
      <c r="G144" s="3">
        <f t="shared" si="7"/>
        <v>13.200000000000001</v>
      </c>
    </row>
    <row r="145" spans="5:7" x14ac:dyDescent="0.3">
      <c r="E145">
        <v>377.05500000000001</v>
      </c>
      <c r="F145" s="2">
        <f t="shared" si="6"/>
        <v>13.299999999999999</v>
      </c>
      <c r="G145" s="3">
        <f t="shared" si="7"/>
        <v>13.299999999999999</v>
      </c>
    </row>
    <row r="146" spans="5:7" x14ac:dyDescent="0.3">
      <c r="E146">
        <v>379.89</v>
      </c>
      <c r="F146" s="2">
        <f t="shared" si="6"/>
        <v>13.399999999999999</v>
      </c>
      <c r="G146" s="3">
        <f t="shared" si="7"/>
        <v>13.399999999999999</v>
      </c>
    </row>
    <row r="147" spans="5:7" x14ac:dyDescent="0.3">
      <c r="E147">
        <v>382.72500000000002</v>
      </c>
      <c r="F147" s="2">
        <f t="shared" si="6"/>
        <v>13.5</v>
      </c>
      <c r="G147" s="3">
        <f t="shared" si="7"/>
        <v>13.5</v>
      </c>
    </row>
    <row r="148" spans="5:7" x14ac:dyDescent="0.3">
      <c r="E148">
        <v>385.56</v>
      </c>
      <c r="F148" s="2">
        <f t="shared" si="6"/>
        <v>13.6</v>
      </c>
      <c r="G148" s="3">
        <f t="shared" si="7"/>
        <v>13.6</v>
      </c>
    </row>
    <row r="149" spans="5:7" x14ac:dyDescent="0.3">
      <c r="E149">
        <v>388.39499999999998</v>
      </c>
      <c r="F149" s="2">
        <f t="shared" si="6"/>
        <v>13.7</v>
      </c>
      <c r="G149" s="3">
        <f t="shared" si="7"/>
        <v>13.7</v>
      </c>
    </row>
    <row r="150" spans="5:7" x14ac:dyDescent="0.3">
      <c r="E150">
        <v>391.23</v>
      </c>
      <c r="F150" s="2">
        <f t="shared" si="6"/>
        <v>13.8</v>
      </c>
      <c r="G150" s="3">
        <f t="shared" si="7"/>
        <v>13.8</v>
      </c>
    </row>
    <row r="151" spans="5:7" x14ac:dyDescent="0.3">
      <c r="E151">
        <v>394.065</v>
      </c>
      <c r="F151" s="2">
        <f t="shared" si="6"/>
        <v>13.899999999999999</v>
      </c>
      <c r="G151" s="3">
        <f t="shared" si="7"/>
        <v>13.899999999999999</v>
      </c>
    </row>
    <row r="152" spans="5:7" x14ac:dyDescent="0.3">
      <c r="E152">
        <v>396.9</v>
      </c>
      <c r="F152" s="2">
        <f t="shared" si="6"/>
        <v>13.999999999999998</v>
      </c>
      <c r="G152" s="3">
        <f t="shared" si="7"/>
        <v>13.999999999999998</v>
      </c>
    </row>
    <row r="153" spans="5:7" x14ac:dyDescent="0.3">
      <c r="E153">
        <v>399.73500000000001</v>
      </c>
      <c r="F153" s="2">
        <f t="shared" si="6"/>
        <v>14.1</v>
      </c>
      <c r="G153" s="3">
        <f t="shared" si="7"/>
        <v>14.1</v>
      </c>
    </row>
    <row r="154" spans="5:7" x14ac:dyDescent="0.3">
      <c r="E154">
        <v>402.57</v>
      </c>
      <c r="F154" s="2">
        <f t="shared" si="6"/>
        <v>14.2</v>
      </c>
      <c r="G154" s="3">
        <f t="shared" si="7"/>
        <v>14.2</v>
      </c>
    </row>
    <row r="155" spans="5:7" x14ac:dyDescent="0.3">
      <c r="E155">
        <v>405.40499999999997</v>
      </c>
      <c r="F155" s="2">
        <f t="shared" si="6"/>
        <v>14.299999999999999</v>
      </c>
      <c r="G155" s="3">
        <f t="shared" si="7"/>
        <v>14.299999999999999</v>
      </c>
    </row>
    <row r="156" spans="5:7" x14ac:dyDescent="0.3">
      <c r="E156">
        <v>408.24</v>
      </c>
      <c r="F156" s="2">
        <f t="shared" si="6"/>
        <v>14.4</v>
      </c>
      <c r="G156" s="3">
        <f t="shared" si="7"/>
        <v>14.4</v>
      </c>
    </row>
    <row r="157" spans="5:7" x14ac:dyDescent="0.3">
      <c r="E157">
        <v>411.07499999999999</v>
      </c>
      <c r="F157" s="2">
        <f t="shared" si="6"/>
        <v>14.499999999999998</v>
      </c>
      <c r="G157" s="3">
        <f t="shared" si="7"/>
        <v>14.499999999999998</v>
      </c>
    </row>
    <row r="158" spans="5:7" x14ac:dyDescent="0.3">
      <c r="E158">
        <v>413.91</v>
      </c>
      <c r="F158" s="2">
        <f t="shared" si="6"/>
        <v>14.6</v>
      </c>
      <c r="G158" s="3">
        <f t="shared" si="7"/>
        <v>14.6</v>
      </c>
    </row>
    <row r="159" spans="5:7" x14ac:dyDescent="0.3">
      <c r="E159">
        <v>416.745</v>
      </c>
      <c r="F159" s="2">
        <f t="shared" si="6"/>
        <v>14.7</v>
      </c>
      <c r="G159" s="3">
        <f t="shared" si="7"/>
        <v>14.7</v>
      </c>
    </row>
    <row r="160" spans="5:7" x14ac:dyDescent="0.3">
      <c r="E160">
        <v>419.58</v>
      </c>
      <c r="F160" s="2">
        <f t="shared" si="6"/>
        <v>14.799999999999999</v>
      </c>
      <c r="G160" s="3">
        <f t="shared" si="7"/>
        <v>14.799999999999999</v>
      </c>
    </row>
    <row r="161" spans="5:7" x14ac:dyDescent="0.3">
      <c r="E161">
        <v>422.41500000000002</v>
      </c>
      <c r="F161" s="2">
        <f t="shared" si="6"/>
        <v>14.9</v>
      </c>
      <c r="G161" s="3">
        <f t="shared" si="7"/>
        <v>14.9</v>
      </c>
    </row>
    <row r="162" spans="5:7" x14ac:dyDescent="0.3">
      <c r="E162">
        <v>425.25</v>
      </c>
      <c r="F162" s="2">
        <f t="shared" si="6"/>
        <v>15</v>
      </c>
      <c r="G162" s="3">
        <f t="shared" si="7"/>
        <v>15</v>
      </c>
    </row>
    <row r="163" spans="5:7" x14ac:dyDescent="0.3">
      <c r="E163">
        <v>428.08499999999998</v>
      </c>
      <c r="F163" s="2">
        <f t="shared" si="6"/>
        <v>15.099999999999998</v>
      </c>
      <c r="G163" s="3">
        <f t="shared" si="7"/>
        <v>15.099999999999998</v>
      </c>
    </row>
    <row r="164" spans="5:7" x14ac:dyDescent="0.3">
      <c r="E164">
        <v>430.92</v>
      </c>
      <c r="F164" s="2">
        <f t="shared" si="6"/>
        <v>15.2</v>
      </c>
      <c r="G164" s="3">
        <f t="shared" si="7"/>
        <v>15.2</v>
      </c>
    </row>
    <row r="165" spans="5:7" x14ac:dyDescent="0.3">
      <c r="E165">
        <v>433.755</v>
      </c>
      <c r="F165" s="2">
        <f t="shared" si="6"/>
        <v>15.299999999999999</v>
      </c>
      <c r="G165" s="3">
        <f t="shared" si="7"/>
        <v>15.299999999999999</v>
      </c>
    </row>
    <row r="166" spans="5:7" x14ac:dyDescent="0.3">
      <c r="E166">
        <v>436.59</v>
      </c>
      <c r="F166" s="2">
        <f t="shared" si="6"/>
        <v>15.399999999999999</v>
      </c>
      <c r="G166" s="3">
        <f t="shared" si="7"/>
        <v>15.399999999999999</v>
      </c>
    </row>
    <row r="167" spans="5:7" x14ac:dyDescent="0.3">
      <c r="E167">
        <v>439.42500000000001</v>
      </c>
      <c r="F167" s="2">
        <f t="shared" si="6"/>
        <v>15.5</v>
      </c>
      <c r="G167" s="3">
        <f t="shared" si="7"/>
        <v>15.5</v>
      </c>
    </row>
    <row r="168" spans="5:7" x14ac:dyDescent="0.3">
      <c r="E168">
        <v>442.26</v>
      </c>
      <c r="F168" s="2">
        <f t="shared" si="6"/>
        <v>15.6</v>
      </c>
      <c r="G168" s="3">
        <f t="shared" si="7"/>
        <v>15.6</v>
      </c>
    </row>
    <row r="169" spans="5:7" x14ac:dyDescent="0.3">
      <c r="E169">
        <v>445.09500000000003</v>
      </c>
      <c r="F169" s="2">
        <f t="shared" si="6"/>
        <v>15.7</v>
      </c>
      <c r="G169" s="3">
        <f t="shared" si="7"/>
        <v>15.7</v>
      </c>
    </row>
    <row r="170" spans="5:7" x14ac:dyDescent="0.3">
      <c r="E170">
        <v>447.93</v>
      </c>
      <c r="F170" s="2">
        <f t="shared" si="6"/>
        <v>15.799999999999999</v>
      </c>
      <c r="G170" s="3">
        <f t="shared" si="7"/>
        <v>15.799999999999999</v>
      </c>
    </row>
    <row r="171" spans="5:7" x14ac:dyDescent="0.3">
      <c r="E171">
        <v>450.76499999999999</v>
      </c>
      <c r="F171" s="2">
        <f t="shared" si="6"/>
        <v>15.899999999999999</v>
      </c>
      <c r="G171" s="3">
        <f t="shared" si="7"/>
        <v>15.899999999999999</v>
      </c>
    </row>
    <row r="172" spans="5:7" x14ac:dyDescent="0.3">
      <c r="E172">
        <v>453.6</v>
      </c>
      <c r="F172" s="2">
        <f t="shared" si="6"/>
        <v>16</v>
      </c>
      <c r="G172" s="3">
        <f t="shared" si="7"/>
        <v>16</v>
      </c>
    </row>
    <row r="173" spans="5:7" x14ac:dyDescent="0.3">
      <c r="E173">
        <v>456.435</v>
      </c>
      <c r="F173" s="2">
        <f t="shared" si="6"/>
        <v>16.099999999999998</v>
      </c>
      <c r="G173" s="3">
        <f t="shared" si="7"/>
        <v>16.099999999999998</v>
      </c>
    </row>
    <row r="174" spans="5:7" x14ac:dyDescent="0.3">
      <c r="E174">
        <v>459.27</v>
      </c>
      <c r="F174" s="2">
        <f t="shared" si="6"/>
        <v>16.2</v>
      </c>
      <c r="G174" s="3">
        <f t="shared" si="7"/>
        <v>16.2</v>
      </c>
    </row>
    <row r="175" spans="5:7" x14ac:dyDescent="0.3">
      <c r="E175">
        <v>462.10500000000002</v>
      </c>
      <c r="F175" s="2">
        <f t="shared" si="6"/>
        <v>16.3</v>
      </c>
      <c r="G175" s="3">
        <f t="shared" si="7"/>
        <v>16.3</v>
      </c>
    </row>
    <row r="176" spans="5:7" x14ac:dyDescent="0.3">
      <c r="E176">
        <v>464.94</v>
      </c>
      <c r="F176" s="2">
        <f t="shared" si="6"/>
        <v>16.399999999999999</v>
      </c>
      <c r="G176" s="3">
        <f t="shared" si="7"/>
        <v>16.399999999999999</v>
      </c>
    </row>
    <row r="177" spans="5:7" x14ac:dyDescent="0.3">
      <c r="E177">
        <v>467.77499999999998</v>
      </c>
      <c r="F177" s="2">
        <f t="shared" si="6"/>
        <v>16.5</v>
      </c>
      <c r="G177" s="3">
        <f t="shared" si="7"/>
        <v>16.5</v>
      </c>
    </row>
    <row r="178" spans="5:7" x14ac:dyDescent="0.3">
      <c r="E178">
        <v>470.61</v>
      </c>
      <c r="F178" s="2">
        <f t="shared" si="6"/>
        <v>16.600000000000001</v>
      </c>
      <c r="G178" s="3">
        <f t="shared" si="7"/>
        <v>16.600000000000001</v>
      </c>
    </row>
    <row r="179" spans="5:7" x14ac:dyDescent="0.3">
      <c r="E179">
        <v>473.44499999999999</v>
      </c>
      <c r="F179" s="2">
        <f t="shared" si="6"/>
        <v>16.7</v>
      </c>
      <c r="G179" s="3">
        <f t="shared" si="7"/>
        <v>16.7</v>
      </c>
    </row>
    <row r="180" spans="5:7" x14ac:dyDescent="0.3">
      <c r="E180">
        <v>476.28</v>
      </c>
      <c r="F180" s="2">
        <f t="shared" si="6"/>
        <v>16.799999999999997</v>
      </c>
      <c r="G180" s="3">
        <f t="shared" si="7"/>
        <v>16.799999999999997</v>
      </c>
    </row>
    <row r="181" spans="5:7" x14ac:dyDescent="0.3">
      <c r="E181">
        <v>479.11500000000001</v>
      </c>
      <c r="F181" s="2">
        <f t="shared" si="6"/>
        <v>16.899999999999999</v>
      </c>
      <c r="G181" s="3">
        <f t="shared" si="7"/>
        <v>16.899999999999999</v>
      </c>
    </row>
    <row r="182" spans="5:7" x14ac:dyDescent="0.3">
      <c r="E182">
        <v>481.95</v>
      </c>
      <c r="F182" s="2">
        <f t="shared" si="6"/>
        <v>17</v>
      </c>
      <c r="G182" s="3">
        <f t="shared" si="7"/>
        <v>17</v>
      </c>
    </row>
    <row r="183" spans="5:7" x14ac:dyDescent="0.3">
      <c r="E183">
        <v>484.78500000000003</v>
      </c>
      <c r="F183" s="2">
        <f t="shared" si="6"/>
        <v>17.100000000000001</v>
      </c>
      <c r="G183" s="3">
        <f t="shared" si="7"/>
        <v>17.100000000000001</v>
      </c>
    </row>
    <row r="184" spans="5:7" x14ac:dyDescent="0.3">
      <c r="E184">
        <v>487.62</v>
      </c>
      <c r="F184" s="2">
        <f t="shared" si="6"/>
        <v>17.2</v>
      </c>
      <c r="G184" s="3">
        <f t="shared" si="7"/>
        <v>17.2</v>
      </c>
    </row>
    <row r="185" spans="5:7" x14ac:dyDescent="0.3">
      <c r="E185">
        <v>490.45499999999998</v>
      </c>
      <c r="F185" s="2">
        <f t="shared" si="6"/>
        <v>17.299999999999997</v>
      </c>
      <c r="G185" s="3">
        <f t="shared" si="7"/>
        <v>17.299999999999997</v>
      </c>
    </row>
    <row r="186" spans="5:7" x14ac:dyDescent="0.3">
      <c r="E186">
        <v>493.29</v>
      </c>
      <c r="F186" s="2">
        <f t="shared" si="6"/>
        <v>17.399999999999999</v>
      </c>
      <c r="G186" s="3">
        <f t="shared" si="7"/>
        <v>17.399999999999999</v>
      </c>
    </row>
    <row r="187" spans="5:7" x14ac:dyDescent="0.3">
      <c r="E187">
        <v>496.125</v>
      </c>
      <c r="F187" s="2">
        <f t="shared" si="6"/>
        <v>17.5</v>
      </c>
      <c r="G187" s="3">
        <f t="shared" si="7"/>
        <v>17.5</v>
      </c>
    </row>
    <row r="188" spans="5:7" x14ac:dyDescent="0.3">
      <c r="E188">
        <v>498.96</v>
      </c>
      <c r="F188" s="2">
        <f t="shared" si="6"/>
        <v>17.599999999999998</v>
      </c>
      <c r="G188" s="3">
        <f t="shared" si="7"/>
        <v>17.599999999999998</v>
      </c>
    </row>
    <row r="189" spans="5:7" x14ac:dyDescent="0.3">
      <c r="E189">
        <v>501.79500000000002</v>
      </c>
      <c r="F189" s="2">
        <f t="shared" si="6"/>
        <v>17.7</v>
      </c>
      <c r="G189" s="3">
        <f t="shared" si="7"/>
        <v>17.7</v>
      </c>
    </row>
    <row r="190" spans="5:7" x14ac:dyDescent="0.3">
      <c r="E190">
        <v>504.63</v>
      </c>
      <c r="F190" s="2">
        <f t="shared" si="6"/>
        <v>17.8</v>
      </c>
      <c r="G190" s="3">
        <f t="shared" si="7"/>
        <v>17.8</v>
      </c>
    </row>
    <row r="191" spans="5:7" x14ac:dyDescent="0.3">
      <c r="E191">
        <v>507.46499999999997</v>
      </c>
      <c r="F191" s="2">
        <f t="shared" si="6"/>
        <v>17.899999999999999</v>
      </c>
      <c r="G191" s="3">
        <f t="shared" si="7"/>
        <v>17.899999999999999</v>
      </c>
    </row>
    <row r="192" spans="5:7" x14ac:dyDescent="0.3">
      <c r="E192">
        <v>510.3</v>
      </c>
      <c r="F192" s="2">
        <f t="shared" si="6"/>
        <v>18</v>
      </c>
      <c r="G192" s="3">
        <f t="shared" si="7"/>
        <v>18</v>
      </c>
    </row>
    <row r="193" spans="5:7" x14ac:dyDescent="0.3">
      <c r="E193">
        <v>513.13499999999999</v>
      </c>
      <c r="F193" s="2">
        <f t="shared" si="6"/>
        <v>18.099999999999998</v>
      </c>
      <c r="G193" s="3">
        <f t="shared" si="7"/>
        <v>18.099999999999998</v>
      </c>
    </row>
    <row r="194" spans="5:7" x14ac:dyDescent="0.3">
      <c r="E194">
        <v>515.97</v>
      </c>
      <c r="F194" s="2">
        <f t="shared" si="6"/>
        <v>18.2</v>
      </c>
      <c r="G194" s="3">
        <f t="shared" si="7"/>
        <v>18.2</v>
      </c>
    </row>
    <row r="195" spans="5:7" x14ac:dyDescent="0.3">
      <c r="E195">
        <v>518.80499999999995</v>
      </c>
      <c r="F195" s="2">
        <f t="shared" si="6"/>
        <v>18.299999999999997</v>
      </c>
      <c r="G195" s="3">
        <f t="shared" si="7"/>
        <v>18.299999999999997</v>
      </c>
    </row>
    <row r="196" spans="5:7" x14ac:dyDescent="0.3">
      <c r="E196">
        <v>521.64</v>
      </c>
      <c r="F196" s="2">
        <f t="shared" si="6"/>
        <v>18.399999999999999</v>
      </c>
      <c r="G196" s="3">
        <f t="shared" si="7"/>
        <v>18.399999999999999</v>
      </c>
    </row>
    <row r="197" spans="5:7" x14ac:dyDescent="0.3">
      <c r="E197">
        <v>524.47500000000002</v>
      </c>
      <c r="F197" s="2">
        <f t="shared" si="6"/>
        <v>18.5</v>
      </c>
      <c r="G197" s="3">
        <f t="shared" si="7"/>
        <v>18.5</v>
      </c>
    </row>
    <row r="198" spans="5:7" x14ac:dyDescent="0.3">
      <c r="E198">
        <v>527.30999999999995</v>
      </c>
      <c r="F198" s="2">
        <f t="shared" si="6"/>
        <v>18.599999999999998</v>
      </c>
      <c r="G198" s="3">
        <f t="shared" si="7"/>
        <v>18.599999999999998</v>
      </c>
    </row>
    <row r="199" spans="5:7" x14ac:dyDescent="0.3">
      <c r="E199">
        <v>530.14499999999998</v>
      </c>
      <c r="F199" s="2">
        <f t="shared" si="6"/>
        <v>18.7</v>
      </c>
      <c r="G199" s="3">
        <f t="shared" si="7"/>
        <v>18.7</v>
      </c>
    </row>
    <row r="200" spans="5:7" x14ac:dyDescent="0.3">
      <c r="E200">
        <v>532.98</v>
      </c>
      <c r="F200" s="2">
        <f t="shared" si="6"/>
        <v>18.8</v>
      </c>
      <c r="G200" s="3">
        <f t="shared" si="7"/>
        <v>18.8</v>
      </c>
    </row>
    <row r="201" spans="5:7" x14ac:dyDescent="0.3">
      <c r="E201">
        <v>535.81500000000005</v>
      </c>
      <c r="F201" s="2">
        <f t="shared" si="6"/>
        <v>18.900000000000002</v>
      </c>
      <c r="G201" s="3">
        <f t="shared" si="7"/>
        <v>18.900000000000002</v>
      </c>
    </row>
    <row r="202" spans="5:7" x14ac:dyDescent="0.3">
      <c r="E202">
        <v>538.65</v>
      </c>
      <c r="F202" s="2">
        <f t="shared" si="6"/>
        <v>19</v>
      </c>
      <c r="G202" s="3">
        <f t="shared" si="7"/>
        <v>19</v>
      </c>
    </row>
    <row r="203" spans="5:7" x14ac:dyDescent="0.3">
      <c r="E203">
        <v>541.48500000000001</v>
      </c>
      <c r="F203" s="2">
        <f t="shared" si="6"/>
        <v>19.099999999999998</v>
      </c>
      <c r="G203" s="3">
        <f t="shared" si="7"/>
        <v>19.099999999999998</v>
      </c>
    </row>
    <row r="204" spans="5:7" x14ac:dyDescent="0.3">
      <c r="E204">
        <v>544.32000000000005</v>
      </c>
      <c r="F204" s="2">
        <f t="shared" si="6"/>
        <v>19.2</v>
      </c>
      <c r="G204" s="3">
        <f t="shared" si="7"/>
        <v>19.2</v>
      </c>
    </row>
    <row r="205" spans="5:7" x14ac:dyDescent="0.3">
      <c r="E205">
        <v>547.15499999999997</v>
      </c>
      <c r="F205" s="2">
        <f t="shared" ref="F205:F268" si="8">E205/28.35</f>
        <v>19.299999999999997</v>
      </c>
      <c r="G205" s="3">
        <f t="shared" ref="G205:G268" si="9">E205/28.35</f>
        <v>19.299999999999997</v>
      </c>
    </row>
    <row r="206" spans="5:7" x14ac:dyDescent="0.3">
      <c r="E206">
        <v>549.99</v>
      </c>
      <c r="F206" s="2">
        <f t="shared" si="8"/>
        <v>19.399999999999999</v>
      </c>
      <c r="G206" s="3">
        <f t="shared" si="9"/>
        <v>19.399999999999999</v>
      </c>
    </row>
    <row r="207" spans="5:7" x14ac:dyDescent="0.3">
      <c r="E207">
        <v>552.82500000000005</v>
      </c>
      <c r="F207" s="2">
        <f t="shared" si="8"/>
        <v>19.5</v>
      </c>
      <c r="G207" s="3">
        <f t="shared" si="9"/>
        <v>19.5</v>
      </c>
    </row>
    <row r="208" spans="5:7" x14ac:dyDescent="0.3">
      <c r="E208">
        <v>555.66</v>
      </c>
      <c r="F208" s="2">
        <f t="shared" si="8"/>
        <v>19.599999999999998</v>
      </c>
      <c r="G208" s="3">
        <f t="shared" si="9"/>
        <v>19.599999999999998</v>
      </c>
    </row>
    <row r="209" spans="5:7" x14ac:dyDescent="0.3">
      <c r="E209">
        <v>558.495</v>
      </c>
      <c r="F209" s="2">
        <f t="shared" si="8"/>
        <v>19.7</v>
      </c>
      <c r="G209" s="3">
        <f t="shared" si="9"/>
        <v>19.7</v>
      </c>
    </row>
    <row r="210" spans="5:7" x14ac:dyDescent="0.3">
      <c r="E210">
        <v>561.33000000000004</v>
      </c>
      <c r="F210" s="2">
        <f t="shared" si="8"/>
        <v>19.8</v>
      </c>
      <c r="G210" s="3">
        <f t="shared" si="9"/>
        <v>19.8</v>
      </c>
    </row>
    <row r="211" spans="5:7" x14ac:dyDescent="0.3">
      <c r="E211">
        <v>564.16499999999996</v>
      </c>
      <c r="F211" s="2">
        <f t="shared" si="8"/>
        <v>19.899999999999999</v>
      </c>
      <c r="G211" s="3">
        <f t="shared" si="9"/>
        <v>19.899999999999999</v>
      </c>
    </row>
    <row r="212" spans="5:7" x14ac:dyDescent="0.3">
      <c r="E212">
        <v>567</v>
      </c>
      <c r="F212" s="2">
        <f t="shared" si="8"/>
        <v>20</v>
      </c>
      <c r="G212" s="3">
        <f t="shared" si="9"/>
        <v>20</v>
      </c>
    </row>
    <row r="213" spans="5:7" x14ac:dyDescent="0.3">
      <c r="E213">
        <v>569.83500000000004</v>
      </c>
      <c r="F213" s="2">
        <f t="shared" si="8"/>
        <v>20.100000000000001</v>
      </c>
      <c r="G213" s="3">
        <f t="shared" si="9"/>
        <v>20.100000000000001</v>
      </c>
    </row>
    <row r="214" spans="5:7" x14ac:dyDescent="0.3">
      <c r="E214">
        <v>572.66999999999996</v>
      </c>
      <c r="F214" s="2">
        <f t="shared" si="8"/>
        <v>20.2</v>
      </c>
      <c r="G214" s="3">
        <f t="shared" si="9"/>
        <v>20.2</v>
      </c>
    </row>
    <row r="215" spans="5:7" x14ac:dyDescent="0.3">
      <c r="E215">
        <v>575.505</v>
      </c>
      <c r="F215" s="2">
        <f t="shared" si="8"/>
        <v>20.299999999999997</v>
      </c>
      <c r="G215" s="3">
        <f t="shared" si="9"/>
        <v>20.299999999999997</v>
      </c>
    </row>
    <row r="216" spans="5:7" x14ac:dyDescent="0.3">
      <c r="E216">
        <v>578.34</v>
      </c>
      <c r="F216" s="2">
        <f t="shared" si="8"/>
        <v>20.399999999999999</v>
      </c>
      <c r="G216" s="3">
        <f t="shared" si="9"/>
        <v>20.399999999999999</v>
      </c>
    </row>
    <row r="217" spans="5:7" x14ac:dyDescent="0.3">
      <c r="E217">
        <v>581.17499999999995</v>
      </c>
      <c r="F217" s="2">
        <f t="shared" si="8"/>
        <v>20.499999999999996</v>
      </c>
      <c r="G217" s="3">
        <f t="shared" si="9"/>
        <v>20.499999999999996</v>
      </c>
    </row>
    <row r="218" spans="5:7" x14ac:dyDescent="0.3">
      <c r="E218">
        <v>584.01</v>
      </c>
      <c r="F218" s="2">
        <f t="shared" si="8"/>
        <v>20.599999999999998</v>
      </c>
      <c r="G218" s="3">
        <f t="shared" si="9"/>
        <v>20.599999999999998</v>
      </c>
    </row>
    <row r="219" spans="5:7" x14ac:dyDescent="0.3">
      <c r="E219">
        <v>586.84500000000003</v>
      </c>
      <c r="F219" s="2">
        <f t="shared" si="8"/>
        <v>20.7</v>
      </c>
      <c r="G219" s="3">
        <f t="shared" si="9"/>
        <v>20.7</v>
      </c>
    </row>
    <row r="220" spans="5:7" x14ac:dyDescent="0.3">
      <c r="E220">
        <v>589.67999999999995</v>
      </c>
      <c r="F220" s="2">
        <f t="shared" si="8"/>
        <v>20.799999999999997</v>
      </c>
      <c r="G220" s="3">
        <f t="shared" si="9"/>
        <v>20.799999999999997</v>
      </c>
    </row>
    <row r="221" spans="5:7" x14ac:dyDescent="0.3">
      <c r="E221">
        <v>592.51499999999999</v>
      </c>
      <c r="F221" s="2">
        <f t="shared" si="8"/>
        <v>20.9</v>
      </c>
      <c r="G221" s="3">
        <f t="shared" si="9"/>
        <v>20.9</v>
      </c>
    </row>
    <row r="222" spans="5:7" x14ac:dyDescent="0.3">
      <c r="E222">
        <v>595.35</v>
      </c>
      <c r="F222" s="2">
        <f t="shared" si="8"/>
        <v>21</v>
      </c>
      <c r="G222" s="3">
        <f t="shared" si="9"/>
        <v>21</v>
      </c>
    </row>
    <row r="223" spans="5:7" x14ac:dyDescent="0.3">
      <c r="E223">
        <v>598.18499999999995</v>
      </c>
      <c r="F223" s="2">
        <f t="shared" si="8"/>
        <v>21.099999999999998</v>
      </c>
      <c r="G223" s="3">
        <f t="shared" si="9"/>
        <v>21.099999999999998</v>
      </c>
    </row>
    <row r="224" spans="5:7" x14ac:dyDescent="0.3">
      <c r="E224">
        <v>601.02</v>
      </c>
      <c r="F224" s="2">
        <f t="shared" si="8"/>
        <v>21.2</v>
      </c>
      <c r="G224" s="3">
        <f t="shared" si="9"/>
        <v>21.2</v>
      </c>
    </row>
    <row r="225" spans="5:7" x14ac:dyDescent="0.3">
      <c r="E225">
        <v>603.85500000000002</v>
      </c>
      <c r="F225" s="2">
        <f t="shared" si="8"/>
        <v>21.3</v>
      </c>
      <c r="G225" s="3">
        <f t="shared" si="9"/>
        <v>21.3</v>
      </c>
    </row>
    <row r="226" spans="5:7" x14ac:dyDescent="0.3">
      <c r="E226">
        <v>606.69000000000005</v>
      </c>
      <c r="F226" s="2">
        <f t="shared" si="8"/>
        <v>21.400000000000002</v>
      </c>
      <c r="G226" s="3">
        <f t="shared" si="9"/>
        <v>21.400000000000002</v>
      </c>
    </row>
    <row r="227" spans="5:7" x14ac:dyDescent="0.3">
      <c r="E227">
        <v>609.52499999999998</v>
      </c>
      <c r="F227" s="2">
        <f t="shared" si="8"/>
        <v>21.499999999999996</v>
      </c>
      <c r="G227" s="3">
        <f t="shared" si="9"/>
        <v>21.499999999999996</v>
      </c>
    </row>
    <row r="228" spans="5:7" x14ac:dyDescent="0.3">
      <c r="E228">
        <v>612.36</v>
      </c>
      <c r="F228" s="2">
        <f t="shared" si="8"/>
        <v>21.599999999999998</v>
      </c>
      <c r="G228" s="3">
        <f t="shared" si="9"/>
        <v>21.599999999999998</v>
      </c>
    </row>
    <row r="229" spans="5:7" x14ac:dyDescent="0.3">
      <c r="E229">
        <v>615.19500000000005</v>
      </c>
      <c r="F229" s="2">
        <f t="shared" si="8"/>
        <v>21.7</v>
      </c>
      <c r="G229" s="3">
        <f t="shared" si="9"/>
        <v>21.7</v>
      </c>
    </row>
    <row r="230" spans="5:7" x14ac:dyDescent="0.3">
      <c r="E230">
        <v>618.03</v>
      </c>
      <c r="F230" s="2">
        <f t="shared" si="8"/>
        <v>21.799999999999997</v>
      </c>
      <c r="G230" s="3">
        <f t="shared" si="9"/>
        <v>21.799999999999997</v>
      </c>
    </row>
    <row r="231" spans="5:7" x14ac:dyDescent="0.3">
      <c r="E231">
        <v>620.86500000000001</v>
      </c>
      <c r="F231" s="2">
        <f t="shared" si="8"/>
        <v>21.9</v>
      </c>
      <c r="G231" s="3">
        <f t="shared" si="9"/>
        <v>21.9</v>
      </c>
    </row>
    <row r="232" spans="5:7" x14ac:dyDescent="0.3">
      <c r="E232">
        <v>623.70000000000005</v>
      </c>
      <c r="F232" s="2">
        <f t="shared" si="8"/>
        <v>22</v>
      </c>
      <c r="G232" s="3">
        <f t="shared" si="9"/>
        <v>22</v>
      </c>
    </row>
    <row r="233" spans="5:7" x14ac:dyDescent="0.3">
      <c r="E233">
        <v>626.53499999999997</v>
      </c>
      <c r="F233" s="2">
        <f t="shared" si="8"/>
        <v>22.099999999999998</v>
      </c>
      <c r="G233" s="3">
        <f t="shared" si="9"/>
        <v>22.099999999999998</v>
      </c>
    </row>
    <row r="234" spans="5:7" x14ac:dyDescent="0.3">
      <c r="E234">
        <v>629.37</v>
      </c>
      <c r="F234" s="2">
        <f t="shared" si="8"/>
        <v>22.2</v>
      </c>
      <c r="G234" s="3">
        <f t="shared" si="9"/>
        <v>22.2</v>
      </c>
    </row>
    <row r="235" spans="5:7" x14ac:dyDescent="0.3">
      <c r="E235">
        <v>632.20500000000004</v>
      </c>
      <c r="F235" s="2">
        <f t="shared" si="8"/>
        <v>22.3</v>
      </c>
      <c r="G235" s="3">
        <f t="shared" si="9"/>
        <v>22.3</v>
      </c>
    </row>
    <row r="236" spans="5:7" x14ac:dyDescent="0.3">
      <c r="E236">
        <v>635.04</v>
      </c>
      <c r="F236" s="2">
        <f t="shared" si="8"/>
        <v>22.4</v>
      </c>
      <c r="G236" s="3">
        <f t="shared" si="9"/>
        <v>22.4</v>
      </c>
    </row>
    <row r="237" spans="5:7" x14ac:dyDescent="0.3">
      <c r="E237">
        <v>637.875</v>
      </c>
      <c r="F237" s="2">
        <f t="shared" si="8"/>
        <v>22.5</v>
      </c>
      <c r="G237" s="3">
        <f t="shared" si="9"/>
        <v>22.5</v>
      </c>
    </row>
    <row r="238" spans="5:7" x14ac:dyDescent="0.3">
      <c r="E238">
        <v>640.71</v>
      </c>
      <c r="F238" s="2">
        <f t="shared" si="8"/>
        <v>22.6</v>
      </c>
      <c r="G238" s="3">
        <f t="shared" si="9"/>
        <v>22.6</v>
      </c>
    </row>
    <row r="239" spans="5:7" x14ac:dyDescent="0.3">
      <c r="E239">
        <v>643.54499999999996</v>
      </c>
      <c r="F239" s="2">
        <f t="shared" si="8"/>
        <v>22.699999999999996</v>
      </c>
      <c r="G239" s="3">
        <f t="shared" si="9"/>
        <v>22.699999999999996</v>
      </c>
    </row>
    <row r="240" spans="5:7" x14ac:dyDescent="0.3">
      <c r="E240">
        <v>646.38</v>
      </c>
      <c r="F240" s="2">
        <f t="shared" si="8"/>
        <v>22.799999999999997</v>
      </c>
      <c r="G240" s="3">
        <f t="shared" si="9"/>
        <v>22.799999999999997</v>
      </c>
    </row>
    <row r="241" spans="5:7" x14ac:dyDescent="0.3">
      <c r="E241">
        <v>649.21500000000003</v>
      </c>
      <c r="F241" s="2">
        <f t="shared" si="8"/>
        <v>22.9</v>
      </c>
      <c r="G241" s="3">
        <f t="shared" si="9"/>
        <v>22.9</v>
      </c>
    </row>
    <row r="242" spans="5:7" x14ac:dyDescent="0.3">
      <c r="E242">
        <v>652.04999999999995</v>
      </c>
      <c r="F242" s="2">
        <f t="shared" si="8"/>
        <v>22.999999999999996</v>
      </c>
      <c r="G242" s="3">
        <f t="shared" si="9"/>
        <v>22.999999999999996</v>
      </c>
    </row>
    <row r="243" spans="5:7" x14ac:dyDescent="0.3">
      <c r="E243">
        <v>654.88499999999999</v>
      </c>
      <c r="F243" s="2">
        <f t="shared" si="8"/>
        <v>23.099999999999998</v>
      </c>
      <c r="G243" s="3">
        <f t="shared" si="9"/>
        <v>23.099999999999998</v>
      </c>
    </row>
    <row r="244" spans="5:7" x14ac:dyDescent="0.3">
      <c r="E244">
        <v>657.72</v>
      </c>
      <c r="F244" s="2">
        <f t="shared" si="8"/>
        <v>23.2</v>
      </c>
      <c r="G244" s="3">
        <f t="shared" si="9"/>
        <v>23.2</v>
      </c>
    </row>
    <row r="245" spans="5:7" x14ac:dyDescent="0.3">
      <c r="E245">
        <v>660.55499999999995</v>
      </c>
      <c r="F245" s="2">
        <f t="shared" si="8"/>
        <v>23.299999999999997</v>
      </c>
      <c r="G245" s="3">
        <f t="shared" si="9"/>
        <v>23.299999999999997</v>
      </c>
    </row>
    <row r="246" spans="5:7" x14ac:dyDescent="0.3">
      <c r="E246">
        <v>663.39</v>
      </c>
      <c r="F246" s="2">
        <f t="shared" si="8"/>
        <v>23.4</v>
      </c>
      <c r="G246" s="3">
        <f t="shared" si="9"/>
        <v>23.4</v>
      </c>
    </row>
    <row r="247" spans="5:7" x14ac:dyDescent="0.3">
      <c r="E247">
        <v>666.22500000000002</v>
      </c>
      <c r="F247" s="2">
        <f t="shared" si="8"/>
        <v>23.5</v>
      </c>
      <c r="G247" s="3">
        <f t="shared" si="9"/>
        <v>23.5</v>
      </c>
    </row>
    <row r="248" spans="5:7" x14ac:dyDescent="0.3">
      <c r="E248">
        <v>669.06</v>
      </c>
      <c r="F248" s="2">
        <f t="shared" si="8"/>
        <v>23.599999999999998</v>
      </c>
      <c r="G248" s="3">
        <f t="shared" si="9"/>
        <v>23.599999999999998</v>
      </c>
    </row>
    <row r="249" spans="5:7" x14ac:dyDescent="0.3">
      <c r="E249">
        <v>671.89499999999998</v>
      </c>
      <c r="F249" s="2">
        <f t="shared" si="8"/>
        <v>23.7</v>
      </c>
      <c r="G249" s="3">
        <f t="shared" si="9"/>
        <v>23.7</v>
      </c>
    </row>
    <row r="250" spans="5:7" x14ac:dyDescent="0.3">
      <c r="E250">
        <v>674.73</v>
      </c>
      <c r="F250" s="2">
        <f t="shared" si="8"/>
        <v>23.8</v>
      </c>
      <c r="G250" s="3">
        <f t="shared" si="9"/>
        <v>23.8</v>
      </c>
    </row>
    <row r="251" spans="5:7" x14ac:dyDescent="0.3">
      <c r="E251">
        <v>677.56500000000005</v>
      </c>
      <c r="F251" s="2">
        <f t="shared" si="8"/>
        <v>23.900000000000002</v>
      </c>
      <c r="G251" s="3">
        <f t="shared" si="9"/>
        <v>23.900000000000002</v>
      </c>
    </row>
    <row r="252" spans="5:7" x14ac:dyDescent="0.3">
      <c r="E252">
        <v>680.4</v>
      </c>
      <c r="F252" s="2">
        <f t="shared" si="8"/>
        <v>23.999999999999996</v>
      </c>
      <c r="G252" s="3">
        <f t="shared" si="9"/>
        <v>23.999999999999996</v>
      </c>
    </row>
    <row r="253" spans="5:7" x14ac:dyDescent="0.3">
      <c r="E253">
        <v>683.23500000000001</v>
      </c>
      <c r="F253" s="2">
        <f t="shared" si="8"/>
        <v>24.099999999999998</v>
      </c>
      <c r="G253" s="3">
        <f t="shared" si="9"/>
        <v>24.099999999999998</v>
      </c>
    </row>
    <row r="254" spans="5:7" x14ac:dyDescent="0.3">
      <c r="E254">
        <v>686.07</v>
      </c>
      <c r="F254" s="2">
        <f t="shared" si="8"/>
        <v>24.2</v>
      </c>
      <c r="G254" s="3">
        <f t="shared" si="9"/>
        <v>24.2</v>
      </c>
    </row>
    <row r="255" spans="5:7" x14ac:dyDescent="0.3">
      <c r="E255">
        <v>688.90499999999997</v>
      </c>
      <c r="F255" s="2">
        <f t="shared" si="8"/>
        <v>24.299999999999997</v>
      </c>
      <c r="G255" s="3">
        <f t="shared" si="9"/>
        <v>24.299999999999997</v>
      </c>
    </row>
    <row r="256" spans="5:7" x14ac:dyDescent="0.3">
      <c r="E256">
        <v>691.74</v>
      </c>
      <c r="F256" s="2">
        <f t="shared" si="8"/>
        <v>24.4</v>
      </c>
      <c r="G256" s="3">
        <f t="shared" si="9"/>
        <v>24.4</v>
      </c>
    </row>
    <row r="257" spans="5:7" x14ac:dyDescent="0.3">
      <c r="E257">
        <v>694.57500000000005</v>
      </c>
      <c r="F257" s="2">
        <f t="shared" si="8"/>
        <v>24.5</v>
      </c>
      <c r="G257" s="3">
        <f t="shared" si="9"/>
        <v>24.5</v>
      </c>
    </row>
    <row r="258" spans="5:7" x14ac:dyDescent="0.3">
      <c r="E258">
        <v>697.41</v>
      </c>
      <c r="F258" s="2">
        <f t="shared" si="8"/>
        <v>24.599999999999998</v>
      </c>
      <c r="G258" s="3">
        <f t="shared" si="9"/>
        <v>24.599999999999998</v>
      </c>
    </row>
    <row r="259" spans="5:7" x14ac:dyDescent="0.3">
      <c r="E259">
        <v>700.245</v>
      </c>
      <c r="F259" s="2">
        <f t="shared" si="8"/>
        <v>24.7</v>
      </c>
      <c r="G259" s="3">
        <f t="shared" si="9"/>
        <v>24.7</v>
      </c>
    </row>
    <row r="260" spans="5:7" x14ac:dyDescent="0.3">
      <c r="E260">
        <v>703.08</v>
      </c>
      <c r="F260" s="2">
        <f t="shared" si="8"/>
        <v>24.8</v>
      </c>
      <c r="G260" s="3">
        <f t="shared" si="9"/>
        <v>24.8</v>
      </c>
    </row>
    <row r="261" spans="5:7" x14ac:dyDescent="0.3">
      <c r="E261">
        <v>705.91499999999996</v>
      </c>
      <c r="F261" s="2">
        <f t="shared" si="8"/>
        <v>24.9</v>
      </c>
      <c r="G261" s="3">
        <f t="shared" si="9"/>
        <v>24.9</v>
      </c>
    </row>
    <row r="262" spans="5:7" x14ac:dyDescent="0.3">
      <c r="E262">
        <v>708.75</v>
      </c>
      <c r="F262" s="2">
        <f t="shared" si="8"/>
        <v>25</v>
      </c>
      <c r="G262" s="3">
        <f t="shared" si="9"/>
        <v>25</v>
      </c>
    </row>
    <row r="263" spans="5:7" x14ac:dyDescent="0.3">
      <c r="E263">
        <v>711.58500000000004</v>
      </c>
      <c r="F263" s="2">
        <f t="shared" si="8"/>
        <v>25.1</v>
      </c>
      <c r="G263" s="3">
        <f t="shared" si="9"/>
        <v>25.1</v>
      </c>
    </row>
    <row r="264" spans="5:7" x14ac:dyDescent="0.3">
      <c r="E264">
        <v>714.42</v>
      </c>
      <c r="F264" s="2">
        <f t="shared" si="8"/>
        <v>25.199999999999996</v>
      </c>
      <c r="G264" s="3">
        <f t="shared" si="9"/>
        <v>25.199999999999996</v>
      </c>
    </row>
    <row r="265" spans="5:7" x14ac:dyDescent="0.3">
      <c r="E265">
        <v>717.255</v>
      </c>
      <c r="F265" s="2">
        <f t="shared" si="8"/>
        <v>25.299999999999997</v>
      </c>
      <c r="G265" s="3">
        <f t="shared" si="9"/>
        <v>25.299999999999997</v>
      </c>
    </row>
    <row r="266" spans="5:7" x14ac:dyDescent="0.3">
      <c r="E266">
        <v>720.09</v>
      </c>
      <c r="F266" s="2">
        <f t="shared" si="8"/>
        <v>25.4</v>
      </c>
      <c r="G266" s="3">
        <f t="shared" si="9"/>
        <v>25.4</v>
      </c>
    </row>
    <row r="267" spans="5:7" x14ac:dyDescent="0.3">
      <c r="E267">
        <v>722.92499999999995</v>
      </c>
      <c r="F267" s="2">
        <f t="shared" si="8"/>
        <v>25.499999999999996</v>
      </c>
      <c r="G267" s="3">
        <f t="shared" si="9"/>
        <v>25.499999999999996</v>
      </c>
    </row>
    <row r="268" spans="5:7" x14ac:dyDescent="0.3">
      <c r="E268">
        <v>725.76</v>
      </c>
      <c r="F268" s="2">
        <f t="shared" si="8"/>
        <v>25.599999999999998</v>
      </c>
      <c r="G268" s="3">
        <f t="shared" si="9"/>
        <v>25.599999999999998</v>
      </c>
    </row>
    <row r="269" spans="5:7" x14ac:dyDescent="0.3">
      <c r="E269">
        <v>728.59500000000003</v>
      </c>
      <c r="F269" s="2">
        <f t="shared" ref="F269:F332" si="10">E269/28.35</f>
        <v>25.7</v>
      </c>
      <c r="G269" s="3">
        <f t="shared" ref="G269:G332" si="11">E269/28.35</f>
        <v>25.7</v>
      </c>
    </row>
    <row r="270" spans="5:7" x14ac:dyDescent="0.3">
      <c r="E270">
        <v>731.43</v>
      </c>
      <c r="F270" s="2">
        <f t="shared" si="10"/>
        <v>25.799999999999997</v>
      </c>
      <c r="G270" s="3">
        <f t="shared" si="11"/>
        <v>25.799999999999997</v>
      </c>
    </row>
    <row r="271" spans="5:7" x14ac:dyDescent="0.3">
      <c r="E271">
        <v>734.26499999999999</v>
      </c>
      <c r="F271" s="2">
        <f t="shared" si="10"/>
        <v>25.9</v>
      </c>
      <c r="G271" s="3">
        <f t="shared" si="11"/>
        <v>25.9</v>
      </c>
    </row>
    <row r="272" spans="5:7" x14ac:dyDescent="0.3">
      <c r="E272">
        <v>737.1</v>
      </c>
      <c r="F272" s="2">
        <f t="shared" si="10"/>
        <v>26</v>
      </c>
      <c r="G272" s="3">
        <f t="shared" si="11"/>
        <v>26</v>
      </c>
    </row>
    <row r="273" spans="5:7" x14ac:dyDescent="0.3">
      <c r="E273">
        <v>739.93499999999995</v>
      </c>
      <c r="F273" s="2">
        <f t="shared" si="10"/>
        <v>26.099999999999998</v>
      </c>
      <c r="G273" s="3">
        <f t="shared" si="11"/>
        <v>26.099999999999998</v>
      </c>
    </row>
    <row r="274" spans="5:7" x14ac:dyDescent="0.3">
      <c r="E274">
        <v>742.77</v>
      </c>
      <c r="F274" s="2">
        <f t="shared" si="10"/>
        <v>26.2</v>
      </c>
      <c r="G274" s="3">
        <f t="shared" si="11"/>
        <v>26.2</v>
      </c>
    </row>
    <row r="275" spans="5:7" x14ac:dyDescent="0.3">
      <c r="E275">
        <v>745.60500000000002</v>
      </c>
      <c r="F275" s="2">
        <f t="shared" si="10"/>
        <v>26.3</v>
      </c>
      <c r="G275" s="3">
        <f t="shared" si="11"/>
        <v>26.3</v>
      </c>
    </row>
    <row r="276" spans="5:7" x14ac:dyDescent="0.3">
      <c r="E276">
        <v>748.44</v>
      </c>
      <c r="F276" s="2">
        <f t="shared" si="10"/>
        <v>26.400000000000002</v>
      </c>
      <c r="G276" s="3">
        <f t="shared" si="11"/>
        <v>26.400000000000002</v>
      </c>
    </row>
    <row r="277" spans="5:7" x14ac:dyDescent="0.3">
      <c r="E277">
        <v>751.27499999999998</v>
      </c>
      <c r="F277" s="2">
        <f t="shared" si="10"/>
        <v>26.499999999999996</v>
      </c>
      <c r="G277" s="3">
        <f t="shared" si="11"/>
        <v>26.499999999999996</v>
      </c>
    </row>
    <row r="278" spans="5:7" x14ac:dyDescent="0.3">
      <c r="E278">
        <v>754.11</v>
      </c>
      <c r="F278" s="2">
        <f t="shared" si="10"/>
        <v>26.599999999999998</v>
      </c>
      <c r="G278" s="3">
        <f t="shared" si="11"/>
        <v>26.599999999999998</v>
      </c>
    </row>
    <row r="279" spans="5:7" x14ac:dyDescent="0.3">
      <c r="E279">
        <v>756.94500000000005</v>
      </c>
      <c r="F279" s="2">
        <f t="shared" si="10"/>
        <v>26.7</v>
      </c>
      <c r="G279" s="3">
        <f t="shared" si="11"/>
        <v>26.7</v>
      </c>
    </row>
    <row r="280" spans="5:7" x14ac:dyDescent="0.3">
      <c r="E280">
        <v>759.78</v>
      </c>
      <c r="F280" s="2">
        <f t="shared" si="10"/>
        <v>26.799999999999997</v>
      </c>
      <c r="G280" s="3">
        <f t="shared" si="11"/>
        <v>26.799999999999997</v>
      </c>
    </row>
    <row r="281" spans="5:7" x14ac:dyDescent="0.3">
      <c r="E281">
        <v>762.61500000000001</v>
      </c>
      <c r="F281" s="2">
        <f t="shared" si="10"/>
        <v>26.9</v>
      </c>
      <c r="G281" s="3">
        <f t="shared" si="11"/>
        <v>26.9</v>
      </c>
    </row>
    <row r="282" spans="5:7" x14ac:dyDescent="0.3">
      <c r="E282">
        <v>765.45</v>
      </c>
      <c r="F282" s="2">
        <f t="shared" si="10"/>
        <v>27</v>
      </c>
      <c r="G282" s="3">
        <f t="shared" si="11"/>
        <v>27</v>
      </c>
    </row>
    <row r="283" spans="5:7" x14ac:dyDescent="0.3">
      <c r="E283">
        <v>768.28499999999997</v>
      </c>
      <c r="F283" s="2">
        <f t="shared" si="10"/>
        <v>27.099999999999998</v>
      </c>
      <c r="G283" s="3">
        <f t="shared" si="11"/>
        <v>27.099999999999998</v>
      </c>
    </row>
    <row r="284" spans="5:7" x14ac:dyDescent="0.3">
      <c r="E284">
        <v>771.12</v>
      </c>
      <c r="F284" s="2">
        <f t="shared" si="10"/>
        <v>27.2</v>
      </c>
      <c r="G284" s="3">
        <f t="shared" si="11"/>
        <v>27.2</v>
      </c>
    </row>
    <row r="285" spans="5:7" x14ac:dyDescent="0.3">
      <c r="E285">
        <v>773.95500000000004</v>
      </c>
      <c r="F285" s="2">
        <f t="shared" si="10"/>
        <v>27.3</v>
      </c>
      <c r="G285" s="3">
        <f t="shared" si="11"/>
        <v>27.3</v>
      </c>
    </row>
    <row r="286" spans="5:7" x14ac:dyDescent="0.3">
      <c r="E286">
        <v>776.79</v>
      </c>
      <c r="F286" s="2">
        <f t="shared" si="10"/>
        <v>27.4</v>
      </c>
      <c r="G286" s="3">
        <f t="shared" si="11"/>
        <v>27.4</v>
      </c>
    </row>
    <row r="287" spans="5:7" x14ac:dyDescent="0.3">
      <c r="E287">
        <v>779.625</v>
      </c>
      <c r="F287" s="2">
        <f t="shared" si="10"/>
        <v>27.5</v>
      </c>
      <c r="G287" s="3">
        <f t="shared" si="11"/>
        <v>27.5</v>
      </c>
    </row>
    <row r="288" spans="5:7" x14ac:dyDescent="0.3">
      <c r="E288">
        <v>782.46</v>
      </c>
      <c r="F288" s="2">
        <f t="shared" si="10"/>
        <v>27.6</v>
      </c>
      <c r="G288" s="3">
        <f t="shared" si="11"/>
        <v>27.6</v>
      </c>
    </row>
    <row r="289" spans="5:7" x14ac:dyDescent="0.3">
      <c r="E289">
        <v>785.29499999999996</v>
      </c>
      <c r="F289" s="2">
        <f t="shared" si="10"/>
        <v>27.699999999999996</v>
      </c>
      <c r="G289" s="3">
        <f t="shared" si="11"/>
        <v>27.699999999999996</v>
      </c>
    </row>
    <row r="290" spans="5:7" x14ac:dyDescent="0.3">
      <c r="E290">
        <v>788.13</v>
      </c>
      <c r="F290" s="2">
        <f t="shared" si="10"/>
        <v>27.799999999999997</v>
      </c>
      <c r="G290" s="3">
        <f t="shared" si="11"/>
        <v>27.799999999999997</v>
      </c>
    </row>
    <row r="291" spans="5:7" x14ac:dyDescent="0.3">
      <c r="E291">
        <v>790.96500000000003</v>
      </c>
      <c r="F291" s="2">
        <f t="shared" si="10"/>
        <v>27.9</v>
      </c>
      <c r="G291" s="3">
        <f t="shared" si="11"/>
        <v>27.9</v>
      </c>
    </row>
    <row r="292" spans="5:7" x14ac:dyDescent="0.3">
      <c r="E292">
        <v>793.8</v>
      </c>
      <c r="F292" s="2">
        <f t="shared" si="10"/>
        <v>27.999999999999996</v>
      </c>
      <c r="G292" s="3">
        <f t="shared" si="11"/>
        <v>27.999999999999996</v>
      </c>
    </row>
    <row r="293" spans="5:7" x14ac:dyDescent="0.3">
      <c r="E293">
        <v>796.63499999999999</v>
      </c>
      <c r="F293" s="2">
        <f t="shared" si="10"/>
        <v>28.099999999999998</v>
      </c>
      <c r="G293" s="3">
        <f t="shared" si="11"/>
        <v>28.099999999999998</v>
      </c>
    </row>
    <row r="294" spans="5:7" x14ac:dyDescent="0.3">
      <c r="E294">
        <v>799.47</v>
      </c>
      <c r="F294" s="2">
        <f t="shared" si="10"/>
        <v>28.2</v>
      </c>
      <c r="G294" s="3">
        <f t="shared" si="11"/>
        <v>28.2</v>
      </c>
    </row>
    <row r="295" spans="5:7" x14ac:dyDescent="0.3">
      <c r="E295">
        <v>802.30499999999995</v>
      </c>
      <c r="F295" s="2">
        <f t="shared" si="10"/>
        <v>28.299999999999997</v>
      </c>
      <c r="G295" s="3">
        <f t="shared" si="11"/>
        <v>28.299999999999997</v>
      </c>
    </row>
    <row r="296" spans="5:7" x14ac:dyDescent="0.3">
      <c r="E296">
        <v>805.14</v>
      </c>
      <c r="F296" s="2">
        <f t="shared" si="10"/>
        <v>28.4</v>
      </c>
      <c r="G296" s="3">
        <f t="shared" si="11"/>
        <v>28.4</v>
      </c>
    </row>
    <row r="297" spans="5:7" x14ac:dyDescent="0.3">
      <c r="E297">
        <v>807.97500000000002</v>
      </c>
      <c r="F297" s="2">
        <f t="shared" si="10"/>
        <v>28.5</v>
      </c>
      <c r="G297" s="3">
        <f t="shared" si="11"/>
        <v>28.5</v>
      </c>
    </row>
    <row r="298" spans="5:7" x14ac:dyDescent="0.3">
      <c r="E298">
        <v>810.81</v>
      </c>
      <c r="F298" s="2">
        <f t="shared" si="10"/>
        <v>28.599999999999998</v>
      </c>
      <c r="G298" s="3">
        <f t="shared" si="11"/>
        <v>28.599999999999998</v>
      </c>
    </row>
    <row r="299" spans="5:7" x14ac:dyDescent="0.3">
      <c r="E299">
        <v>813.64499999999998</v>
      </c>
      <c r="F299" s="2">
        <f t="shared" si="10"/>
        <v>28.7</v>
      </c>
      <c r="G299" s="3">
        <f t="shared" si="11"/>
        <v>28.7</v>
      </c>
    </row>
    <row r="300" spans="5:7" x14ac:dyDescent="0.3">
      <c r="E300">
        <v>816.48</v>
      </c>
      <c r="F300" s="2">
        <f t="shared" si="10"/>
        <v>28.8</v>
      </c>
      <c r="G300" s="3">
        <f t="shared" si="11"/>
        <v>28.8</v>
      </c>
    </row>
    <row r="301" spans="5:7" x14ac:dyDescent="0.3">
      <c r="E301">
        <v>819.31500000000005</v>
      </c>
      <c r="F301" s="2">
        <f t="shared" si="10"/>
        <v>28.900000000000002</v>
      </c>
      <c r="G301" s="3">
        <f t="shared" si="11"/>
        <v>28.900000000000002</v>
      </c>
    </row>
    <row r="302" spans="5:7" x14ac:dyDescent="0.3">
      <c r="E302">
        <v>822.15</v>
      </c>
      <c r="F302" s="2">
        <f t="shared" si="10"/>
        <v>28.999999999999996</v>
      </c>
      <c r="G302" s="3">
        <f t="shared" si="11"/>
        <v>28.999999999999996</v>
      </c>
    </row>
    <row r="303" spans="5:7" x14ac:dyDescent="0.3">
      <c r="E303">
        <v>824.98500000000001</v>
      </c>
      <c r="F303" s="2">
        <f t="shared" si="10"/>
        <v>29.099999999999998</v>
      </c>
      <c r="G303" s="3">
        <f t="shared" si="11"/>
        <v>29.099999999999998</v>
      </c>
    </row>
    <row r="304" spans="5:7" x14ac:dyDescent="0.3">
      <c r="E304">
        <v>827.82</v>
      </c>
      <c r="F304" s="2">
        <f t="shared" si="10"/>
        <v>29.2</v>
      </c>
      <c r="G304" s="3">
        <f t="shared" si="11"/>
        <v>29.2</v>
      </c>
    </row>
    <row r="305" spans="5:7" x14ac:dyDescent="0.3">
      <c r="E305">
        <v>830.65499999999997</v>
      </c>
      <c r="F305" s="2">
        <f t="shared" si="10"/>
        <v>29.299999999999997</v>
      </c>
      <c r="G305" s="3">
        <f t="shared" si="11"/>
        <v>29.299999999999997</v>
      </c>
    </row>
    <row r="306" spans="5:7" x14ac:dyDescent="0.3">
      <c r="E306">
        <v>833.49</v>
      </c>
      <c r="F306" s="2">
        <f t="shared" si="10"/>
        <v>29.4</v>
      </c>
      <c r="G306" s="3">
        <f t="shared" si="11"/>
        <v>29.4</v>
      </c>
    </row>
    <row r="307" spans="5:7" x14ac:dyDescent="0.3">
      <c r="E307">
        <v>836.32500000000005</v>
      </c>
      <c r="F307" s="2">
        <f t="shared" si="10"/>
        <v>29.5</v>
      </c>
      <c r="G307" s="3">
        <f t="shared" si="11"/>
        <v>29.5</v>
      </c>
    </row>
    <row r="308" spans="5:7" x14ac:dyDescent="0.3">
      <c r="E308">
        <v>839.16</v>
      </c>
      <c r="F308" s="2">
        <f t="shared" si="10"/>
        <v>29.599999999999998</v>
      </c>
      <c r="G308" s="3">
        <f t="shared" si="11"/>
        <v>29.599999999999998</v>
      </c>
    </row>
    <row r="309" spans="5:7" x14ac:dyDescent="0.3">
      <c r="E309">
        <v>841.995</v>
      </c>
      <c r="F309" s="2">
        <f t="shared" si="10"/>
        <v>29.7</v>
      </c>
      <c r="G309" s="3">
        <f t="shared" si="11"/>
        <v>29.7</v>
      </c>
    </row>
    <row r="310" spans="5:7" x14ac:dyDescent="0.3">
      <c r="E310">
        <v>844.83</v>
      </c>
      <c r="F310" s="2">
        <f t="shared" si="10"/>
        <v>29.8</v>
      </c>
      <c r="G310" s="3">
        <f t="shared" si="11"/>
        <v>29.8</v>
      </c>
    </row>
    <row r="311" spans="5:7" x14ac:dyDescent="0.3">
      <c r="E311">
        <v>847.66499999999996</v>
      </c>
      <c r="F311" s="2">
        <f t="shared" si="10"/>
        <v>29.9</v>
      </c>
      <c r="G311" s="3">
        <f t="shared" si="11"/>
        <v>29.9</v>
      </c>
    </row>
    <row r="312" spans="5:7" x14ac:dyDescent="0.3">
      <c r="E312">
        <v>850.5</v>
      </c>
      <c r="F312" s="2">
        <f t="shared" si="10"/>
        <v>30</v>
      </c>
      <c r="G312" s="3">
        <f t="shared" si="11"/>
        <v>30</v>
      </c>
    </row>
    <row r="313" spans="5:7" x14ac:dyDescent="0.3">
      <c r="E313">
        <v>853.33500000000004</v>
      </c>
      <c r="F313" s="2">
        <f t="shared" si="10"/>
        <v>30.1</v>
      </c>
      <c r="G313" s="3">
        <f t="shared" si="11"/>
        <v>30.1</v>
      </c>
    </row>
    <row r="314" spans="5:7" x14ac:dyDescent="0.3">
      <c r="E314">
        <v>856.17</v>
      </c>
      <c r="F314" s="2">
        <f t="shared" si="10"/>
        <v>30.199999999999996</v>
      </c>
      <c r="G314" s="3">
        <f t="shared" si="11"/>
        <v>30.199999999999996</v>
      </c>
    </row>
    <row r="315" spans="5:7" x14ac:dyDescent="0.3">
      <c r="E315">
        <v>859.005</v>
      </c>
      <c r="F315" s="2">
        <f t="shared" si="10"/>
        <v>30.299999999999997</v>
      </c>
      <c r="G315" s="3">
        <f t="shared" si="11"/>
        <v>30.299999999999997</v>
      </c>
    </row>
    <row r="316" spans="5:7" x14ac:dyDescent="0.3">
      <c r="E316">
        <v>861.84</v>
      </c>
      <c r="F316" s="2">
        <f t="shared" si="10"/>
        <v>30.4</v>
      </c>
      <c r="G316" s="3">
        <f t="shared" si="11"/>
        <v>30.4</v>
      </c>
    </row>
    <row r="317" spans="5:7" x14ac:dyDescent="0.3">
      <c r="E317">
        <v>864.67499999999995</v>
      </c>
      <c r="F317" s="2">
        <f t="shared" si="10"/>
        <v>30.499999999999996</v>
      </c>
      <c r="G317" s="3">
        <f t="shared" si="11"/>
        <v>30.499999999999996</v>
      </c>
    </row>
    <row r="318" spans="5:7" x14ac:dyDescent="0.3">
      <c r="E318">
        <v>867.51</v>
      </c>
      <c r="F318" s="2">
        <f t="shared" si="10"/>
        <v>30.599999999999998</v>
      </c>
      <c r="G318" s="3">
        <f t="shared" si="11"/>
        <v>30.599999999999998</v>
      </c>
    </row>
    <row r="319" spans="5:7" x14ac:dyDescent="0.3">
      <c r="E319">
        <v>870.34500000000003</v>
      </c>
      <c r="F319" s="2">
        <f t="shared" si="10"/>
        <v>30.7</v>
      </c>
      <c r="G319" s="3">
        <f t="shared" si="11"/>
        <v>30.7</v>
      </c>
    </row>
    <row r="320" spans="5:7" x14ac:dyDescent="0.3">
      <c r="E320">
        <v>873.18</v>
      </c>
      <c r="F320" s="2">
        <f t="shared" si="10"/>
        <v>30.799999999999997</v>
      </c>
      <c r="G320" s="3">
        <f t="shared" si="11"/>
        <v>30.799999999999997</v>
      </c>
    </row>
    <row r="321" spans="5:7" x14ac:dyDescent="0.3">
      <c r="E321">
        <v>876.01499999999999</v>
      </c>
      <c r="F321" s="2">
        <f t="shared" si="10"/>
        <v>30.9</v>
      </c>
      <c r="G321" s="3">
        <f t="shared" si="11"/>
        <v>30.9</v>
      </c>
    </row>
    <row r="322" spans="5:7" x14ac:dyDescent="0.3">
      <c r="E322">
        <v>878.85</v>
      </c>
      <c r="F322" s="2">
        <f t="shared" si="10"/>
        <v>31</v>
      </c>
      <c r="G322" s="3">
        <f t="shared" si="11"/>
        <v>31</v>
      </c>
    </row>
    <row r="323" spans="5:7" x14ac:dyDescent="0.3">
      <c r="E323">
        <v>881.68499999999995</v>
      </c>
      <c r="F323" s="2">
        <f t="shared" si="10"/>
        <v>31.099999999999998</v>
      </c>
      <c r="G323" s="3">
        <f t="shared" si="11"/>
        <v>31.099999999999998</v>
      </c>
    </row>
    <row r="324" spans="5:7" x14ac:dyDescent="0.3">
      <c r="E324">
        <v>884.52</v>
      </c>
      <c r="F324" s="2">
        <f t="shared" si="10"/>
        <v>31.2</v>
      </c>
      <c r="G324" s="3">
        <f t="shared" si="11"/>
        <v>31.2</v>
      </c>
    </row>
    <row r="325" spans="5:7" x14ac:dyDescent="0.3">
      <c r="E325">
        <v>887.35500000000002</v>
      </c>
      <c r="F325" s="2">
        <f t="shared" si="10"/>
        <v>31.3</v>
      </c>
      <c r="G325" s="3">
        <f t="shared" si="11"/>
        <v>31.3</v>
      </c>
    </row>
    <row r="326" spans="5:7" x14ac:dyDescent="0.3">
      <c r="E326">
        <v>890.19</v>
      </c>
      <c r="F326" s="2">
        <f t="shared" si="10"/>
        <v>31.4</v>
      </c>
      <c r="G326" s="3">
        <f t="shared" si="11"/>
        <v>31.4</v>
      </c>
    </row>
    <row r="327" spans="5:7" x14ac:dyDescent="0.3">
      <c r="E327">
        <v>893.02499999999998</v>
      </c>
      <c r="F327" s="2">
        <f t="shared" si="10"/>
        <v>31.499999999999996</v>
      </c>
      <c r="G327" s="3">
        <f t="shared" si="11"/>
        <v>31.499999999999996</v>
      </c>
    </row>
    <row r="328" spans="5:7" x14ac:dyDescent="0.3">
      <c r="E328">
        <v>895.86</v>
      </c>
      <c r="F328" s="2">
        <f t="shared" si="10"/>
        <v>31.599999999999998</v>
      </c>
      <c r="G328" s="3">
        <f t="shared" si="11"/>
        <v>31.599999999999998</v>
      </c>
    </row>
    <row r="329" spans="5:7" x14ac:dyDescent="0.3">
      <c r="E329">
        <v>898.69500000000005</v>
      </c>
      <c r="F329" s="2">
        <f t="shared" si="10"/>
        <v>31.7</v>
      </c>
      <c r="G329" s="3">
        <f t="shared" si="11"/>
        <v>31.7</v>
      </c>
    </row>
    <row r="330" spans="5:7" x14ac:dyDescent="0.3">
      <c r="E330">
        <v>901.53</v>
      </c>
      <c r="F330" s="2">
        <f t="shared" si="10"/>
        <v>31.799999999999997</v>
      </c>
      <c r="G330" s="3">
        <f t="shared" si="11"/>
        <v>31.799999999999997</v>
      </c>
    </row>
    <row r="331" spans="5:7" x14ac:dyDescent="0.3">
      <c r="E331">
        <v>904.36500000000001</v>
      </c>
      <c r="F331" s="2">
        <f t="shared" si="10"/>
        <v>31.9</v>
      </c>
      <c r="G331" s="3">
        <f t="shared" si="11"/>
        <v>31.9</v>
      </c>
    </row>
    <row r="332" spans="5:7" x14ac:dyDescent="0.3">
      <c r="E332">
        <v>907.2</v>
      </c>
      <c r="F332" s="2">
        <f t="shared" si="10"/>
        <v>32</v>
      </c>
      <c r="G332" s="3">
        <f t="shared" si="11"/>
        <v>32</v>
      </c>
    </row>
    <row r="333" spans="5:7" x14ac:dyDescent="0.3">
      <c r="E333">
        <v>910.03499999999997</v>
      </c>
      <c r="F333" s="2">
        <f t="shared" ref="F333:F365" si="12">E333/28.35</f>
        <v>32.099999999999994</v>
      </c>
      <c r="G333" s="3">
        <f t="shared" ref="G333:G365" si="13">E333/28.35</f>
        <v>32.099999999999994</v>
      </c>
    </row>
    <row r="334" spans="5:7" x14ac:dyDescent="0.3">
      <c r="E334">
        <v>912.87</v>
      </c>
      <c r="F334" s="2">
        <f t="shared" si="12"/>
        <v>32.199999999999996</v>
      </c>
      <c r="G334" s="3">
        <f t="shared" si="13"/>
        <v>32.199999999999996</v>
      </c>
    </row>
    <row r="335" spans="5:7" x14ac:dyDescent="0.3">
      <c r="E335">
        <v>915.70500000000004</v>
      </c>
      <c r="F335" s="2">
        <f t="shared" si="12"/>
        <v>32.299999999999997</v>
      </c>
      <c r="G335" s="3">
        <f t="shared" si="13"/>
        <v>32.299999999999997</v>
      </c>
    </row>
    <row r="336" spans="5:7" x14ac:dyDescent="0.3">
      <c r="E336">
        <v>918.54</v>
      </c>
      <c r="F336" s="2">
        <f t="shared" si="12"/>
        <v>32.4</v>
      </c>
      <c r="G336" s="3">
        <f t="shared" si="13"/>
        <v>32.4</v>
      </c>
    </row>
    <row r="337" spans="5:7" x14ac:dyDescent="0.3">
      <c r="E337">
        <v>921.375</v>
      </c>
      <c r="F337" s="2">
        <f t="shared" si="12"/>
        <v>32.5</v>
      </c>
      <c r="G337" s="3">
        <f t="shared" si="13"/>
        <v>32.5</v>
      </c>
    </row>
    <row r="338" spans="5:7" x14ac:dyDescent="0.3">
      <c r="E338">
        <v>924.21</v>
      </c>
      <c r="F338" s="2">
        <f t="shared" si="12"/>
        <v>32.6</v>
      </c>
      <c r="G338" s="3">
        <f t="shared" si="13"/>
        <v>32.6</v>
      </c>
    </row>
    <row r="339" spans="5:7" x14ac:dyDescent="0.3">
      <c r="E339">
        <v>927.04499999999996</v>
      </c>
      <c r="F339" s="2">
        <f t="shared" si="12"/>
        <v>32.699999999999996</v>
      </c>
      <c r="G339" s="3">
        <f t="shared" si="13"/>
        <v>32.699999999999996</v>
      </c>
    </row>
    <row r="340" spans="5:7" x14ac:dyDescent="0.3">
      <c r="E340">
        <v>929.88</v>
      </c>
      <c r="F340" s="2">
        <f t="shared" si="12"/>
        <v>32.799999999999997</v>
      </c>
      <c r="G340" s="3">
        <f t="shared" si="13"/>
        <v>32.799999999999997</v>
      </c>
    </row>
    <row r="341" spans="5:7" x14ac:dyDescent="0.3">
      <c r="E341">
        <v>932.71500000000003</v>
      </c>
      <c r="F341" s="2">
        <f t="shared" si="12"/>
        <v>32.9</v>
      </c>
      <c r="G341" s="3">
        <f t="shared" si="13"/>
        <v>32.9</v>
      </c>
    </row>
    <row r="342" spans="5:7" x14ac:dyDescent="0.3">
      <c r="E342">
        <v>935.55</v>
      </c>
      <c r="F342" s="2">
        <f t="shared" si="12"/>
        <v>33</v>
      </c>
      <c r="G342" s="3">
        <f t="shared" si="13"/>
        <v>33</v>
      </c>
    </row>
    <row r="343" spans="5:7" x14ac:dyDescent="0.3">
      <c r="E343">
        <v>938.38499999999999</v>
      </c>
      <c r="F343" s="2">
        <f t="shared" si="12"/>
        <v>33.1</v>
      </c>
      <c r="G343" s="3">
        <f t="shared" si="13"/>
        <v>33.1</v>
      </c>
    </row>
    <row r="344" spans="5:7" x14ac:dyDescent="0.3">
      <c r="E344">
        <v>941.22</v>
      </c>
      <c r="F344" s="2">
        <f t="shared" si="12"/>
        <v>33.200000000000003</v>
      </c>
      <c r="G344" s="3">
        <f t="shared" si="13"/>
        <v>33.200000000000003</v>
      </c>
    </row>
    <row r="345" spans="5:7" x14ac:dyDescent="0.3">
      <c r="E345">
        <v>944.05499999999995</v>
      </c>
      <c r="F345" s="2">
        <f t="shared" si="12"/>
        <v>33.299999999999997</v>
      </c>
      <c r="G345" s="3">
        <f t="shared" si="13"/>
        <v>33.299999999999997</v>
      </c>
    </row>
    <row r="346" spans="5:7" x14ac:dyDescent="0.3">
      <c r="E346">
        <v>946.89</v>
      </c>
      <c r="F346" s="2">
        <f t="shared" si="12"/>
        <v>33.4</v>
      </c>
      <c r="G346" s="3">
        <f t="shared" si="13"/>
        <v>33.4</v>
      </c>
    </row>
    <row r="347" spans="5:7" x14ac:dyDescent="0.3">
      <c r="E347">
        <v>949.72500000000002</v>
      </c>
      <c r="F347" s="2">
        <f t="shared" si="12"/>
        <v>33.5</v>
      </c>
      <c r="G347" s="3">
        <f t="shared" si="13"/>
        <v>33.5</v>
      </c>
    </row>
    <row r="348" spans="5:7" x14ac:dyDescent="0.3">
      <c r="E348">
        <v>952.56</v>
      </c>
      <c r="F348" s="2">
        <f t="shared" si="12"/>
        <v>33.599999999999994</v>
      </c>
      <c r="G348" s="3">
        <f t="shared" si="13"/>
        <v>33.599999999999994</v>
      </c>
    </row>
    <row r="349" spans="5:7" x14ac:dyDescent="0.3">
      <c r="E349">
        <v>955.39499999999998</v>
      </c>
      <c r="F349" s="2">
        <f t="shared" si="12"/>
        <v>33.699999999999996</v>
      </c>
      <c r="G349" s="3">
        <f t="shared" si="13"/>
        <v>33.699999999999996</v>
      </c>
    </row>
    <row r="350" spans="5:7" x14ac:dyDescent="0.3">
      <c r="E350">
        <v>958.23</v>
      </c>
      <c r="F350" s="2">
        <f t="shared" si="12"/>
        <v>33.799999999999997</v>
      </c>
      <c r="G350" s="3">
        <f t="shared" si="13"/>
        <v>33.799999999999997</v>
      </c>
    </row>
    <row r="351" spans="5:7" x14ac:dyDescent="0.3">
      <c r="E351">
        <v>961.06500000000005</v>
      </c>
      <c r="F351" s="2">
        <f t="shared" si="12"/>
        <v>33.9</v>
      </c>
      <c r="G351" s="3">
        <f t="shared" si="13"/>
        <v>33.9</v>
      </c>
    </row>
    <row r="352" spans="5:7" x14ac:dyDescent="0.3">
      <c r="E352">
        <v>963.9</v>
      </c>
      <c r="F352" s="2">
        <f t="shared" si="12"/>
        <v>34</v>
      </c>
      <c r="G352" s="3">
        <f t="shared" si="13"/>
        <v>34</v>
      </c>
    </row>
    <row r="353" spans="5:7" x14ac:dyDescent="0.3">
      <c r="E353">
        <v>966.73500000000001</v>
      </c>
      <c r="F353" s="2">
        <f t="shared" si="12"/>
        <v>34.1</v>
      </c>
      <c r="G353" s="3">
        <f t="shared" si="13"/>
        <v>34.1</v>
      </c>
    </row>
    <row r="354" spans="5:7" x14ac:dyDescent="0.3">
      <c r="E354">
        <v>969.57</v>
      </c>
      <c r="F354" s="2">
        <f t="shared" si="12"/>
        <v>34.200000000000003</v>
      </c>
      <c r="G354" s="3">
        <f t="shared" si="13"/>
        <v>34.200000000000003</v>
      </c>
    </row>
    <row r="355" spans="5:7" x14ac:dyDescent="0.3">
      <c r="E355">
        <v>972.40499999999997</v>
      </c>
      <c r="F355" s="2">
        <f t="shared" si="12"/>
        <v>34.299999999999997</v>
      </c>
      <c r="G355" s="3">
        <f t="shared" si="13"/>
        <v>34.299999999999997</v>
      </c>
    </row>
    <row r="356" spans="5:7" x14ac:dyDescent="0.3">
      <c r="E356">
        <v>975.24</v>
      </c>
      <c r="F356" s="2">
        <f t="shared" si="12"/>
        <v>34.4</v>
      </c>
      <c r="G356" s="3">
        <f t="shared" si="13"/>
        <v>34.4</v>
      </c>
    </row>
    <row r="357" spans="5:7" x14ac:dyDescent="0.3">
      <c r="E357">
        <v>978.07500000000005</v>
      </c>
      <c r="F357" s="2">
        <f t="shared" si="12"/>
        <v>34.5</v>
      </c>
      <c r="G357" s="3">
        <f t="shared" si="13"/>
        <v>34.5</v>
      </c>
    </row>
    <row r="358" spans="5:7" x14ac:dyDescent="0.3">
      <c r="E358">
        <v>980.91</v>
      </c>
      <c r="F358" s="2">
        <f t="shared" si="12"/>
        <v>34.599999999999994</v>
      </c>
      <c r="G358" s="3">
        <f t="shared" si="13"/>
        <v>34.599999999999994</v>
      </c>
    </row>
    <row r="359" spans="5:7" x14ac:dyDescent="0.3">
      <c r="E359">
        <v>983.745</v>
      </c>
      <c r="F359" s="2">
        <f t="shared" si="12"/>
        <v>34.699999999999996</v>
      </c>
      <c r="G359" s="3">
        <f t="shared" si="13"/>
        <v>34.699999999999996</v>
      </c>
    </row>
    <row r="360" spans="5:7" x14ac:dyDescent="0.3">
      <c r="E360">
        <v>986.58</v>
      </c>
      <c r="F360" s="2">
        <f t="shared" si="12"/>
        <v>34.799999999999997</v>
      </c>
      <c r="G360" s="3">
        <f t="shared" si="13"/>
        <v>34.799999999999997</v>
      </c>
    </row>
    <row r="361" spans="5:7" x14ac:dyDescent="0.3">
      <c r="E361">
        <v>989.41499999999996</v>
      </c>
      <c r="F361" s="2">
        <f t="shared" si="12"/>
        <v>34.9</v>
      </c>
      <c r="G361" s="3">
        <f t="shared" si="13"/>
        <v>34.9</v>
      </c>
    </row>
    <row r="362" spans="5:7" x14ac:dyDescent="0.3">
      <c r="E362">
        <v>992.25</v>
      </c>
      <c r="F362" s="2">
        <f t="shared" si="12"/>
        <v>35</v>
      </c>
      <c r="G362" s="3">
        <f t="shared" si="13"/>
        <v>35</v>
      </c>
    </row>
    <row r="363" spans="5:7" x14ac:dyDescent="0.3">
      <c r="E363">
        <v>995.08500000000004</v>
      </c>
      <c r="F363" s="2">
        <f t="shared" si="12"/>
        <v>35.1</v>
      </c>
      <c r="G363" s="3">
        <f t="shared" si="13"/>
        <v>35.1</v>
      </c>
    </row>
    <row r="364" spans="5:7" x14ac:dyDescent="0.3">
      <c r="E364">
        <v>997.92</v>
      </c>
      <c r="F364" s="2">
        <f t="shared" si="12"/>
        <v>35.199999999999996</v>
      </c>
      <c r="G364" s="3">
        <f t="shared" si="13"/>
        <v>35.199999999999996</v>
      </c>
    </row>
    <row r="365" spans="5:7" x14ac:dyDescent="0.3">
      <c r="E365">
        <v>1000.755</v>
      </c>
      <c r="F365" s="2">
        <f t="shared" si="12"/>
        <v>35.299999999999997</v>
      </c>
      <c r="G365" s="3">
        <f t="shared" si="13"/>
        <v>35.299999999999997</v>
      </c>
    </row>
    <row r="366" spans="5:7" x14ac:dyDescent="0.3">
      <c r="F366" s="2"/>
      <c r="G366" s="3"/>
    </row>
    <row r="367" spans="5:7" x14ac:dyDescent="0.3">
      <c r="F367" s="2"/>
      <c r="G367" s="3"/>
    </row>
    <row r="368" spans="5:7" x14ac:dyDescent="0.3">
      <c r="F368" s="2"/>
      <c r="G368" s="3"/>
    </row>
    <row r="369" spans="6:7" x14ac:dyDescent="0.3">
      <c r="F369" s="2"/>
      <c r="G369" s="3"/>
    </row>
    <row r="370" spans="6:7" x14ac:dyDescent="0.3">
      <c r="F370" s="2"/>
      <c r="G370" s="3"/>
    </row>
    <row r="371" spans="6:7" x14ac:dyDescent="0.3">
      <c r="F371" s="2"/>
      <c r="G371" s="3"/>
    </row>
    <row r="372" spans="6:7" x14ac:dyDescent="0.3">
      <c r="F372" s="2"/>
      <c r="G372" s="3"/>
    </row>
    <row r="373" spans="6:7" x14ac:dyDescent="0.3">
      <c r="F373" s="2"/>
      <c r="G373" s="3"/>
    </row>
    <row r="374" spans="6:7" x14ac:dyDescent="0.3">
      <c r="F374" s="2"/>
      <c r="G374" s="3"/>
    </row>
    <row r="375" spans="6:7" x14ac:dyDescent="0.3">
      <c r="F375" s="2"/>
      <c r="G375" s="3"/>
    </row>
    <row r="376" spans="6:7" x14ac:dyDescent="0.3">
      <c r="F376" s="2"/>
      <c r="G376" s="3"/>
    </row>
    <row r="377" spans="6:7" x14ac:dyDescent="0.3">
      <c r="F377" s="2"/>
      <c r="G377" s="3"/>
    </row>
    <row r="378" spans="6:7" x14ac:dyDescent="0.3">
      <c r="F378" s="2"/>
      <c r="G378" s="3"/>
    </row>
    <row r="379" spans="6:7" x14ac:dyDescent="0.3">
      <c r="F379" s="2"/>
      <c r="G379" s="3"/>
    </row>
    <row r="380" spans="6:7" x14ac:dyDescent="0.3">
      <c r="F380" s="2"/>
      <c r="G380" s="3"/>
    </row>
    <row r="381" spans="6:7" x14ac:dyDescent="0.3">
      <c r="F381" s="2"/>
      <c r="G381" s="3"/>
    </row>
    <row r="382" spans="6:7" x14ac:dyDescent="0.3">
      <c r="F382" s="2"/>
      <c r="G382" s="3"/>
    </row>
    <row r="383" spans="6:7" x14ac:dyDescent="0.3">
      <c r="F383" s="2"/>
      <c r="G383" s="3"/>
    </row>
    <row r="384" spans="6:7" x14ac:dyDescent="0.3">
      <c r="F384" s="2"/>
      <c r="G384" s="3"/>
    </row>
    <row r="385" spans="6:7" x14ac:dyDescent="0.3">
      <c r="F385" s="2"/>
      <c r="G385" s="3"/>
    </row>
    <row r="386" spans="6:7" x14ac:dyDescent="0.3">
      <c r="F386" s="2"/>
      <c r="G386" s="3"/>
    </row>
    <row r="387" spans="6:7" x14ac:dyDescent="0.3">
      <c r="F387" s="2"/>
      <c r="G387" s="3"/>
    </row>
    <row r="388" spans="6:7" x14ac:dyDescent="0.3">
      <c r="F388" s="2"/>
      <c r="G388" s="3"/>
    </row>
    <row r="389" spans="6:7" x14ac:dyDescent="0.3">
      <c r="F389" s="2"/>
      <c r="G389" s="3"/>
    </row>
    <row r="390" spans="6:7" x14ac:dyDescent="0.3">
      <c r="F390" s="2"/>
      <c r="G390" s="3"/>
    </row>
    <row r="391" spans="6:7" x14ac:dyDescent="0.3">
      <c r="F391" s="2"/>
      <c r="G391" s="3"/>
    </row>
    <row r="392" spans="6:7" x14ac:dyDescent="0.3">
      <c r="F392" s="2"/>
      <c r="G392" s="3"/>
    </row>
    <row r="393" spans="6:7" x14ac:dyDescent="0.3">
      <c r="F393" s="2"/>
      <c r="G393" s="3"/>
    </row>
    <row r="394" spans="6:7" x14ac:dyDescent="0.3">
      <c r="F394" s="2"/>
      <c r="G394" s="3"/>
    </row>
    <row r="395" spans="6:7" x14ac:dyDescent="0.3">
      <c r="F395" s="2"/>
      <c r="G395" s="3"/>
    </row>
    <row r="396" spans="6:7" x14ac:dyDescent="0.3">
      <c r="F396" s="2"/>
      <c r="G396" s="3"/>
    </row>
    <row r="397" spans="6:7" x14ac:dyDescent="0.3">
      <c r="F397" s="2"/>
      <c r="G397" s="3"/>
    </row>
    <row r="398" spans="6:7" x14ac:dyDescent="0.3">
      <c r="F398" s="2"/>
      <c r="G398" s="3"/>
    </row>
    <row r="399" spans="6:7" x14ac:dyDescent="0.3">
      <c r="F399" s="2"/>
      <c r="G399" s="3"/>
    </row>
    <row r="400" spans="6:7" x14ac:dyDescent="0.3">
      <c r="F400" s="2"/>
      <c r="G400" s="3"/>
    </row>
    <row r="401" spans="6:7" x14ac:dyDescent="0.3">
      <c r="F401" s="2"/>
      <c r="G401" s="3"/>
    </row>
    <row r="402" spans="6:7" x14ac:dyDescent="0.3">
      <c r="F402" s="2"/>
      <c r="G402" s="3"/>
    </row>
    <row r="403" spans="6:7" x14ac:dyDescent="0.3">
      <c r="F403" s="2"/>
      <c r="G403" s="3"/>
    </row>
    <row r="404" spans="6:7" x14ac:dyDescent="0.3">
      <c r="F404" s="2"/>
      <c r="G404" s="3"/>
    </row>
    <row r="405" spans="6:7" x14ac:dyDescent="0.3">
      <c r="F405" s="2"/>
      <c r="G405" s="3"/>
    </row>
    <row r="406" spans="6:7" x14ac:dyDescent="0.3">
      <c r="F406" s="2"/>
      <c r="G406" s="3"/>
    </row>
    <row r="407" spans="6:7" x14ac:dyDescent="0.3">
      <c r="F407" s="2"/>
      <c r="G407" s="3"/>
    </row>
    <row r="408" spans="6:7" x14ac:dyDescent="0.3">
      <c r="F408" s="2"/>
      <c r="G408" s="3"/>
    </row>
    <row r="409" spans="6:7" x14ac:dyDescent="0.3">
      <c r="F409" s="2"/>
      <c r="G409" s="3"/>
    </row>
    <row r="410" spans="6:7" x14ac:dyDescent="0.3">
      <c r="F410" s="2"/>
      <c r="G410" s="3"/>
    </row>
    <row r="411" spans="6:7" x14ac:dyDescent="0.3">
      <c r="F411" s="2"/>
      <c r="G411" s="3"/>
    </row>
    <row r="412" spans="6:7" x14ac:dyDescent="0.3">
      <c r="F412" s="2"/>
      <c r="G412" s="3"/>
    </row>
    <row r="413" spans="6:7" x14ac:dyDescent="0.3">
      <c r="F413" s="2"/>
      <c r="G413" s="3"/>
    </row>
    <row r="414" spans="6:7" x14ac:dyDescent="0.3">
      <c r="F414" s="2"/>
      <c r="G414" s="3"/>
    </row>
    <row r="415" spans="6:7" x14ac:dyDescent="0.3">
      <c r="F415" s="2"/>
      <c r="G415" s="3"/>
    </row>
    <row r="416" spans="6:7" x14ac:dyDescent="0.3">
      <c r="F416" s="2"/>
      <c r="G416" s="3"/>
    </row>
    <row r="417" spans="6:7" x14ac:dyDescent="0.3">
      <c r="F417" s="2"/>
      <c r="G417" s="3"/>
    </row>
    <row r="418" spans="6:7" x14ac:dyDescent="0.3">
      <c r="F418" s="2"/>
      <c r="G418" s="3"/>
    </row>
    <row r="419" spans="6:7" x14ac:dyDescent="0.3">
      <c r="F419" s="2"/>
      <c r="G419" s="3"/>
    </row>
    <row r="420" spans="6:7" x14ac:dyDescent="0.3">
      <c r="F420" s="2"/>
      <c r="G420" s="3"/>
    </row>
    <row r="421" spans="6:7" x14ac:dyDescent="0.3">
      <c r="F421" s="2"/>
      <c r="G421" s="3"/>
    </row>
    <row r="422" spans="6:7" x14ac:dyDescent="0.3">
      <c r="F422" s="2"/>
      <c r="G422" s="3"/>
    </row>
    <row r="423" spans="6:7" x14ac:dyDescent="0.3">
      <c r="F423" s="2"/>
      <c r="G423" s="3"/>
    </row>
    <row r="424" spans="6:7" x14ac:dyDescent="0.3">
      <c r="F424" s="2"/>
      <c r="G424" s="3"/>
    </row>
    <row r="425" spans="6:7" x14ac:dyDescent="0.3">
      <c r="F425" s="2"/>
      <c r="G425" s="3"/>
    </row>
    <row r="426" spans="6:7" x14ac:dyDescent="0.3">
      <c r="F426" s="2"/>
      <c r="G426" s="3"/>
    </row>
    <row r="427" spans="6:7" x14ac:dyDescent="0.3">
      <c r="F427" s="2"/>
      <c r="G427" s="3"/>
    </row>
    <row r="428" spans="6:7" x14ac:dyDescent="0.3">
      <c r="F428" s="2"/>
      <c r="G428" s="3"/>
    </row>
    <row r="429" spans="6:7" x14ac:dyDescent="0.3">
      <c r="F429" s="2"/>
      <c r="G429" s="3"/>
    </row>
    <row r="430" spans="6:7" x14ac:dyDescent="0.3">
      <c r="F430" s="2"/>
      <c r="G430" s="3"/>
    </row>
    <row r="431" spans="6:7" x14ac:dyDescent="0.3">
      <c r="F431" s="2"/>
      <c r="G431" s="3"/>
    </row>
    <row r="432" spans="6:7" x14ac:dyDescent="0.3">
      <c r="F432" s="2"/>
      <c r="G432" s="3"/>
    </row>
    <row r="433" spans="6:7" x14ac:dyDescent="0.3">
      <c r="F433" s="2"/>
      <c r="G433" s="3"/>
    </row>
    <row r="434" spans="6:7" x14ac:dyDescent="0.3">
      <c r="F434" s="2"/>
      <c r="G434" s="3"/>
    </row>
    <row r="435" spans="6:7" x14ac:dyDescent="0.3">
      <c r="F435" s="2"/>
      <c r="G435" s="3"/>
    </row>
    <row r="436" spans="6:7" x14ac:dyDescent="0.3">
      <c r="F436" s="2"/>
      <c r="G436" s="3"/>
    </row>
    <row r="437" spans="6:7" x14ac:dyDescent="0.3">
      <c r="F437" s="2"/>
      <c r="G437" s="3"/>
    </row>
    <row r="438" spans="6:7" x14ac:dyDescent="0.3">
      <c r="F438" s="2"/>
      <c r="G438" s="3"/>
    </row>
    <row r="439" spans="6:7" x14ac:dyDescent="0.3">
      <c r="F439" s="2"/>
      <c r="G439" s="3"/>
    </row>
    <row r="440" spans="6:7" x14ac:dyDescent="0.3">
      <c r="F440" s="2"/>
      <c r="G440" s="3"/>
    </row>
    <row r="441" spans="6:7" x14ac:dyDescent="0.3">
      <c r="F441" s="2"/>
      <c r="G441" s="3"/>
    </row>
    <row r="442" spans="6:7" x14ac:dyDescent="0.3">
      <c r="F442" s="2"/>
      <c r="G442" s="3"/>
    </row>
    <row r="443" spans="6:7" x14ac:dyDescent="0.3">
      <c r="F443" s="2"/>
      <c r="G443" s="3"/>
    </row>
    <row r="444" spans="6:7" x14ac:dyDescent="0.3">
      <c r="F444" s="2"/>
      <c r="G444" s="3"/>
    </row>
    <row r="445" spans="6:7" x14ac:dyDescent="0.3">
      <c r="F445" s="2"/>
      <c r="G445" s="3"/>
    </row>
    <row r="446" spans="6:7" x14ac:dyDescent="0.3">
      <c r="F446" s="2"/>
      <c r="G446" s="3"/>
    </row>
    <row r="447" spans="6:7" x14ac:dyDescent="0.3">
      <c r="F447" s="2"/>
      <c r="G447" s="3"/>
    </row>
    <row r="448" spans="6:7" x14ac:dyDescent="0.3">
      <c r="F448" s="2"/>
      <c r="G448" s="3"/>
    </row>
    <row r="449" spans="6:7" x14ac:dyDescent="0.3">
      <c r="F449" s="2"/>
      <c r="G449" s="3"/>
    </row>
    <row r="450" spans="6:7" x14ac:dyDescent="0.3">
      <c r="F450" s="2"/>
      <c r="G450" s="3"/>
    </row>
    <row r="451" spans="6:7" x14ac:dyDescent="0.3">
      <c r="F451" s="2"/>
      <c r="G451" s="3"/>
    </row>
    <row r="452" spans="6:7" x14ac:dyDescent="0.3">
      <c r="F452" s="2"/>
      <c r="G452" s="3"/>
    </row>
    <row r="453" spans="6:7" x14ac:dyDescent="0.3">
      <c r="F453" s="2"/>
      <c r="G453" s="3"/>
    </row>
    <row r="454" spans="6:7" x14ac:dyDescent="0.3">
      <c r="F454" s="2"/>
      <c r="G454" s="3"/>
    </row>
    <row r="455" spans="6:7" x14ac:dyDescent="0.3">
      <c r="F455" s="2"/>
      <c r="G455" s="3"/>
    </row>
    <row r="456" spans="6:7" x14ac:dyDescent="0.3">
      <c r="F456" s="2"/>
      <c r="G456" s="3"/>
    </row>
    <row r="457" spans="6:7" x14ac:dyDescent="0.3">
      <c r="F457" s="2"/>
      <c r="G457" s="3"/>
    </row>
    <row r="458" spans="6:7" x14ac:dyDescent="0.3">
      <c r="F458" s="2"/>
      <c r="G458" s="3"/>
    </row>
    <row r="459" spans="6:7" x14ac:dyDescent="0.3">
      <c r="F459" s="2"/>
      <c r="G459" s="3"/>
    </row>
    <row r="460" spans="6:7" x14ac:dyDescent="0.3">
      <c r="F460" s="2"/>
      <c r="G460" s="3"/>
    </row>
    <row r="461" spans="6:7" x14ac:dyDescent="0.3">
      <c r="F461" s="2"/>
      <c r="G461" s="3"/>
    </row>
    <row r="462" spans="6:7" x14ac:dyDescent="0.3">
      <c r="F462" s="2"/>
      <c r="G462" s="3"/>
    </row>
    <row r="463" spans="6:7" x14ac:dyDescent="0.3">
      <c r="F463" s="2"/>
      <c r="G463" s="3"/>
    </row>
    <row r="464" spans="6:7" x14ac:dyDescent="0.3">
      <c r="F464" s="2"/>
      <c r="G464" s="3"/>
    </row>
    <row r="465" spans="6:7" x14ac:dyDescent="0.3">
      <c r="F465" s="2"/>
      <c r="G465" s="3"/>
    </row>
    <row r="466" spans="6:7" x14ac:dyDescent="0.3">
      <c r="F466" s="2"/>
      <c r="G466" s="3"/>
    </row>
    <row r="467" spans="6:7" x14ac:dyDescent="0.3">
      <c r="F467" s="2"/>
      <c r="G467" s="3"/>
    </row>
    <row r="468" spans="6:7" x14ac:dyDescent="0.3">
      <c r="F468" s="2"/>
      <c r="G468" s="3"/>
    </row>
    <row r="469" spans="6:7" x14ac:dyDescent="0.3">
      <c r="F469" s="2"/>
      <c r="G469" s="3"/>
    </row>
    <row r="470" spans="6:7" x14ac:dyDescent="0.3">
      <c r="F470" s="2"/>
      <c r="G470" s="3"/>
    </row>
    <row r="471" spans="6:7" x14ac:dyDescent="0.3">
      <c r="F471" s="2"/>
      <c r="G471" s="3"/>
    </row>
    <row r="472" spans="6:7" x14ac:dyDescent="0.3">
      <c r="F472" s="2"/>
      <c r="G472" s="3"/>
    </row>
    <row r="473" spans="6:7" x14ac:dyDescent="0.3">
      <c r="F473" s="2"/>
      <c r="G473" s="3"/>
    </row>
    <row r="474" spans="6:7" x14ac:dyDescent="0.3">
      <c r="F474" s="2"/>
      <c r="G474" s="3"/>
    </row>
    <row r="475" spans="6:7" x14ac:dyDescent="0.3">
      <c r="F475" s="2"/>
      <c r="G475" s="3"/>
    </row>
    <row r="476" spans="6:7" x14ac:dyDescent="0.3">
      <c r="F476" s="2"/>
      <c r="G476" s="3"/>
    </row>
    <row r="477" spans="6:7" x14ac:dyDescent="0.3">
      <c r="F477" s="2"/>
      <c r="G477" s="3"/>
    </row>
    <row r="478" spans="6:7" x14ac:dyDescent="0.3">
      <c r="F478" s="2"/>
      <c r="G478" s="3"/>
    </row>
    <row r="479" spans="6:7" x14ac:dyDescent="0.3">
      <c r="F479" s="2"/>
      <c r="G479" s="3"/>
    </row>
    <row r="480" spans="6:7" x14ac:dyDescent="0.3">
      <c r="F480" s="2"/>
      <c r="G480" s="3"/>
    </row>
    <row r="481" spans="6:7" x14ac:dyDescent="0.3">
      <c r="F481" s="2"/>
      <c r="G481" s="3"/>
    </row>
    <row r="482" spans="6:7" x14ac:dyDescent="0.3">
      <c r="F482" s="2"/>
      <c r="G482" s="3"/>
    </row>
    <row r="483" spans="6:7" x14ac:dyDescent="0.3">
      <c r="F483" s="2"/>
      <c r="G483" s="3"/>
    </row>
    <row r="484" spans="6:7" x14ac:dyDescent="0.3">
      <c r="F484" s="2"/>
      <c r="G484" s="3"/>
    </row>
    <row r="485" spans="6:7" x14ac:dyDescent="0.3">
      <c r="F485" s="2"/>
      <c r="G485" s="3"/>
    </row>
    <row r="486" spans="6:7" x14ac:dyDescent="0.3">
      <c r="F486" s="2"/>
      <c r="G486" s="3"/>
    </row>
    <row r="487" spans="6:7" x14ac:dyDescent="0.3">
      <c r="F487" s="2"/>
      <c r="G487" s="3"/>
    </row>
    <row r="488" spans="6:7" x14ac:dyDescent="0.3">
      <c r="F488" s="2"/>
      <c r="G488" s="3"/>
    </row>
    <row r="489" spans="6:7" x14ac:dyDescent="0.3">
      <c r="F489" s="2"/>
      <c r="G489" s="3"/>
    </row>
    <row r="490" spans="6:7" x14ac:dyDescent="0.3">
      <c r="F490" s="2"/>
      <c r="G490" s="3"/>
    </row>
    <row r="491" spans="6:7" x14ac:dyDescent="0.3">
      <c r="F491" s="2"/>
      <c r="G491" s="3"/>
    </row>
    <row r="492" spans="6:7" x14ac:dyDescent="0.3">
      <c r="F492" s="2"/>
      <c r="G492" s="3"/>
    </row>
    <row r="493" spans="6:7" x14ac:dyDescent="0.3">
      <c r="F493" s="2"/>
      <c r="G493" s="3"/>
    </row>
    <row r="494" spans="6:7" x14ac:dyDescent="0.3">
      <c r="F494" s="2"/>
      <c r="G494" s="3"/>
    </row>
    <row r="495" spans="6:7" x14ac:dyDescent="0.3">
      <c r="F495" s="2"/>
      <c r="G495" s="3"/>
    </row>
    <row r="496" spans="6:7" x14ac:dyDescent="0.3">
      <c r="F496" s="2"/>
      <c r="G496" s="3"/>
    </row>
    <row r="497" spans="6:7" x14ac:dyDescent="0.3">
      <c r="F497" s="2"/>
      <c r="G497" s="3"/>
    </row>
    <row r="498" spans="6:7" x14ac:dyDescent="0.3">
      <c r="F498" s="2"/>
      <c r="G498" s="3"/>
    </row>
    <row r="499" spans="6:7" x14ac:dyDescent="0.3">
      <c r="F499" s="2"/>
      <c r="G499" s="3"/>
    </row>
    <row r="500" spans="6:7" x14ac:dyDescent="0.3">
      <c r="F500" s="2"/>
      <c r="G500" s="3"/>
    </row>
    <row r="501" spans="6:7" x14ac:dyDescent="0.3">
      <c r="F501" s="2"/>
      <c r="G501" s="3"/>
    </row>
    <row r="502" spans="6:7" x14ac:dyDescent="0.3">
      <c r="F502" s="2"/>
      <c r="G502" s="3"/>
    </row>
    <row r="503" spans="6:7" x14ac:dyDescent="0.3">
      <c r="F503" s="2"/>
      <c r="G503" s="3"/>
    </row>
    <row r="504" spans="6:7" x14ac:dyDescent="0.3">
      <c r="F504" s="2"/>
      <c r="G504" s="3"/>
    </row>
    <row r="505" spans="6:7" x14ac:dyDescent="0.3">
      <c r="F505" s="2"/>
      <c r="G505" s="3"/>
    </row>
    <row r="506" spans="6:7" x14ac:dyDescent="0.3">
      <c r="F506" s="2"/>
      <c r="G506" s="3"/>
    </row>
    <row r="507" spans="6:7" x14ac:dyDescent="0.3">
      <c r="F507" s="2"/>
      <c r="G507" s="3"/>
    </row>
    <row r="508" spans="6:7" x14ac:dyDescent="0.3">
      <c r="F508" s="2"/>
      <c r="G508" s="3"/>
    </row>
    <row r="509" spans="6:7" x14ac:dyDescent="0.3">
      <c r="F509" s="2"/>
      <c r="G509" s="3"/>
    </row>
    <row r="510" spans="6:7" x14ac:dyDescent="0.3">
      <c r="F510" s="2"/>
      <c r="G510" s="3"/>
    </row>
    <row r="511" spans="6:7" x14ac:dyDescent="0.3">
      <c r="F511" s="2"/>
      <c r="G511" s="3"/>
    </row>
    <row r="512" spans="6:7" x14ac:dyDescent="0.3">
      <c r="F512" s="2"/>
      <c r="G512" s="3"/>
    </row>
    <row r="513" spans="6:7" x14ac:dyDescent="0.3">
      <c r="F513" s="2"/>
      <c r="G513" s="3"/>
    </row>
    <row r="514" spans="6:7" x14ac:dyDescent="0.3">
      <c r="F514" s="2"/>
      <c r="G514" s="3"/>
    </row>
    <row r="515" spans="6:7" x14ac:dyDescent="0.3">
      <c r="F515" s="2"/>
      <c r="G515" s="3"/>
    </row>
    <row r="516" spans="6:7" x14ac:dyDescent="0.3">
      <c r="F516" s="2"/>
      <c r="G516" s="3"/>
    </row>
    <row r="517" spans="6:7" x14ac:dyDescent="0.3">
      <c r="F517" s="2"/>
      <c r="G517" s="3"/>
    </row>
    <row r="518" spans="6:7" x14ac:dyDescent="0.3">
      <c r="F518" s="2"/>
      <c r="G518" s="3"/>
    </row>
    <row r="519" spans="6:7" x14ac:dyDescent="0.3">
      <c r="F519" s="2"/>
      <c r="G519" s="3"/>
    </row>
    <row r="520" spans="6:7" x14ac:dyDescent="0.3">
      <c r="F520" s="2"/>
      <c r="G520" s="3"/>
    </row>
    <row r="521" spans="6:7" x14ac:dyDescent="0.3">
      <c r="F521" s="2"/>
      <c r="G521" s="3"/>
    </row>
    <row r="522" spans="6:7" x14ac:dyDescent="0.3">
      <c r="F522" s="2"/>
      <c r="G522" s="3"/>
    </row>
    <row r="523" spans="6:7" x14ac:dyDescent="0.3">
      <c r="F523" s="2"/>
      <c r="G523" s="3"/>
    </row>
    <row r="524" spans="6:7" x14ac:dyDescent="0.3">
      <c r="F524" s="2"/>
      <c r="G524" s="3"/>
    </row>
    <row r="525" spans="6:7" x14ac:dyDescent="0.3">
      <c r="F525" s="2"/>
      <c r="G525" s="3"/>
    </row>
    <row r="526" spans="6:7" x14ac:dyDescent="0.3">
      <c r="F526" s="2"/>
      <c r="G526" s="3"/>
    </row>
    <row r="527" spans="6:7" x14ac:dyDescent="0.3">
      <c r="F527" s="2"/>
      <c r="G527" s="3"/>
    </row>
    <row r="528" spans="6:7" x14ac:dyDescent="0.3">
      <c r="F528" s="2"/>
      <c r="G528" s="3"/>
    </row>
    <row r="529" spans="6:7" x14ac:dyDescent="0.3">
      <c r="F529" s="2"/>
      <c r="G529" s="3"/>
    </row>
    <row r="530" spans="6:7" x14ac:dyDescent="0.3">
      <c r="F530" s="2"/>
      <c r="G530" s="3"/>
    </row>
    <row r="531" spans="6:7" x14ac:dyDescent="0.3">
      <c r="F531" s="2"/>
      <c r="G531" s="3"/>
    </row>
    <row r="532" spans="6:7" x14ac:dyDescent="0.3">
      <c r="F532" s="2"/>
      <c r="G532" s="3"/>
    </row>
    <row r="533" spans="6:7" x14ac:dyDescent="0.3">
      <c r="F533" s="2"/>
      <c r="G533" s="3"/>
    </row>
    <row r="534" spans="6:7" x14ac:dyDescent="0.3">
      <c r="F534" s="2"/>
      <c r="G534" s="3"/>
    </row>
    <row r="535" spans="6:7" x14ac:dyDescent="0.3">
      <c r="F535" s="2"/>
      <c r="G535" s="3"/>
    </row>
    <row r="536" spans="6:7" x14ac:dyDescent="0.3">
      <c r="F536" s="2"/>
      <c r="G536" s="3"/>
    </row>
    <row r="537" spans="6:7" x14ac:dyDescent="0.3">
      <c r="F537" s="2"/>
      <c r="G537" s="3"/>
    </row>
    <row r="538" spans="6:7" x14ac:dyDescent="0.3">
      <c r="F538" s="2"/>
      <c r="G538" s="3"/>
    </row>
    <row r="539" spans="6:7" x14ac:dyDescent="0.3">
      <c r="F539" s="2"/>
      <c r="G539" s="3"/>
    </row>
    <row r="540" spans="6:7" x14ac:dyDescent="0.3">
      <c r="F540" s="2"/>
      <c r="G540" s="3"/>
    </row>
    <row r="541" spans="6:7" x14ac:dyDescent="0.3">
      <c r="F541" s="2"/>
      <c r="G541" s="3"/>
    </row>
    <row r="542" spans="6:7" x14ac:dyDescent="0.3">
      <c r="F542" s="2"/>
      <c r="G542" s="3"/>
    </row>
    <row r="543" spans="6:7" x14ac:dyDescent="0.3">
      <c r="F543" s="2"/>
      <c r="G543" s="3"/>
    </row>
    <row r="544" spans="6:7" x14ac:dyDescent="0.3">
      <c r="F544" s="2"/>
      <c r="G544" s="3"/>
    </row>
    <row r="545" spans="6:7" x14ac:dyDescent="0.3">
      <c r="F545" s="2"/>
      <c r="G545" s="3"/>
    </row>
    <row r="546" spans="6:7" x14ac:dyDescent="0.3">
      <c r="F546" s="2"/>
      <c r="G546" s="3"/>
    </row>
    <row r="547" spans="6:7" x14ac:dyDescent="0.3">
      <c r="F547" s="2"/>
      <c r="G547" s="3"/>
    </row>
    <row r="548" spans="6:7" x14ac:dyDescent="0.3">
      <c r="F548" s="2"/>
      <c r="G548" s="3"/>
    </row>
    <row r="549" spans="6:7" x14ac:dyDescent="0.3">
      <c r="F549" s="2"/>
      <c r="G549" s="3"/>
    </row>
    <row r="550" spans="6:7" x14ac:dyDescent="0.3">
      <c r="F550" s="2"/>
      <c r="G550" s="3"/>
    </row>
    <row r="551" spans="6:7" x14ac:dyDescent="0.3">
      <c r="F551" s="2"/>
      <c r="G551" s="3"/>
    </row>
    <row r="552" spans="6:7" x14ac:dyDescent="0.3">
      <c r="F552" s="2"/>
      <c r="G552" s="3"/>
    </row>
    <row r="553" spans="6:7" x14ac:dyDescent="0.3">
      <c r="F553" s="2"/>
      <c r="G553" s="3"/>
    </row>
    <row r="554" spans="6:7" x14ac:dyDescent="0.3">
      <c r="F554" s="2"/>
      <c r="G554" s="3"/>
    </row>
    <row r="555" spans="6:7" x14ac:dyDescent="0.3">
      <c r="F555" s="2"/>
      <c r="G555" s="3"/>
    </row>
    <row r="556" spans="6:7" x14ac:dyDescent="0.3">
      <c r="F556" s="2"/>
      <c r="G556" s="3"/>
    </row>
    <row r="557" spans="6:7" x14ac:dyDescent="0.3">
      <c r="F557" s="2"/>
      <c r="G557" s="3"/>
    </row>
    <row r="558" spans="6:7" x14ac:dyDescent="0.3">
      <c r="F558" s="2"/>
      <c r="G558" s="3"/>
    </row>
    <row r="559" spans="6:7" x14ac:dyDescent="0.3">
      <c r="F559" s="2"/>
      <c r="G559" s="3"/>
    </row>
    <row r="560" spans="6:7" x14ac:dyDescent="0.3">
      <c r="F560" s="2"/>
      <c r="G560" s="3"/>
    </row>
    <row r="561" spans="6:7" x14ac:dyDescent="0.3">
      <c r="F561" s="2"/>
      <c r="G561" s="3"/>
    </row>
    <row r="562" spans="6:7" x14ac:dyDescent="0.3">
      <c r="F562" s="2"/>
      <c r="G562" s="3"/>
    </row>
    <row r="563" spans="6:7" x14ac:dyDescent="0.3">
      <c r="F563" s="2"/>
      <c r="G563" s="3"/>
    </row>
    <row r="564" spans="6:7" x14ac:dyDescent="0.3">
      <c r="F564" s="2"/>
      <c r="G564" s="3"/>
    </row>
    <row r="565" spans="6:7" x14ac:dyDescent="0.3">
      <c r="F565" s="2"/>
      <c r="G565" s="3"/>
    </row>
    <row r="566" spans="6:7" x14ac:dyDescent="0.3">
      <c r="F566" s="2"/>
      <c r="G566" s="3"/>
    </row>
    <row r="567" spans="6:7" x14ac:dyDescent="0.3">
      <c r="F567" s="2"/>
      <c r="G567" s="3"/>
    </row>
    <row r="568" spans="6:7" x14ac:dyDescent="0.3">
      <c r="F568" s="2"/>
      <c r="G568" s="3"/>
    </row>
    <row r="569" spans="6:7" x14ac:dyDescent="0.3">
      <c r="F569" s="2"/>
      <c r="G569" s="3"/>
    </row>
    <row r="570" spans="6:7" x14ac:dyDescent="0.3">
      <c r="F570" s="2"/>
      <c r="G570" s="3"/>
    </row>
    <row r="571" spans="6:7" x14ac:dyDescent="0.3">
      <c r="F571" s="2"/>
      <c r="G571" s="3"/>
    </row>
    <row r="572" spans="6:7" x14ac:dyDescent="0.3">
      <c r="F572" s="2"/>
      <c r="G572" s="3"/>
    </row>
    <row r="573" spans="6:7" x14ac:dyDescent="0.3">
      <c r="F573" s="2"/>
      <c r="G573" s="3"/>
    </row>
    <row r="574" spans="6:7" x14ac:dyDescent="0.3">
      <c r="F574" s="2"/>
      <c r="G574" s="3"/>
    </row>
    <row r="575" spans="6:7" x14ac:dyDescent="0.3">
      <c r="F575" s="2"/>
      <c r="G575" s="3"/>
    </row>
    <row r="576" spans="6:7" x14ac:dyDescent="0.3">
      <c r="F576" s="2"/>
      <c r="G576" s="3"/>
    </row>
    <row r="577" spans="6:7" x14ac:dyDescent="0.3">
      <c r="F577" s="2"/>
      <c r="G577" s="3"/>
    </row>
    <row r="578" spans="6:7" x14ac:dyDescent="0.3">
      <c r="F578" s="2"/>
      <c r="G578" s="3"/>
    </row>
    <row r="579" spans="6:7" x14ac:dyDescent="0.3">
      <c r="F579" s="2"/>
      <c r="G579" s="3"/>
    </row>
    <row r="580" spans="6:7" x14ac:dyDescent="0.3">
      <c r="F580" s="2"/>
      <c r="G580" s="3"/>
    </row>
    <row r="581" spans="6:7" x14ac:dyDescent="0.3">
      <c r="F581" s="2"/>
      <c r="G581" s="3"/>
    </row>
    <row r="582" spans="6:7" x14ac:dyDescent="0.3">
      <c r="F582" s="2"/>
      <c r="G582" s="3"/>
    </row>
    <row r="583" spans="6:7" x14ac:dyDescent="0.3">
      <c r="F583" s="2"/>
      <c r="G583" s="3"/>
    </row>
    <row r="584" spans="6:7" x14ac:dyDescent="0.3">
      <c r="F584" s="2"/>
      <c r="G584" s="3"/>
    </row>
    <row r="585" spans="6:7" x14ac:dyDescent="0.3">
      <c r="F585" s="2"/>
      <c r="G585" s="3"/>
    </row>
    <row r="586" spans="6:7" x14ac:dyDescent="0.3">
      <c r="F586" s="2"/>
      <c r="G586" s="3"/>
    </row>
    <row r="587" spans="6:7" x14ac:dyDescent="0.3">
      <c r="F587" s="2"/>
      <c r="G587" s="3"/>
    </row>
    <row r="588" spans="6:7" x14ac:dyDescent="0.3">
      <c r="F588" s="2"/>
      <c r="G588" s="3"/>
    </row>
    <row r="589" spans="6:7" x14ac:dyDescent="0.3">
      <c r="F589" s="2"/>
      <c r="G589" s="3"/>
    </row>
    <row r="590" spans="6:7" x14ac:dyDescent="0.3">
      <c r="F590" s="2"/>
      <c r="G590" s="3"/>
    </row>
    <row r="591" spans="6:7" x14ac:dyDescent="0.3">
      <c r="F591" s="2"/>
      <c r="G591" s="3"/>
    </row>
    <row r="592" spans="6:7" x14ac:dyDescent="0.3">
      <c r="F592" s="2"/>
      <c r="G592" s="3"/>
    </row>
    <row r="593" spans="6:7" x14ac:dyDescent="0.3">
      <c r="F593" s="2"/>
      <c r="G593" s="3"/>
    </row>
    <row r="594" spans="6:7" x14ac:dyDescent="0.3">
      <c r="F594" s="2"/>
      <c r="G594" s="3"/>
    </row>
    <row r="595" spans="6:7" x14ac:dyDescent="0.3">
      <c r="F595" s="2"/>
      <c r="G595" s="3"/>
    </row>
    <row r="596" spans="6:7" x14ac:dyDescent="0.3">
      <c r="F596" s="2"/>
      <c r="G596" s="3"/>
    </row>
    <row r="597" spans="6:7" x14ac:dyDescent="0.3">
      <c r="F597" s="2"/>
      <c r="G597" s="3"/>
    </row>
    <row r="598" spans="6:7" x14ac:dyDescent="0.3">
      <c r="F598" s="2"/>
      <c r="G598" s="3"/>
    </row>
    <row r="599" spans="6:7" x14ac:dyDescent="0.3">
      <c r="F599" s="2"/>
      <c r="G599" s="3"/>
    </row>
    <row r="600" spans="6:7" x14ac:dyDescent="0.3">
      <c r="F600" s="2"/>
      <c r="G600" s="3"/>
    </row>
    <row r="601" spans="6:7" x14ac:dyDescent="0.3">
      <c r="F601" s="2"/>
      <c r="G601" s="3"/>
    </row>
    <row r="602" spans="6:7" x14ac:dyDescent="0.3">
      <c r="F602" s="2"/>
      <c r="G602" s="3"/>
    </row>
    <row r="603" spans="6:7" x14ac:dyDescent="0.3">
      <c r="F603" s="2"/>
      <c r="G603" s="3"/>
    </row>
    <row r="604" spans="6:7" x14ac:dyDescent="0.3">
      <c r="F604" s="2"/>
      <c r="G604" s="3"/>
    </row>
    <row r="605" spans="6:7" x14ac:dyDescent="0.3">
      <c r="F605" s="2"/>
      <c r="G605" s="3"/>
    </row>
    <row r="606" spans="6:7" x14ac:dyDescent="0.3">
      <c r="F606" s="2"/>
      <c r="G606" s="3"/>
    </row>
    <row r="607" spans="6:7" x14ac:dyDescent="0.3">
      <c r="F607" s="2"/>
      <c r="G607" s="3"/>
    </row>
    <row r="608" spans="6:7" x14ac:dyDescent="0.3">
      <c r="F608" s="2"/>
      <c r="G608" s="3"/>
    </row>
    <row r="609" spans="6:7" x14ac:dyDescent="0.3">
      <c r="F609" s="2"/>
      <c r="G609" s="3"/>
    </row>
    <row r="610" spans="6:7" x14ac:dyDescent="0.3">
      <c r="F610" s="2"/>
      <c r="G610" s="3"/>
    </row>
    <row r="611" spans="6:7" x14ac:dyDescent="0.3">
      <c r="F611" s="2"/>
      <c r="G611" s="3"/>
    </row>
    <row r="612" spans="6:7" x14ac:dyDescent="0.3">
      <c r="F612" s="2"/>
      <c r="G612" s="3"/>
    </row>
    <row r="613" spans="6:7" x14ac:dyDescent="0.3">
      <c r="F613" s="2"/>
      <c r="G613" s="3"/>
    </row>
    <row r="614" spans="6:7" x14ac:dyDescent="0.3">
      <c r="F614" s="2"/>
      <c r="G614" s="3"/>
    </row>
    <row r="615" spans="6:7" x14ac:dyDescent="0.3">
      <c r="F615" s="2"/>
      <c r="G615" s="3"/>
    </row>
    <row r="616" spans="6:7" x14ac:dyDescent="0.3">
      <c r="F616" s="2"/>
      <c r="G616" s="3"/>
    </row>
    <row r="617" spans="6:7" x14ac:dyDescent="0.3">
      <c r="F617" s="2"/>
      <c r="G617" s="3"/>
    </row>
    <row r="618" spans="6:7" x14ac:dyDescent="0.3">
      <c r="F618" s="2"/>
      <c r="G618" s="3"/>
    </row>
    <row r="619" spans="6:7" x14ac:dyDescent="0.3">
      <c r="F619" s="2"/>
      <c r="G619" s="3"/>
    </row>
    <row r="620" spans="6:7" x14ac:dyDescent="0.3">
      <c r="F620" s="2"/>
      <c r="G620" s="3"/>
    </row>
    <row r="621" spans="6:7" x14ac:dyDescent="0.3">
      <c r="F621" s="2"/>
      <c r="G621" s="3"/>
    </row>
    <row r="622" spans="6:7" x14ac:dyDescent="0.3">
      <c r="F622" s="2"/>
      <c r="G622" s="3"/>
    </row>
    <row r="623" spans="6:7" x14ac:dyDescent="0.3">
      <c r="F623" s="2"/>
      <c r="G623" s="3"/>
    </row>
    <row r="624" spans="6:7" x14ac:dyDescent="0.3">
      <c r="F624" s="2"/>
      <c r="G624" s="3"/>
    </row>
    <row r="625" spans="6:7" x14ac:dyDescent="0.3">
      <c r="F625" s="2"/>
      <c r="G625" s="3"/>
    </row>
    <row r="626" spans="6:7" x14ac:dyDescent="0.3">
      <c r="F626" s="2"/>
      <c r="G626" s="3"/>
    </row>
    <row r="627" spans="6:7" x14ac:dyDescent="0.3">
      <c r="F627" s="2"/>
      <c r="G627" s="3"/>
    </row>
    <row r="628" spans="6:7" x14ac:dyDescent="0.3">
      <c r="F628" s="2"/>
      <c r="G628" s="3"/>
    </row>
    <row r="629" spans="6:7" x14ac:dyDescent="0.3">
      <c r="F629" s="2"/>
      <c r="G629" s="3"/>
    </row>
    <row r="630" spans="6:7" x14ac:dyDescent="0.3">
      <c r="F630" s="2"/>
      <c r="G630" s="3"/>
    </row>
    <row r="631" spans="6:7" x14ac:dyDescent="0.3">
      <c r="F631" s="2"/>
      <c r="G631" s="3"/>
    </row>
    <row r="632" spans="6:7" x14ac:dyDescent="0.3">
      <c r="F632" s="2"/>
      <c r="G632" s="3"/>
    </row>
    <row r="633" spans="6:7" x14ac:dyDescent="0.3">
      <c r="F633" s="2"/>
      <c r="G633" s="3"/>
    </row>
    <row r="634" spans="6:7" x14ac:dyDescent="0.3">
      <c r="F634" s="2"/>
      <c r="G634" s="3"/>
    </row>
    <row r="635" spans="6:7" x14ac:dyDescent="0.3">
      <c r="F635" s="2"/>
      <c r="G635" s="3"/>
    </row>
    <row r="636" spans="6:7" x14ac:dyDescent="0.3">
      <c r="F636" s="2"/>
      <c r="G636" s="3"/>
    </row>
    <row r="637" spans="6:7" x14ac:dyDescent="0.3">
      <c r="F637" s="2"/>
      <c r="G637" s="3"/>
    </row>
    <row r="638" spans="6:7" x14ac:dyDescent="0.3">
      <c r="F638" s="2"/>
      <c r="G638" s="3"/>
    </row>
    <row r="639" spans="6:7" x14ac:dyDescent="0.3">
      <c r="F639" s="2"/>
      <c r="G639" s="3"/>
    </row>
    <row r="640" spans="6:7" x14ac:dyDescent="0.3">
      <c r="F640" s="2"/>
      <c r="G640" s="3"/>
    </row>
    <row r="641" spans="6:7" x14ac:dyDescent="0.3">
      <c r="F641" s="2"/>
      <c r="G641" s="3"/>
    </row>
    <row r="642" spans="6:7" x14ac:dyDescent="0.3">
      <c r="F642" s="2"/>
      <c r="G642" s="3"/>
    </row>
    <row r="643" spans="6:7" x14ac:dyDescent="0.3">
      <c r="F643" s="2"/>
      <c r="G643" s="3"/>
    </row>
    <row r="644" spans="6:7" x14ac:dyDescent="0.3">
      <c r="F644" s="2"/>
      <c r="G644" s="3"/>
    </row>
    <row r="645" spans="6:7" x14ac:dyDescent="0.3">
      <c r="F645" s="2"/>
      <c r="G645" s="3"/>
    </row>
    <row r="646" spans="6:7" x14ac:dyDescent="0.3">
      <c r="F646" s="2"/>
      <c r="G646" s="3"/>
    </row>
    <row r="647" spans="6:7" x14ac:dyDescent="0.3">
      <c r="F647" s="2"/>
      <c r="G647" s="3"/>
    </row>
    <row r="648" spans="6:7" x14ac:dyDescent="0.3">
      <c r="F648" s="2"/>
      <c r="G648" s="3"/>
    </row>
    <row r="649" spans="6:7" x14ac:dyDescent="0.3">
      <c r="F649" s="2"/>
      <c r="G649" s="3"/>
    </row>
    <row r="650" spans="6:7" x14ac:dyDescent="0.3">
      <c r="F650" s="2"/>
      <c r="G650" s="3"/>
    </row>
    <row r="651" spans="6:7" x14ac:dyDescent="0.3">
      <c r="F651" s="2"/>
      <c r="G651" s="3"/>
    </row>
    <row r="652" spans="6:7" x14ac:dyDescent="0.3">
      <c r="F652" s="2"/>
      <c r="G652" s="3"/>
    </row>
    <row r="653" spans="6:7" x14ac:dyDescent="0.3">
      <c r="F653" s="2"/>
      <c r="G653" s="3"/>
    </row>
    <row r="654" spans="6:7" x14ac:dyDescent="0.3">
      <c r="F654" s="2"/>
      <c r="G654" s="3"/>
    </row>
    <row r="655" spans="6:7" x14ac:dyDescent="0.3">
      <c r="F655" s="2"/>
      <c r="G655" s="3"/>
    </row>
    <row r="656" spans="6:7" x14ac:dyDescent="0.3">
      <c r="F656" s="2"/>
      <c r="G656" s="3"/>
    </row>
    <row r="657" spans="6:7" x14ac:dyDescent="0.3">
      <c r="F657" s="2"/>
      <c r="G657" s="3"/>
    </row>
    <row r="658" spans="6:7" x14ac:dyDescent="0.3">
      <c r="F658" s="2"/>
      <c r="G658" s="3"/>
    </row>
    <row r="659" spans="6:7" x14ac:dyDescent="0.3">
      <c r="F659" s="2"/>
      <c r="G659" s="3"/>
    </row>
    <row r="660" spans="6:7" x14ac:dyDescent="0.3">
      <c r="F660" s="2"/>
      <c r="G660" s="3"/>
    </row>
    <row r="661" spans="6:7" x14ac:dyDescent="0.3">
      <c r="F661" s="2"/>
      <c r="G661" s="3"/>
    </row>
    <row r="662" spans="6:7" x14ac:dyDescent="0.3">
      <c r="F662" s="2"/>
      <c r="G662" s="3"/>
    </row>
    <row r="663" spans="6:7" x14ac:dyDescent="0.3">
      <c r="F663" s="2"/>
      <c r="G663" s="3"/>
    </row>
    <row r="664" spans="6:7" x14ac:dyDescent="0.3">
      <c r="F664" s="2"/>
      <c r="G664" s="3"/>
    </row>
    <row r="665" spans="6:7" x14ac:dyDescent="0.3">
      <c r="F665" s="2"/>
      <c r="G665" s="3"/>
    </row>
    <row r="666" spans="6:7" x14ac:dyDescent="0.3">
      <c r="F666" s="2"/>
      <c r="G666" s="3"/>
    </row>
    <row r="667" spans="6:7" x14ac:dyDescent="0.3">
      <c r="F667" s="2"/>
      <c r="G667" s="3"/>
    </row>
    <row r="668" spans="6:7" x14ac:dyDescent="0.3">
      <c r="F668" s="2"/>
      <c r="G668" s="3"/>
    </row>
    <row r="669" spans="6:7" x14ac:dyDescent="0.3">
      <c r="F669" s="2"/>
      <c r="G669" s="3"/>
    </row>
    <row r="670" spans="6:7" x14ac:dyDescent="0.3">
      <c r="F670" s="2"/>
      <c r="G670" s="3"/>
    </row>
    <row r="671" spans="6:7" x14ac:dyDescent="0.3">
      <c r="F671" s="2"/>
      <c r="G671" s="3"/>
    </row>
    <row r="672" spans="6:7" x14ac:dyDescent="0.3">
      <c r="F672" s="2"/>
      <c r="G672" s="3"/>
    </row>
    <row r="673" spans="6:7" x14ac:dyDescent="0.3">
      <c r="F673" s="2"/>
      <c r="G673" s="3"/>
    </row>
    <row r="674" spans="6:7" x14ac:dyDescent="0.3">
      <c r="F674" s="2"/>
      <c r="G674" s="3"/>
    </row>
    <row r="675" spans="6:7" x14ac:dyDescent="0.3">
      <c r="F675" s="2"/>
      <c r="G675" s="3"/>
    </row>
    <row r="676" spans="6:7" x14ac:dyDescent="0.3">
      <c r="F676" s="2"/>
      <c r="G676" s="3"/>
    </row>
    <row r="677" spans="6:7" x14ac:dyDescent="0.3">
      <c r="F677" s="2"/>
      <c r="G677" s="3"/>
    </row>
    <row r="678" spans="6:7" x14ac:dyDescent="0.3">
      <c r="F678" s="2"/>
      <c r="G678" s="3"/>
    </row>
    <row r="679" spans="6:7" x14ac:dyDescent="0.3">
      <c r="F679" s="2"/>
      <c r="G679" s="3"/>
    </row>
    <row r="680" spans="6:7" x14ac:dyDescent="0.3">
      <c r="F680" s="2"/>
      <c r="G680" s="3"/>
    </row>
    <row r="681" spans="6:7" x14ac:dyDescent="0.3">
      <c r="F681" s="2"/>
      <c r="G681" s="3"/>
    </row>
    <row r="682" spans="6:7" x14ac:dyDescent="0.3">
      <c r="F682" s="2"/>
      <c r="G682" s="3"/>
    </row>
    <row r="683" spans="6:7" x14ac:dyDescent="0.3">
      <c r="F683" s="2"/>
      <c r="G683" s="3"/>
    </row>
    <row r="684" spans="6:7" x14ac:dyDescent="0.3">
      <c r="F684" s="2"/>
      <c r="G684" s="3"/>
    </row>
    <row r="685" spans="6:7" x14ac:dyDescent="0.3">
      <c r="F685" s="2"/>
      <c r="G685" s="3"/>
    </row>
    <row r="686" spans="6:7" x14ac:dyDescent="0.3">
      <c r="F686" s="2"/>
      <c r="G686" s="3"/>
    </row>
    <row r="687" spans="6:7" x14ac:dyDescent="0.3">
      <c r="F687" s="2"/>
      <c r="G687" s="3"/>
    </row>
    <row r="688" spans="6:7" x14ac:dyDescent="0.3">
      <c r="F688" s="2"/>
      <c r="G688" s="3"/>
    </row>
    <row r="689" spans="6:7" x14ac:dyDescent="0.3">
      <c r="F689" s="2"/>
      <c r="G689" s="3"/>
    </row>
    <row r="690" spans="6:7" x14ac:dyDescent="0.3">
      <c r="F690" s="2"/>
      <c r="G690" s="3"/>
    </row>
    <row r="691" spans="6:7" x14ac:dyDescent="0.3">
      <c r="F691" s="2"/>
      <c r="G691" s="3"/>
    </row>
    <row r="692" spans="6:7" x14ac:dyDescent="0.3">
      <c r="F692" s="2"/>
      <c r="G692" s="3"/>
    </row>
    <row r="693" spans="6:7" x14ac:dyDescent="0.3">
      <c r="F693" s="2"/>
      <c r="G693" s="3"/>
    </row>
    <row r="694" spans="6:7" x14ac:dyDescent="0.3">
      <c r="F694" s="2"/>
      <c r="G694" s="3"/>
    </row>
    <row r="695" spans="6:7" x14ac:dyDescent="0.3">
      <c r="F695" s="2"/>
      <c r="G695" s="3"/>
    </row>
    <row r="696" spans="6:7" x14ac:dyDescent="0.3">
      <c r="F696" s="2"/>
      <c r="G696" s="3"/>
    </row>
    <row r="697" spans="6:7" x14ac:dyDescent="0.3">
      <c r="F697" s="2"/>
      <c r="G697" s="3"/>
    </row>
    <row r="698" spans="6:7" x14ac:dyDescent="0.3">
      <c r="F698" s="2"/>
      <c r="G698" s="3"/>
    </row>
    <row r="699" spans="6:7" x14ac:dyDescent="0.3">
      <c r="F699" s="2"/>
      <c r="G699" s="3"/>
    </row>
    <row r="700" spans="6:7" x14ac:dyDescent="0.3">
      <c r="F700" s="2"/>
      <c r="G700" s="3"/>
    </row>
    <row r="701" spans="6:7" x14ac:dyDescent="0.3">
      <c r="F701" s="2"/>
      <c r="G701" s="3"/>
    </row>
    <row r="702" spans="6:7" x14ac:dyDescent="0.3">
      <c r="F702" s="2"/>
      <c r="G702" s="3"/>
    </row>
    <row r="703" spans="6:7" x14ac:dyDescent="0.3">
      <c r="F703" s="2"/>
      <c r="G703" s="3"/>
    </row>
    <row r="704" spans="6:7" x14ac:dyDescent="0.3">
      <c r="F704" s="2"/>
      <c r="G704" s="3"/>
    </row>
    <row r="705" spans="6:7" x14ac:dyDescent="0.3">
      <c r="F705" s="2"/>
      <c r="G705" s="3"/>
    </row>
    <row r="706" spans="6:7" x14ac:dyDescent="0.3">
      <c r="F706" s="2"/>
      <c r="G706" s="3"/>
    </row>
    <row r="707" spans="6:7" x14ac:dyDescent="0.3">
      <c r="F707" s="2"/>
      <c r="G707" s="3"/>
    </row>
    <row r="708" spans="6:7" x14ac:dyDescent="0.3">
      <c r="F708" s="2"/>
      <c r="G708" s="3"/>
    </row>
    <row r="709" spans="6:7" x14ac:dyDescent="0.3">
      <c r="F709" s="2"/>
      <c r="G709" s="3"/>
    </row>
    <row r="710" spans="6:7" x14ac:dyDescent="0.3">
      <c r="F710" s="2"/>
      <c r="G710" s="3"/>
    </row>
    <row r="711" spans="6:7" x14ac:dyDescent="0.3">
      <c r="F711" s="2"/>
      <c r="G711" s="3"/>
    </row>
    <row r="712" spans="6:7" x14ac:dyDescent="0.3">
      <c r="F712" s="2"/>
      <c r="G712" s="3"/>
    </row>
    <row r="713" spans="6:7" x14ac:dyDescent="0.3">
      <c r="F713" s="2"/>
      <c r="G713" s="3"/>
    </row>
    <row r="714" spans="6:7" x14ac:dyDescent="0.3">
      <c r="F714" s="2"/>
      <c r="G714" s="3"/>
    </row>
    <row r="715" spans="6:7" x14ac:dyDescent="0.3">
      <c r="F715" s="2"/>
      <c r="G715" s="3"/>
    </row>
    <row r="716" spans="6:7" x14ac:dyDescent="0.3">
      <c r="F716" s="2"/>
      <c r="G716" s="3"/>
    </row>
    <row r="717" spans="6:7" x14ac:dyDescent="0.3">
      <c r="F717" s="2"/>
      <c r="G717" s="3"/>
    </row>
    <row r="718" spans="6:7" x14ac:dyDescent="0.3">
      <c r="F718" s="2"/>
      <c r="G718" s="3"/>
    </row>
    <row r="719" spans="6:7" x14ac:dyDescent="0.3">
      <c r="F719" s="2"/>
      <c r="G719" s="3"/>
    </row>
    <row r="720" spans="6:7" x14ac:dyDescent="0.3">
      <c r="F720" s="2"/>
      <c r="G720" s="3"/>
    </row>
    <row r="721" spans="6:7" x14ac:dyDescent="0.3">
      <c r="F721" s="2"/>
      <c r="G721" s="3"/>
    </row>
    <row r="722" spans="6:7" x14ac:dyDescent="0.3">
      <c r="F722" s="2"/>
      <c r="G722" s="3"/>
    </row>
    <row r="723" spans="6:7" x14ac:dyDescent="0.3">
      <c r="F723" s="2"/>
      <c r="G723" s="3"/>
    </row>
    <row r="724" spans="6:7" x14ac:dyDescent="0.3">
      <c r="F724" s="2"/>
      <c r="G724" s="3"/>
    </row>
    <row r="725" spans="6:7" x14ac:dyDescent="0.3">
      <c r="F725" s="2"/>
      <c r="G725" s="3"/>
    </row>
    <row r="726" spans="6:7" x14ac:dyDescent="0.3">
      <c r="F726" s="2"/>
      <c r="G726" s="3"/>
    </row>
    <row r="727" spans="6:7" x14ac:dyDescent="0.3">
      <c r="F727" s="2"/>
      <c r="G727" s="3"/>
    </row>
    <row r="728" spans="6:7" x14ac:dyDescent="0.3">
      <c r="F728" s="2"/>
      <c r="G728" s="3"/>
    </row>
    <row r="729" spans="6:7" x14ac:dyDescent="0.3">
      <c r="F729" s="2"/>
      <c r="G729" s="3"/>
    </row>
    <row r="730" spans="6:7" x14ac:dyDescent="0.3">
      <c r="F730" s="2"/>
      <c r="G730" s="3"/>
    </row>
    <row r="731" spans="6:7" x14ac:dyDescent="0.3">
      <c r="F731" s="2"/>
      <c r="G731" s="3"/>
    </row>
    <row r="732" spans="6:7" x14ac:dyDescent="0.3">
      <c r="F732" s="2"/>
      <c r="G732" s="3"/>
    </row>
    <row r="733" spans="6:7" x14ac:dyDescent="0.3">
      <c r="F733" s="2"/>
      <c r="G733" s="3"/>
    </row>
    <row r="734" spans="6:7" x14ac:dyDescent="0.3">
      <c r="F734" s="2"/>
      <c r="G734" s="3"/>
    </row>
    <row r="735" spans="6:7" x14ac:dyDescent="0.3">
      <c r="F735" s="2"/>
      <c r="G735" s="3"/>
    </row>
    <row r="736" spans="6:7" x14ac:dyDescent="0.3">
      <c r="F736" s="2"/>
      <c r="G736" s="3"/>
    </row>
    <row r="737" spans="6:7" x14ac:dyDescent="0.3">
      <c r="F737" s="2"/>
      <c r="G737" s="3"/>
    </row>
    <row r="738" spans="6:7" x14ac:dyDescent="0.3">
      <c r="F738" s="2"/>
      <c r="G738" s="3"/>
    </row>
    <row r="739" spans="6:7" x14ac:dyDescent="0.3">
      <c r="F739" s="2"/>
      <c r="G739" s="3"/>
    </row>
    <row r="740" spans="6:7" x14ac:dyDescent="0.3">
      <c r="F740" s="2"/>
      <c r="G740" s="3"/>
    </row>
    <row r="741" spans="6:7" x14ac:dyDescent="0.3">
      <c r="F741" s="2"/>
      <c r="G741" s="3"/>
    </row>
    <row r="742" spans="6:7" x14ac:dyDescent="0.3">
      <c r="F742" s="2"/>
      <c r="G742" s="3"/>
    </row>
    <row r="743" spans="6:7" x14ac:dyDescent="0.3">
      <c r="F743" s="2"/>
      <c r="G743" s="3"/>
    </row>
    <row r="744" spans="6:7" x14ac:dyDescent="0.3">
      <c r="F744" s="2"/>
      <c r="G744" s="3"/>
    </row>
    <row r="745" spans="6:7" x14ac:dyDescent="0.3">
      <c r="F745" s="2"/>
      <c r="G745" s="3"/>
    </row>
    <row r="746" spans="6:7" x14ac:dyDescent="0.3">
      <c r="F746" s="2"/>
      <c r="G746" s="3"/>
    </row>
    <row r="747" spans="6:7" x14ac:dyDescent="0.3">
      <c r="F747" s="2"/>
      <c r="G747" s="3"/>
    </row>
    <row r="748" spans="6:7" x14ac:dyDescent="0.3">
      <c r="F748" s="2"/>
      <c r="G748" s="3"/>
    </row>
    <row r="749" spans="6:7" x14ac:dyDescent="0.3">
      <c r="F749" s="2"/>
      <c r="G749" s="3"/>
    </row>
    <row r="750" spans="6:7" x14ac:dyDescent="0.3">
      <c r="F750" s="2"/>
      <c r="G750" s="3"/>
    </row>
    <row r="751" spans="6:7" x14ac:dyDescent="0.3">
      <c r="F751" s="2"/>
      <c r="G751" s="3"/>
    </row>
    <row r="752" spans="6:7" x14ac:dyDescent="0.3">
      <c r="F752" s="2"/>
      <c r="G752" s="3"/>
    </row>
    <row r="753" spans="6:7" x14ac:dyDescent="0.3">
      <c r="F753" s="2"/>
      <c r="G753" s="3"/>
    </row>
    <row r="754" spans="6:7" x14ac:dyDescent="0.3">
      <c r="F754" s="2"/>
      <c r="G754" s="3"/>
    </row>
    <row r="755" spans="6:7" x14ac:dyDescent="0.3">
      <c r="F755" s="2"/>
      <c r="G755" s="3"/>
    </row>
    <row r="756" spans="6:7" x14ac:dyDescent="0.3">
      <c r="F756" s="2"/>
      <c r="G756" s="3"/>
    </row>
    <row r="757" spans="6:7" x14ac:dyDescent="0.3">
      <c r="F757" s="2"/>
      <c r="G757" s="3"/>
    </row>
    <row r="758" spans="6:7" x14ac:dyDescent="0.3">
      <c r="F758" s="2"/>
      <c r="G758" s="3"/>
    </row>
    <row r="759" spans="6:7" x14ac:dyDescent="0.3">
      <c r="F759" s="2"/>
      <c r="G759" s="3"/>
    </row>
    <row r="760" spans="6:7" x14ac:dyDescent="0.3">
      <c r="F760" s="2"/>
      <c r="G760" s="3"/>
    </row>
    <row r="761" spans="6:7" x14ac:dyDescent="0.3">
      <c r="F761" s="2"/>
      <c r="G761" s="3"/>
    </row>
    <row r="762" spans="6:7" x14ac:dyDescent="0.3">
      <c r="F762" s="2"/>
      <c r="G762" s="3"/>
    </row>
    <row r="763" spans="6:7" x14ac:dyDescent="0.3">
      <c r="F763" s="2"/>
      <c r="G763" s="3"/>
    </row>
    <row r="764" spans="6:7" x14ac:dyDescent="0.3">
      <c r="F764" s="2"/>
      <c r="G764" s="3"/>
    </row>
    <row r="765" spans="6:7" x14ac:dyDescent="0.3">
      <c r="F765" s="2"/>
      <c r="G765" s="3"/>
    </row>
    <row r="766" spans="6:7" x14ac:dyDescent="0.3">
      <c r="F766" s="2"/>
      <c r="G766" s="3"/>
    </row>
    <row r="767" spans="6:7" x14ac:dyDescent="0.3">
      <c r="F767" s="2"/>
      <c r="G767" s="3"/>
    </row>
    <row r="768" spans="6:7" x14ac:dyDescent="0.3">
      <c r="F768" s="2"/>
      <c r="G768" s="3"/>
    </row>
    <row r="769" spans="6:7" x14ac:dyDescent="0.3">
      <c r="F769" s="2"/>
      <c r="G769" s="3"/>
    </row>
    <row r="770" spans="6:7" x14ac:dyDescent="0.3">
      <c r="F770" s="2"/>
      <c r="G770" s="3"/>
    </row>
    <row r="771" spans="6:7" x14ac:dyDescent="0.3">
      <c r="F771" s="2"/>
      <c r="G771" s="3"/>
    </row>
    <row r="772" spans="6:7" x14ac:dyDescent="0.3">
      <c r="F772" s="2"/>
      <c r="G772" s="3"/>
    </row>
    <row r="773" spans="6:7" x14ac:dyDescent="0.3">
      <c r="F773" s="2"/>
      <c r="G773" s="3"/>
    </row>
    <row r="774" spans="6:7" x14ac:dyDescent="0.3">
      <c r="F774" s="2"/>
      <c r="G774" s="3"/>
    </row>
    <row r="775" spans="6:7" x14ac:dyDescent="0.3">
      <c r="F775" s="2"/>
      <c r="G775" s="3"/>
    </row>
    <row r="776" spans="6:7" x14ac:dyDescent="0.3">
      <c r="F776" s="2"/>
      <c r="G776" s="3"/>
    </row>
    <row r="777" spans="6:7" x14ac:dyDescent="0.3">
      <c r="F777" s="2"/>
      <c r="G777" s="3"/>
    </row>
    <row r="778" spans="6:7" x14ac:dyDescent="0.3">
      <c r="F778" s="2"/>
      <c r="G778" s="3"/>
    </row>
    <row r="779" spans="6:7" x14ac:dyDescent="0.3">
      <c r="F779" s="2"/>
      <c r="G779" s="3"/>
    </row>
    <row r="780" spans="6:7" x14ac:dyDescent="0.3">
      <c r="F780" s="2"/>
      <c r="G780" s="3"/>
    </row>
    <row r="781" spans="6:7" x14ac:dyDescent="0.3">
      <c r="F781" s="2"/>
      <c r="G781" s="3"/>
    </row>
    <row r="782" spans="6:7" x14ac:dyDescent="0.3">
      <c r="F782" s="2"/>
      <c r="G782" s="3"/>
    </row>
    <row r="783" spans="6:7" x14ac:dyDescent="0.3">
      <c r="F783" s="2"/>
      <c r="G783" s="3"/>
    </row>
    <row r="784" spans="6:7" x14ac:dyDescent="0.3">
      <c r="F784" s="2"/>
      <c r="G784" s="3"/>
    </row>
    <row r="785" spans="6:7" x14ac:dyDescent="0.3">
      <c r="F785" s="2"/>
      <c r="G785" s="3"/>
    </row>
    <row r="786" spans="6:7" x14ac:dyDescent="0.3">
      <c r="F786" s="2"/>
      <c r="G786" s="3"/>
    </row>
    <row r="787" spans="6:7" x14ac:dyDescent="0.3">
      <c r="F787" s="2"/>
      <c r="G787" s="3"/>
    </row>
    <row r="788" spans="6:7" x14ac:dyDescent="0.3">
      <c r="F788" s="2"/>
      <c r="G788" s="3"/>
    </row>
    <row r="789" spans="6:7" x14ac:dyDescent="0.3">
      <c r="F789" s="2"/>
      <c r="G789" s="3"/>
    </row>
    <row r="790" spans="6:7" x14ac:dyDescent="0.3">
      <c r="F790" s="2"/>
      <c r="G790" s="3"/>
    </row>
    <row r="791" spans="6:7" x14ac:dyDescent="0.3">
      <c r="F791" s="2"/>
      <c r="G791" s="3"/>
    </row>
    <row r="792" spans="6:7" x14ac:dyDescent="0.3">
      <c r="F792" s="2"/>
      <c r="G792" s="3"/>
    </row>
    <row r="793" spans="6:7" x14ac:dyDescent="0.3">
      <c r="F793" s="2"/>
      <c r="G793" s="3"/>
    </row>
    <row r="794" spans="6:7" x14ac:dyDescent="0.3">
      <c r="F794" s="2"/>
      <c r="G794" s="3"/>
    </row>
    <row r="795" spans="6:7" x14ac:dyDescent="0.3">
      <c r="F795" s="2"/>
      <c r="G795" s="3"/>
    </row>
    <row r="796" spans="6:7" x14ac:dyDescent="0.3">
      <c r="F796" s="2"/>
      <c r="G796" s="3"/>
    </row>
    <row r="797" spans="6:7" x14ac:dyDescent="0.3">
      <c r="F797" s="2"/>
      <c r="G797" s="3"/>
    </row>
    <row r="798" spans="6:7" x14ac:dyDescent="0.3">
      <c r="F798" s="2"/>
      <c r="G798" s="3"/>
    </row>
    <row r="799" spans="6:7" x14ac:dyDescent="0.3">
      <c r="F799" s="2"/>
      <c r="G799" s="3"/>
    </row>
    <row r="800" spans="6:7" x14ac:dyDescent="0.3">
      <c r="F800" s="2"/>
      <c r="G800" s="3"/>
    </row>
    <row r="801" spans="6:7" x14ac:dyDescent="0.3">
      <c r="F801" s="2"/>
      <c r="G801" s="3"/>
    </row>
    <row r="802" spans="6:7" x14ac:dyDescent="0.3">
      <c r="F802" s="2"/>
      <c r="G802" s="3"/>
    </row>
    <row r="803" spans="6:7" x14ac:dyDescent="0.3">
      <c r="F803" s="2"/>
      <c r="G803" s="3"/>
    </row>
    <row r="804" spans="6:7" x14ac:dyDescent="0.3">
      <c r="F804" s="2"/>
      <c r="G804" s="3"/>
    </row>
    <row r="805" spans="6:7" x14ac:dyDescent="0.3">
      <c r="F805" s="2"/>
      <c r="G805" s="3"/>
    </row>
    <row r="806" spans="6:7" x14ac:dyDescent="0.3">
      <c r="F806" s="2"/>
      <c r="G806" s="3"/>
    </row>
    <row r="807" spans="6:7" x14ac:dyDescent="0.3">
      <c r="F807" s="2"/>
      <c r="G807" s="3"/>
    </row>
    <row r="808" spans="6:7" x14ac:dyDescent="0.3">
      <c r="F808" s="2"/>
      <c r="G808" s="3"/>
    </row>
    <row r="809" spans="6:7" x14ac:dyDescent="0.3">
      <c r="F809" s="2"/>
      <c r="G809" s="3"/>
    </row>
    <row r="810" spans="6:7" x14ac:dyDescent="0.3">
      <c r="F810" s="2"/>
      <c r="G810" s="3"/>
    </row>
    <row r="811" spans="6:7" x14ac:dyDescent="0.3">
      <c r="F811" s="2"/>
      <c r="G811" s="3"/>
    </row>
    <row r="812" spans="6:7" x14ac:dyDescent="0.3">
      <c r="F812" s="2"/>
      <c r="G812" s="3"/>
    </row>
    <row r="813" spans="6:7" x14ac:dyDescent="0.3">
      <c r="F813" s="2"/>
      <c r="G813" s="3"/>
    </row>
    <row r="814" spans="6:7" x14ac:dyDescent="0.3">
      <c r="F814" s="2"/>
      <c r="G814" s="3"/>
    </row>
    <row r="815" spans="6:7" x14ac:dyDescent="0.3">
      <c r="F815" s="2"/>
      <c r="G815" s="3"/>
    </row>
    <row r="816" spans="6:7" x14ac:dyDescent="0.3">
      <c r="F816" s="2"/>
      <c r="G816" s="3"/>
    </row>
    <row r="817" spans="6:7" x14ac:dyDescent="0.3">
      <c r="F817" s="2"/>
      <c r="G817" s="3"/>
    </row>
    <row r="818" spans="6:7" x14ac:dyDescent="0.3">
      <c r="F818" s="2"/>
      <c r="G818" s="3"/>
    </row>
    <row r="819" spans="6:7" x14ac:dyDescent="0.3">
      <c r="F819" s="2"/>
      <c r="G819" s="3"/>
    </row>
    <row r="820" spans="6:7" x14ac:dyDescent="0.3">
      <c r="F820" s="2"/>
      <c r="G820" s="3"/>
    </row>
    <row r="821" spans="6:7" x14ac:dyDescent="0.3">
      <c r="F821" s="2"/>
      <c r="G821" s="3"/>
    </row>
    <row r="822" spans="6:7" x14ac:dyDescent="0.3">
      <c r="F822" s="2"/>
      <c r="G822" s="3"/>
    </row>
    <row r="823" spans="6:7" x14ac:dyDescent="0.3">
      <c r="F823" s="2"/>
      <c r="G823" s="3"/>
    </row>
    <row r="824" spans="6:7" x14ac:dyDescent="0.3">
      <c r="F824" s="2"/>
      <c r="G824" s="3"/>
    </row>
    <row r="825" spans="6:7" x14ac:dyDescent="0.3">
      <c r="F825" s="2"/>
      <c r="G825" s="3"/>
    </row>
    <row r="826" spans="6:7" x14ac:dyDescent="0.3">
      <c r="F826" s="2"/>
      <c r="G826" s="3"/>
    </row>
    <row r="827" spans="6:7" x14ac:dyDescent="0.3">
      <c r="F827" s="2"/>
      <c r="G827" s="3"/>
    </row>
    <row r="828" spans="6:7" x14ac:dyDescent="0.3">
      <c r="F828" s="2"/>
      <c r="G828" s="3"/>
    </row>
    <row r="829" spans="6:7" x14ac:dyDescent="0.3">
      <c r="F829" s="2"/>
      <c r="G829" s="3"/>
    </row>
    <row r="830" spans="6:7" x14ac:dyDescent="0.3">
      <c r="F830" s="2"/>
      <c r="G830" s="3"/>
    </row>
    <row r="831" spans="6:7" x14ac:dyDescent="0.3">
      <c r="F831" s="2"/>
      <c r="G831" s="3"/>
    </row>
    <row r="832" spans="6:7" x14ac:dyDescent="0.3">
      <c r="F832" s="2"/>
      <c r="G832" s="3"/>
    </row>
    <row r="833" spans="6:7" x14ac:dyDescent="0.3">
      <c r="F833" s="2"/>
      <c r="G833" s="3"/>
    </row>
    <row r="834" spans="6:7" x14ac:dyDescent="0.3">
      <c r="F834" s="2"/>
      <c r="G834" s="3"/>
    </row>
    <row r="835" spans="6:7" x14ac:dyDescent="0.3">
      <c r="F835" s="2"/>
      <c r="G835" s="3"/>
    </row>
    <row r="836" spans="6:7" x14ac:dyDescent="0.3">
      <c r="F836" s="2"/>
      <c r="G836" s="3"/>
    </row>
    <row r="837" spans="6:7" x14ac:dyDescent="0.3">
      <c r="F837" s="2"/>
      <c r="G837" s="3"/>
    </row>
    <row r="838" spans="6:7" x14ac:dyDescent="0.3">
      <c r="F838" s="2"/>
      <c r="G838" s="3"/>
    </row>
    <row r="839" spans="6:7" x14ac:dyDescent="0.3">
      <c r="F839" s="2"/>
      <c r="G839" s="3"/>
    </row>
    <row r="840" spans="6:7" x14ac:dyDescent="0.3">
      <c r="F840" s="2"/>
      <c r="G840" s="3"/>
    </row>
    <row r="841" spans="6:7" x14ac:dyDescent="0.3">
      <c r="F841" s="2"/>
      <c r="G841" s="3"/>
    </row>
    <row r="842" spans="6:7" x14ac:dyDescent="0.3">
      <c r="F842" s="2"/>
      <c r="G842" s="3"/>
    </row>
    <row r="843" spans="6:7" x14ac:dyDescent="0.3">
      <c r="F843" s="2"/>
      <c r="G843" s="3"/>
    </row>
    <row r="844" spans="6:7" x14ac:dyDescent="0.3">
      <c r="F844" s="2"/>
      <c r="G844" s="3"/>
    </row>
    <row r="845" spans="6:7" x14ac:dyDescent="0.3">
      <c r="F845" s="2"/>
      <c r="G845" s="3"/>
    </row>
    <row r="846" spans="6:7" x14ac:dyDescent="0.3">
      <c r="F846" s="2"/>
      <c r="G846" s="3"/>
    </row>
    <row r="847" spans="6:7" x14ac:dyDescent="0.3">
      <c r="F847" s="2"/>
      <c r="G847" s="3"/>
    </row>
    <row r="848" spans="6:7" x14ac:dyDescent="0.3">
      <c r="F848" s="2"/>
      <c r="G848" s="3"/>
    </row>
    <row r="849" spans="6:7" x14ac:dyDescent="0.3">
      <c r="F849" s="2"/>
      <c r="G849" s="3"/>
    </row>
    <row r="850" spans="6:7" x14ac:dyDescent="0.3">
      <c r="F850" s="2"/>
      <c r="G850" s="3"/>
    </row>
    <row r="851" spans="6:7" x14ac:dyDescent="0.3">
      <c r="F851" s="2"/>
      <c r="G851" s="3"/>
    </row>
    <row r="852" spans="6:7" x14ac:dyDescent="0.3">
      <c r="F852" s="2"/>
      <c r="G852" s="3"/>
    </row>
    <row r="853" spans="6:7" x14ac:dyDescent="0.3">
      <c r="F853" s="2"/>
      <c r="G853" s="3"/>
    </row>
    <row r="854" spans="6:7" x14ac:dyDescent="0.3">
      <c r="F854" s="2"/>
      <c r="G854" s="3"/>
    </row>
    <row r="855" spans="6:7" x14ac:dyDescent="0.3">
      <c r="F855" s="2"/>
      <c r="G855" s="3"/>
    </row>
    <row r="856" spans="6:7" x14ac:dyDescent="0.3">
      <c r="F856" s="2"/>
      <c r="G856" s="3"/>
    </row>
    <row r="857" spans="6:7" x14ac:dyDescent="0.3">
      <c r="F857" s="2"/>
      <c r="G857" s="3"/>
    </row>
    <row r="858" spans="6:7" x14ac:dyDescent="0.3">
      <c r="F858" s="2"/>
      <c r="G858" s="3"/>
    </row>
    <row r="859" spans="6:7" x14ac:dyDescent="0.3">
      <c r="F859" s="2"/>
      <c r="G859" s="3"/>
    </row>
    <row r="860" spans="6:7" x14ac:dyDescent="0.3">
      <c r="F860" s="2"/>
      <c r="G860" s="3"/>
    </row>
    <row r="861" spans="6:7" x14ac:dyDescent="0.3">
      <c r="F861" s="2"/>
      <c r="G861" s="3"/>
    </row>
    <row r="862" spans="6:7" x14ac:dyDescent="0.3">
      <c r="F862" s="2"/>
      <c r="G862" s="3"/>
    </row>
    <row r="863" spans="6:7" x14ac:dyDescent="0.3">
      <c r="F863" s="2"/>
      <c r="G863" s="3"/>
    </row>
    <row r="864" spans="6:7" x14ac:dyDescent="0.3">
      <c r="F864" s="2"/>
      <c r="G864" s="3"/>
    </row>
    <row r="865" spans="6:7" x14ac:dyDescent="0.3">
      <c r="F865" s="2"/>
      <c r="G865" s="3"/>
    </row>
    <row r="866" spans="6:7" x14ac:dyDescent="0.3">
      <c r="F866" s="2"/>
      <c r="G866" s="3"/>
    </row>
    <row r="867" spans="6:7" x14ac:dyDescent="0.3">
      <c r="F867" s="2"/>
      <c r="G867" s="3"/>
    </row>
    <row r="868" spans="6:7" x14ac:dyDescent="0.3">
      <c r="F868" s="2"/>
      <c r="G868" s="3"/>
    </row>
    <row r="869" spans="6:7" x14ac:dyDescent="0.3">
      <c r="F869" s="2"/>
      <c r="G869" s="3"/>
    </row>
    <row r="870" spans="6:7" x14ac:dyDescent="0.3">
      <c r="F870" s="2"/>
      <c r="G870" s="3"/>
    </row>
    <row r="871" spans="6:7" x14ac:dyDescent="0.3">
      <c r="F871" s="2"/>
      <c r="G871" s="3"/>
    </row>
    <row r="872" spans="6:7" x14ac:dyDescent="0.3">
      <c r="F872" s="2"/>
      <c r="G872" s="3"/>
    </row>
    <row r="873" spans="6:7" x14ac:dyDescent="0.3">
      <c r="F873" s="2"/>
      <c r="G873" s="3"/>
    </row>
    <row r="874" spans="6:7" x14ac:dyDescent="0.3">
      <c r="F874" s="2"/>
      <c r="G874" s="3"/>
    </row>
    <row r="875" spans="6:7" x14ac:dyDescent="0.3">
      <c r="F875" s="2"/>
      <c r="G875" s="3"/>
    </row>
    <row r="876" spans="6:7" x14ac:dyDescent="0.3">
      <c r="F876" s="2"/>
      <c r="G876" s="3"/>
    </row>
    <row r="877" spans="6:7" x14ac:dyDescent="0.3">
      <c r="F877" s="2"/>
      <c r="G877" s="3"/>
    </row>
    <row r="878" spans="6:7" x14ac:dyDescent="0.3">
      <c r="F878" s="2"/>
      <c r="G878" s="3"/>
    </row>
    <row r="879" spans="6:7" x14ac:dyDescent="0.3">
      <c r="F879" s="2"/>
      <c r="G879" s="3"/>
    </row>
    <row r="880" spans="6:7" x14ac:dyDescent="0.3">
      <c r="F880" s="2"/>
      <c r="G880" s="3"/>
    </row>
    <row r="881" spans="6:7" x14ac:dyDescent="0.3">
      <c r="F881" s="2"/>
      <c r="G881" s="3"/>
    </row>
    <row r="882" spans="6:7" x14ac:dyDescent="0.3">
      <c r="F882" s="2"/>
      <c r="G882" s="3"/>
    </row>
    <row r="883" spans="6:7" x14ac:dyDescent="0.3">
      <c r="F883" s="2"/>
      <c r="G883" s="3"/>
    </row>
    <row r="884" spans="6:7" x14ac:dyDescent="0.3">
      <c r="F884" s="2"/>
      <c r="G884" s="3"/>
    </row>
    <row r="885" spans="6:7" x14ac:dyDescent="0.3">
      <c r="F885" s="2"/>
      <c r="G885" s="3"/>
    </row>
    <row r="886" spans="6:7" x14ac:dyDescent="0.3">
      <c r="F886" s="2"/>
      <c r="G886" s="3"/>
    </row>
    <row r="887" spans="6:7" x14ac:dyDescent="0.3">
      <c r="F887" s="2"/>
      <c r="G887" s="3"/>
    </row>
    <row r="888" spans="6:7" x14ac:dyDescent="0.3">
      <c r="F888" s="2"/>
      <c r="G888" s="3"/>
    </row>
    <row r="889" spans="6:7" x14ac:dyDescent="0.3">
      <c r="F889" s="2"/>
      <c r="G889" s="3"/>
    </row>
    <row r="890" spans="6:7" x14ac:dyDescent="0.3">
      <c r="F890" s="2"/>
      <c r="G890" s="3"/>
    </row>
    <row r="891" spans="6:7" x14ac:dyDescent="0.3">
      <c r="F891" s="2"/>
      <c r="G891" s="3"/>
    </row>
    <row r="892" spans="6:7" x14ac:dyDescent="0.3">
      <c r="F892" s="2"/>
      <c r="G892" s="3"/>
    </row>
    <row r="893" spans="6:7" x14ac:dyDescent="0.3">
      <c r="F893" s="2"/>
      <c r="G893" s="3"/>
    </row>
    <row r="894" spans="6:7" x14ac:dyDescent="0.3">
      <c r="F894" s="2"/>
      <c r="G894" s="3"/>
    </row>
    <row r="895" spans="6:7" x14ac:dyDescent="0.3">
      <c r="F895" s="2"/>
      <c r="G895" s="3"/>
    </row>
    <row r="896" spans="6:7" x14ac:dyDescent="0.3">
      <c r="F896" s="2"/>
      <c r="G896" s="3"/>
    </row>
    <row r="897" spans="6:7" x14ac:dyDescent="0.3">
      <c r="F897" s="2"/>
      <c r="G897" s="3"/>
    </row>
    <row r="898" spans="6:7" x14ac:dyDescent="0.3">
      <c r="F898" s="2"/>
      <c r="G898" s="3"/>
    </row>
    <row r="899" spans="6:7" x14ac:dyDescent="0.3">
      <c r="F899" s="2"/>
      <c r="G899" s="3"/>
    </row>
    <row r="900" spans="6:7" x14ac:dyDescent="0.3">
      <c r="F900" s="2"/>
      <c r="G900" s="3"/>
    </row>
    <row r="901" spans="6:7" x14ac:dyDescent="0.3">
      <c r="F901" s="2"/>
      <c r="G901" s="3"/>
    </row>
    <row r="902" spans="6:7" x14ac:dyDescent="0.3">
      <c r="F902" s="2"/>
      <c r="G902" s="3"/>
    </row>
    <row r="903" spans="6:7" x14ac:dyDescent="0.3">
      <c r="F903" s="2"/>
      <c r="G903" s="3"/>
    </row>
    <row r="904" spans="6:7" x14ac:dyDescent="0.3">
      <c r="F904" s="2"/>
      <c r="G904" s="3"/>
    </row>
    <row r="905" spans="6:7" x14ac:dyDescent="0.3">
      <c r="F905" s="2"/>
      <c r="G905" s="3"/>
    </row>
    <row r="906" spans="6:7" x14ac:dyDescent="0.3">
      <c r="F906" s="2"/>
      <c r="G906" s="3"/>
    </row>
    <row r="907" spans="6:7" x14ac:dyDescent="0.3">
      <c r="F907" s="2"/>
      <c r="G907" s="3"/>
    </row>
    <row r="908" spans="6:7" x14ac:dyDescent="0.3">
      <c r="F908" s="2"/>
      <c r="G908" s="3"/>
    </row>
    <row r="909" spans="6:7" x14ac:dyDescent="0.3">
      <c r="F909" s="2"/>
      <c r="G909" s="3"/>
    </row>
    <row r="910" spans="6:7" x14ac:dyDescent="0.3">
      <c r="F910" s="2"/>
      <c r="G910" s="3"/>
    </row>
    <row r="911" spans="6:7" x14ac:dyDescent="0.3">
      <c r="F911" s="2"/>
      <c r="G911" s="3"/>
    </row>
    <row r="912" spans="6:7" x14ac:dyDescent="0.3">
      <c r="F912" s="2"/>
      <c r="G912" s="3"/>
    </row>
    <row r="913" spans="6:7" x14ac:dyDescent="0.3">
      <c r="F913" s="2"/>
      <c r="G913" s="3"/>
    </row>
    <row r="914" spans="6:7" x14ac:dyDescent="0.3">
      <c r="F914" s="2"/>
      <c r="G914" s="3"/>
    </row>
    <row r="915" spans="6:7" x14ac:dyDescent="0.3">
      <c r="F915" s="2"/>
      <c r="G915" s="3"/>
    </row>
    <row r="916" spans="6:7" x14ac:dyDescent="0.3">
      <c r="F916" s="2"/>
      <c r="G916" s="3"/>
    </row>
    <row r="917" spans="6:7" x14ac:dyDescent="0.3">
      <c r="F917" s="2"/>
      <c r="G917" s="3"/>
    </row>
    <row r="918" spans="6:7" x14ac:dyDescent="0.3">
      <c r="F918" s="2"/>
      <c r="G918" s="3"/>
    </row>
    <row r="919" spans="6:7" x14ac:dyDescent="0.3">
      <c r="F919" s="2"/>
      <c r="G919" s="3"/>
    </row>
    <row r="920" spans="6:7" x14ac:dyDescent="0.3">
      <c r="F920" s="2"/>
      <c r="G920" s="3"/>
    </row>
    <row r="921" spans="6:7" x14ac:dyDescent="0.3">
      <c r="F921" s="2"/>
      <c r="G921" s="3"/>
    </row>
    <row r="922" spans="6:7" x14ac:dyDescent="0.3">
      <c r="F922" s="2"/>
      <c r="G922" s="3"/>
    </row>
    <row r="923" spans="6:7" x14ac:dyDescent="0.3">
      <c r="F923" s="2"/>
      <c r="G923" s="3"/>
    </row>
    <row r="924" spans="6:7" x14ac:dyDescent="0.3">
      <c r="F924" s="2"/>
      <c r="G924" s="3"/>
    </row>
    <row r="925" spans="6:7" x14ac:dyDescent="0.3">
      <c r="F925" s="2"/>
      <c r="G925" s="3"/>
    </row>
    <row r="926" spans="6:7" x14ac:dyDescent="0.3">
      <c r="F926" s="2"/>
      <c r="G926" s="3"/>
    </row>
    <row r="927" spans="6:7" x14ac:dyDescent="0.3">
      <c r="F927" s="2"/>
      <c r="G927" s="3"/>
    </row>
    <row r="928" spans="6:7" x14ac:dyDescent="0.3">
      <c r="F928" s="2"/>
      <c r="G928" s="3"/>
    </row>
    <row r="929" spans="6:7" x14ac:dyDescent="0.3">
      <c r="F929" s="2"/>
      <c r="G929" s="3"/>
    </row>
    <row r="930" spans="6:7" x14ac:dyDescent="0.3">
      <c r="F930" s="2"/>
      <c r="G930" s="3"/>
    </row>
    <row r="931" spans="6:7" x14ac:dyDescent="0.3">
      <c r="F931" s="2"/>
      <c r="G931" s="3"/>
    </row>
    <row r="932" spans="6:7" x14ac:dyDescent="0.3">
      <c r="F932" s="2"/>
      <c r="G932" s="3"/>
    </row>
    <row r="933" spans="6:7" x14ac:dyDescent="0.3">
      <c r="F933" s="2"/>
      <c r="G933" s="3"/>
    </row>
    <row r="934" spans="6:7" x14ac:dyDescent="0.3">
      <c r="F934" s="2"/>
      <c r="G934" s="3"/>
    </row>
    <row r="935" spans="6:7" x14ac:dyDescent="0.3">
      <c r="F935" s="2"/>
      <c r="G935" s="3"/>
    </row>
    <row r="936" spans="6:7" x14ac:dyDescent="0.3">
      <c r="F936" s="2"/>
      <c r="G936" s="3"/>
    </row>
    <row r="937" spans="6:7" x14ac:dyDescent="0.3">
      <c r="F937" s="2"/>
      <c r="G937" s="3"/>
    </row>
    <row r="938" spans="6:7" x14ac:dyDescent="0.3">
      <c r="F938" s="2"/>
      <c r="G938" s="3"/>
    </row>
    <row r="939" spans="6:7" x14ac:dyDescent="0.3">
      <c r="F939" s="2"/>
      <c r="G939" s="3"/>
    </row>
    <row r="940" spans="6:7" x14ac:dyDescent="0.3">
      <c r="F940" s="2"/>
      <c r="G940" s="3"/>
    </row>
    <row r="941" spans="6:7" x14ac:dyDescent="0.3">
      <c r="F941" s="2"/>
      <c r="G941" s="3"/>
    </row>
    <row r="942" spans="6:7" x14ac:dyDescent="0.3">
      <c r="F942" s="2"/>
      <c r="G942" s="3"/>
    </row>
    <row r="943" spans="6:7" x14ac:dyDescent="0.3">
      <c r="F943" s="2"/>
      <c r="G943" s="3"/>
    </row>
    <row r="944" spans="6:7" x14ac:dyDescent="0.3">
      <c r="F944" s="2"/>
      <c r="G944" s="3"/>
    </row>
    <row r="945" spans="6:7" x14ac:dyDescent="0.3">
      <c r="F945" s="2"/>
      <c r="G945" s="3"/>
    </row>
    <row r="946" spans="6:7" x14ac:dyDescent="0.3">
      <c r="F946" s="2"/>
      <c r="G946" s="3"/>
    </row>
    <row r="947" spans="6:7" x14ac:dyDescent="0.3">
      <c r="F947" s="2"/>
      <c r="G947" s="3"/>
    </row>
    <row r="948" spans="6:7" x14ac:dyDescent="0.3">
      <c r="F948" s="2"/>
      <c r="G948" s="3"/>
    </row>
    <row r="949" spans="6:7" x14ac:dyDescent="0.3">
      <c r="F949" s="2"/>
      <c r="G949" s="3"/>
    </row>
    <row r="950" spans="6:7" x14ac:dyDescent="0.3">
      <c r="F950" s="2"/>
      <c r="G950" s="3"/>
    </row>
    <row r="951" spans="6:7" x14ac:dyDescent="0.3">
      <c r="F951" s="2"/>
      <c r="G951" s="3"/>
    </row>
    <row r="952" spans="6:7" x14ac:dyDescent="0.3">
      <c r="F952" s="2"/>
      <c r="G952" s="3"/>
    </row>
    <row r="953" spans="6:7" x14ac:dyDescent="0.3">
      <c r="F953" s="2"/>
      <c r="G953" s="3"/>
    </row>
    <row r="954" spans="6:7" x14ac:dyDescent="0.3">
      <c r="F954" s="2"/>
      <c r="G954" s="3"/>
    </row>
    <row r="955" spans="6:7" x14ac:dyDescent="0.3">
      <c r="F955" s="2"/>
      <c r="G955" s="3"/>
    </row>
    <row r="956" spans="6:7" x14ac:dyDescent="0.3">
      <c r="F956" s="2"/>
      <c r="G956" s="3"/>
    </row>
    <row r="957" spans="6:7" x14ac:dyDescent="0.3">
      <c r="F957" s="2"/>
      <c r="G957" s="3"/>
    </row>
    <row r="958" spans="6:7" x14ac:dyDescent="0.3">
      <c r="F958" s="2"/>
      <c r="G958" s="3"/>
    </row>
    <row r="959" spans="6:7" x14ac:dyDescent="0.3">
      <c r="F959" s="2"/>
      <c r="G959" s="3"/>
    </row>
    <row r="960" spans="6:7" x14ac:dyDescent="0.3">
      <c r="F960" s="2"/>
      <c r="G960" s="3"/>
    </row>
    <row r="961" spans="6:7" x14ac:dyDescent="0.3">
      <c r="F961" s="2"/>
      <c r="G961" s="3"/>
    </row>
    <row r="962" spans="6:7" x14ac:dyDescent="0.3">
      <c r="F962" s="2"/>
      <c r="G962" s="3"/>
    </row>
    <row r="963" spans="6:7" x14ac:dyDescent="0.3">
      <c r="F963" s="2"/>
      <c r="G963" s="3"/>
    </row>
    <row r="964" spans="6:7" x14ac:dyDescent="0.3">
      <c r="F964" s="2"/>
      <c r="G964" s="3"/>
    </row>
    <row r="965" spans="6:7" x14ac:dyDescent="0.3">
      <c r="F965" s="2"/>
      <c r="G965" s="3"/>
    </row>
    <row r="966" spans="6:7" x14ac:dyDescent="0.3">
      <c r="F966" s="2"/>
      <c r="G966" s="3"/>
    </row>
    <row r="967" spans="6:7" x14ac:dyDescent="0.3">
      <c r="F967" s="2"/>
      <c r="G967" s="3"/>
    </row>
    <row r="968" spans="6:7" x14ac:dyDescent="0.3">
      <c r="F968" s="2"/>
      <c r="G968" s="3"/>
    </row>
    <row r="969" spans="6:7" x14ac:dyDescent="0.3">
      <c r="F969" s="2"/>
      <c r="G969" s="3"/>
    </row>
    <row r="970" spans="6:7" x14ac:dyDescent="0.3">
      <c r="F970" s="2"/>
      <c r="G970" s="3"/>
    </row>
    <row r="971" spans="6:7" x14ac:dyDescent="0.3">
      <c r="F971" s="2"/>
      <c r="G971" s="3"/>
    </row>
    <row r="972" spans="6:7" x14ac:dyDescent="0.3">
      <c r="F972" s="2"/>
      <c r="G972" s="3"/>
    </row>
    <row r="973" spans="6:7" x14ac:dyDescent="0.3">
      <c r="F973" s="2"/>
      <c r="G973" s="3"/>
    </row>
    <row r="974" spans="6:7" x14ac:dyDescent="0.3">
      <c r="F974" s="2"/>
      <c r="G974" s="3"/>
    </row>
    <row r="975" spans="6:7" x14ac:dyDescent="0.3">
      <c r="F975" s="2"/>
      <c r="G975" s="3"/>
    </row>
    <row r="976" spans="6:7" x14ac:dyDescent="0.3">
      <c r="F976" s="2"/>
      <c r="G976" s="3"/>
    </row>
    <row r="977" spans="6:7" x14ac:dyDescent="0.3">
      <c r="F977" s="2"/>
      <c r="G977" s="3"/>
    </row>
    <row r="978" spans="6:7" x14ac:dyDescent="0.3">
      <c r="F978" s="2"/>
      <c r="G978" s="3"/>
    </row>
    <row r="979" spans="6:7" x14ac:dyDescent="0.3">
      <c r="F979" s="2"/>
      <c r="G979" s="3"/>
    </row>
    <row r="980" spans="6:7" x14ac:dyDescent="0.3">
      <c r="F980" s="2"/>
      <c r="G980" s="3"/>
    </row>
    <row r="981" spans="6:7" x14ac:dyDescent="0.3">
      <c r="F981" s="2"/>
      <c r="G981" s="3"/>
    </row>
    <row r="982" spans="6:7" x14ac:dyDescent="0.3">
      <c r="F982" s="2"/>
      <c r="G982" s="3"/>
    </row>
    <row r="983" spans="6:7" x14ac:dyDescent="0.3">
      <c r="F983" s="2"/>
      <c r="G983" s="3"/>
    </row>
    <row r="984" spans="6:7" x14ac:dyDescent="0.3">
      <c r="F984" s="2"/>
      <c r="G984" s="3"/>
    </row>
    <row r="985" spans="6:7" x14ac:dyDescent="0.3">
      <c r="F985" s="2"/>
      <c r="G985" s="3"/>
    </row>
    <row r="986" spans="6:7" x14ac:dyDescent="0.3">
      <c r="F986" s="2"/>
      <c r="G986" s="3"/>
    </row>
    <row r="987" spans="6:7" x14ac:dyDescent="0.3">
      <c r="F987" s="2"/>
      <c r="G987" s="3"/>
    </row>
    <row r="988" spans="6:7" x14ac:dyDescent="0.3">
      <c r="F988" s="2"/>
      <c r="G988" s="3"/>
    </row>
    <row r="989" spans="6:7" x14ac:dyDescent="0.3">
      <c r="F989" s="2"/>
      <c r="G989" s="3"/>
    </row>
    <row r="990" spans="6:7" x14ac:dyDescent="0.3">
      <c r="F990" s="2"/>
      <c r="G990" s="3"/>
    </row>
    <row r="991" spans="6:7" x14ac:dyDescent="0.3">
      <c r="F991" s="2"/>
      <c r="G991" s="3"/>
    </row>
    <row r="992" spans="6:7" x14ac:dyDescent="0.3">
      <c r="F992" s="2"/>
      <c r="G992" s="3"/>
    </row>
    <row r="993" spans="6:7" x14ac:dyDescent="0.3">
      <c r="F993" s="2"/>
      <c r="G993" s="3"/>
    </row>
    <row r="994" spans="6:7" x14ac:dyDescent="0.3">
      <c r="F994" s="2"/>
      <c r="G994" s="3"/>
    </row>
    <row r="995" spans="6:7" x14ac:dyDescent="0.3">
      <c r="F995" s="2"/>
      <c r="G995" s="3"/>
    </row>
    <row r="996" spans="6:7" x14ac:dyDescent="0.3">
      <c r="F996" s="2"/>
      <c r="G996" s="3"/>
    </row>
    <row r="997" spans="6:7" x14ac:dyDescent="0.3">
      <c r="F997" s="2"/>
      <c r="G997" s="3"/>
    </row>
    <row r="998" spans="6:7" x14ac:dyDescent="0.3">
      <c r="F998" s="2"/>
      <c r="G998" s="3"/>
    </row>
    <row r="999" spans="6:7" x14ac:dyDescent="0.3">
      <c r="F999" s="2"/>
      <c r="G999" s="3"/>
    </row>
    <row r="1000" spans="6:7" x14ac:dyDescent="0.3">
      <c r="F1000" s="2"/>
      <c r="G1000" s="3"/>
    </row>
    <row r="1001" spans="6:7" x14ac:dyDescent="0.3">
      <c r="F1001" s="2"/>
      <c r="G1001" s="3"/>
    </row>
    <row r="1002" spans="6:7" x14ac:dyDescent="0.3">
      <c r="F1002" s="2"/>
      <c r="G1002" s="3"/>
    </row>
    <row r="1003" spans="6:7" x14ac:dyDescent="0.3">
      <c r="F1003" s="2"/>
      <c r="G1003" s="3"/>
    </row>
    <row r="1004" spans="6:7" x14ac:dyDescent="0.3">
      <c r="F1004" s="2"/>
      <c r="G1004" s="3"/>
    </row>
    <row r="1005" spans="6:7" x14ac:dyDescent="0.3">
      <c r="F1005" s="2"/>
      <c r="G1005" s="3"/>
    </row>
    <row r="1006" spans="6:7" x14ac:dyDescent="0.3">
      <c r="F1006" s="2"/>
      <c r="G1006" s="3"/>
    </row>
    <row r="1007" spans="6:7" x14ac:dyDescent="0.3">
      <c r="F1007" s="2"/>
      <c r="G1007" s="3"/>
    </row>
    <row r="1008" spans="6:7" x14ac:dyDescent="0.3">
      <c r="F1008" s="2"/>
      <c r="G1008" s="3"/>
    </row>
    <row r="1009" spans="6:7" x14ac:dyDescent="0.3">
      <c r="F1009" s="2"/>
      <c r="G1009" s="3"/>
    </row>
    <row r="1010" spans="6:7" x14ac:dyDescent="0.3">
      <c r="F1010" s="2"/>
      <c r="G1010" s="3"/>
    </row>
    <row r="1011" spans="6:7" x14ac:dyDescent="0.3">
      <c r="F1011" s="2"/>
      <c r="G1011" s="3"/>
    </row>
    <row r="1012" spans="6:7" x14ac:dyDescent="0.3">
      <c r="F1012" s="2"/>
      <c r="G1012" s="3"/>
    </row>
    <row r="1013" spans="6:7" x14ac:dyDescent="0.3">
      <c r="F1013" s="2"/>
      <c r="G1013" s="3"/>
    </row>
    <row r="1014" spans="6:7" x14ac:dyDescent="0.3">
      <c r="F1014" s="2"/>
      <c r="G1014" s="3"/>
    </row>
    <row r="1015" spans="6:7" x14ac:dyDescent="0.3">
      <c r="F1015" s="2"/>
      <c r="G1015" s="3"/>
    </row>
    <row r="1016" spans="6:7" x14ac:dyDescent="0.3">
      <c r="F1016" s="2"/>
      <c r="G1016" s="3"/>
    </row>
    <row r="1017" spans="6:7" x14ac:dyDescent="0.3">
      <c r="F1017" s="2"/>
      <c r="G1017" s="3"/>
    </row>
    <row r="1018" spans="6:7" x14ac:dyDescent="0.3">
      <c r="F1018" s="2"/>
      <c r="G1018" s="3"/>
    </row>
    <row r="1019" spans="6:7" x14ac:dyDescent="0.3">
      <c r="F1019" s="2"/>
      <c r="G1019" s="3"/>
    </row>
    <row r="1020" spans="6:7" x14ac:dyDescent="0.3">
      <c r="F1020" s="2"/>
      <c r="G1020" s="3"/>
    </row>
    <row r="1021" spans="6:7" x14ac:dyDescent="0.3">
      <c r="F1021" s="2"/>
      <c r="G1021" s="3"/>
    </row>
    <row r="1022" spans="6:7" x14ac:dyDescent="0.3">
      <c r="F1022" s="2"/>
      <c r="G1022" s="3"/>
    </row>
    <row r="1023" spans="6:7" x14ac:dyDescent="0.3">
      <c r="F1023" s="2"/>
      <c r="G1023" s="3"/>
    </row>
    <row r="1024" spans="6:7" x14ac:dyDescent="0.3">
      <c r="F1024" s="2"/>
      <c r="G1024" s="3"/>
    </row>
    <row r="1025" spans="6:7" x14ac:dyDescent="0.3">
      <c r="F1025" s="2"/>
      <c r="G1025" s="3"/>
    </row>
    <row r="1026" spans="6:7" x14ac:dyDescent="0.3">
      <c r="F1026" s="2"/>
      <c r="G1026" s="3"/>
    </row>
    <row r="1027" spans="6:7" x14ac:dyDescent="0.3">
      <c r="F1027" s="2"/>
      <c r="G1027" s="3"/>
    </row>
    <row r="1028" spans="6:7" x14ac:dyDescent="0.3">
      <c r="F1028" s="2"/>
      <c r="G1028" s="3"/>
    </row>
    <row r="1029" spans="6:7" x14ac:dyDescent="0.3">
      <c r="F1029" s="2"/>
      <c r="G1029" s="3"/>
    </row>
    <row r="1030" spans="6:7" x14ac:dyDescent="0.3">
      <c r="F1030" s="2"/>
      <c r="G1030" s="3"/>
    </row>
    <row r="1031" spans="6:7" x14ac:dyDescent="0.3">
      <c r="F1031" s="2"/>
      <c r="G1031" s="3"/>
    </row>
    <row r="1032" spans="6:7" x14ac:dyDescent="0.3">
      <c r="F1032" s="2"/>
      <c r="G1032" s="3"/>
    </row>
    <row r="1033" spans="6:7" x14ac:dyDescent="0.3">
      <c r="F1033" s="2"/>
      <c r="G1033" s="3"/>
    </row>
    <row r="1034" spans="6:7" x14ac:dyDescent="0.3">
      <c r="F1034" s="2"/>
      <c r="G1034" s="3"/>
    </row>
    <row r="1035" spans="6:7" x14ac:dyDescent="0.3">
      <c r="F1035" s="2"/>
      <c r="G103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Иса Кененбаев</dc:creator>
  <cp:lastModifiedBy>Иса Кененбаев</cp:lastModifiedBy>
  <dcterms:created xsi:type="dcterms:W3CDTF">2023-11-11T08:23:41Z</dcterms:created>
  <dcterms:modified xsi:type="dcterms:W3CDTF">2023-11-24T11:41:49Z</dcterms:modified>
</cp:coreProperties>
</file>