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480" windowHeight="1164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AT5" i="1"/>
  <c r="AN5"/>
  <c r="AH5"/>
  <c r="AB5"/>
  <c r="V5"/>
  <c r="AT4"/>
  <c r="AN4"/>
  <c r="AH4"/>
  <c r="AB4"/>
  <c r="V4"/>
  <c r="V9"/>
  <c r="AB9"/>
  <c r="AH9"/>
  <c r="AN9"/>
  <c r="AT9"/>
  <c r="AU9" l="1"/>
  <c r="AU5"/>
  <c r="AU4"/>
  <c r="AT13"/>
  <c r="AT8"/>
  <c r="AT12"/>
  <c r="AT11"/>
  <c r="AT3"/>
  <c r="AN13"/>
  <c r="AN8"/>
  <c r="AN12"/>
  <c r="AN11"/>
  <c r="AN3"/>
  <c r="AH13"/>
  <c r="AH8"/>
  <c r="AH12"/>
  <c r="AH11"/>
  <c r="AH3"/>
  <c r="AB13"/>
  <c r="AB8"/>
  <c r="AB12"/>
  <c r="AB11"/>
  <c r="AB3"/>
  <c r="V13"/>
  <c r="V8"/>
  <c r="V12"/>
  <c r="V11"/>
  <c r="V3"/>
  <c r="AU12" l="1"/>
  <c r="AU3"/>
  <c r="AU11"/>
  <c r="AU8"/>
  <c r="AU13"/>
</calcChain>
</file>

<file path=xl/sharedStrings.xml><?xml version="1.0" encoding="utf-8"?>
<sst xmlns="http://schemas.openxmlformats.org/spreadsheetml/2006/main" count="52" uniqueCount="49">
  <si>
    <t>DIGI-JUVEN</t>
  </si>
  <si>
    <t>PATRICIA</t>
  </si>
  <si>
    <t>LAMBAS DOMINGO</t>
  </si>
  <si>
    <t>RAQUEL</t>
  </si>
  <si>
    <t>51935486z</t>
  </si>
  <si>
    <t>lambas_6@hotmail.com</t>
  </si>
  <si>
    <t>Recuperar la bilbioiteca de Casa de Cultura por lo menos una sala de lectura.</t>
  </si>
  <si>
    <t>GARCÍA ÚBEDA</t>
  </si>
  <si>
    <t>CRISTINA</t>
  </si>
  <si>
    <t>cristina.ubeda@yahoo.es</t>
  </si>
  <si>
    <t>Atención a personas mayores y jóvenes</t>
  </si>
  <si>
    <t>Dedicar un espacio para uso general, mayores, jóvenes, estudiantes… para lectura, con acceso wifi, periódicos…</t>
  </si>
  <si>
    <t>51056972P</t>
  </si>
  <si>
    <t xml:space="preserve">Amor Laso </t>
  </si>
  <si>
    <t>Luis</t>
  </si>
  <si>
    <t>07316569U</t>
  </si>
  <si>
    <t xml:space="preserve">Parque en C/Conde de Aranda </t>
  </si>
  <si>
    <t>Acondicionar como parque la zona arbolada</t>
  </si>
  <si>
    <t>11086824L</t>
  </si>
  <si>
    <t>raquelbarcena99@gmail.com</t>
  </si>
  <si>
    <t>Aula digital y aula de  radio en Casa de la Juventud.</t>
  </si>
  <si>
    <t>MARTÍNEZ PÉREZ</t>
  </si>
  <si>
    <t>SUSANA</t>
  </si>
  <si>
    <t>51609631T</t>
  </si>
  <si>
    <t>susanaper@gmail.com</t>
  </si>
  <si>
    <t>Parque cerrado y con papeleras para excrementos caninos  en parcela de calle Conde de Aranda</t>
  </si>
  <si>
    <t>Parque para perros en Conde de Aranda</t>
  </si>
  <si>
    <t>ALBERTO</t>
  </si>
  <si>
    <t>BÁRCENA ARAGONESES</t>
  </si>
  <si>
    <t>Bárcena Aragoneses</t>
  </si>
  <si>
    <t>Raquel</t>
  </si>
  <si>
    <t xml:space="preserve">Muñoz Tarilonte </t>
  </si>
  <si>
    <t>14305095S</t>
  </si>
  <si>
    <t>amtarilonte@gmail.com</t>
  </si>
  <si>
    <t>Aula digital</t>
  </si>
  <si>
    <t>Equipamiento de un aula para fomentar el acceso de niñ@s y jóvenes a las nuevas tecnologías, como la robótica, programación o creación digital.</t>
  </si>
  <si>
    <t>AMOR SALAMANCA</t>
  </si>
  <si>
    <t>MARIA SOLEDAD</t>
  </si>
  <si>
    <t>70047179N</t>
  </si>
  <si>
    <t>amorsalamanca@yahoo.es</t>
  </si>
  <si>
    <t>Parque en el solar de la calle Conde de Aranda</t>
  </si>
  <si>
    <t>Acondicionar este espacio como zona verde, parque infantil y circuto de ejercicio para dultos. El objetivo  es aprovechar este solar, de momento inutilizado, ya que no existe nada parecudo en esta zona.</t>
  </si>
  <si>
    <t>Dotar una de las salas de la Casa de  Juventud con equipos de nuevas tecnologías.</t>
  </si>
  <si>
    <t>Biblioteca en el centro</t>
  </si>
  <si>
    <t>SÍ 25</t>
  </si>
  <si>
    <t>SÍ 69</t>
  </si>
  <si>
    <t>SÍ 55, 56</t>
  </si>
  <si>
    <t>SÍ, 50, no pasar contacto</t>
  </si>
  <si>
    <t>torreabantos@gmail.com</t>
  </si>
</sst>
</file>

<file path=xl/styles.xml><?xml version="1.0" encoding="utf-8"?>
<styleSheet xmlns="http://schemas.openxmlformats.org/spreadsheetml/2006/main">
  <numFmts count="1">
    <numFmt numFmtId="164" formatCode="_-* #,##0\ _€_-;\-* #,##0\ _€_-;_-* &quot;-&quot;??\ _€_-;_-@_-"/>
  </numFmts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auto="1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 applyProtection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4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/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/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/>
    <xf numFmtId="0" fontId="3" fillId="0" borderId="1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4" xfId="0" applyFill="1" applyBorder="1" applyAlignment="1">
      <alignment horizontal="left"/>
    </xf>
    <xf numFmtId="0" fontId="2" fillId="0" borderId="13" xfId="1" applyFill="1" applyBorder="1" applyAlignment="1" applyProtection="1">
      <alignment horizontal="left"/>
    </xf>
    <xf numFmtId="0" fontId="6" fillId="0" borderId="1" xfId="1" applyFont="1" applyBorder="1" applyAlignment="1" applyProtection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Fill="1" applyBorder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164" fontId="2" fillId="2" borderId="3" xfId="1" applyNumberFormat="1" applyFill="1" applyBorder="1" applyAlignment="1" applyProtection="1">
      <alignment horizontal="center" vertical="center"/>
    </xf>
    <xf numFmtId="0" fontId="0" fillId="0" borderId="15" xfId="0" applyBorder="1" applyAlignment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0" fontId="7" fillId="0" borderId="15" xfId="0" applyFont="1" applyBorder="1" applyAlignment="1"/>
    <xf numFmtId="0" fontId="7" fillId="0" borderId="1" xfId="0" applyFont="1" applyBorder="1" applyAlignment="1"/>
    <xf numFmtId="0" fontId="8" fillId="0" borderId="1" xfId="1" applyFont="1" applyBorder="1" applyAlignment="1" applyProtection="1">
      <alignment wrapText="1"/>
    </xf>
    <xf numFmtId="0" fontId="7" fillId="0" borderId="2" xfId="0" applyFont="1" applyBorder="1" applyAlignment="1">
      <alignment horizontal="right" wrapText="1"/>
    </xf>
    <xf numFmtId="0" fontId="2" fillId="0" borderId="1" xfId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quelbarcena99@gmail.com" TargetMode="External"/><Relationship Id="rId7" Type="http://schemas.openxmlformats.org/officeDocument/2006/relationships/hyperlink" Target="mailto:torreabantos@gmail.com" TargetMode="External"/><Relationship Id="rId2" Type="http://schemas.openxmlformats.org/officeDocument/2006/relationships/hyperlink" Target="mailto:cristina.ubeda@yahoo.es" TargetMode="External"/><Relationship Id="rId1" Type="http://schemas.openxmlformats.org/officeDocument/2006/relationships/hyperlink" Target="mailto:lambas_6@hotmail.com" TargetMode="External"/><Relationship Id="rId6" Type="http://schemas.openxmlformats.org/officeDocument/2006/relationships/hyperlink" Target="mailto:raquelbarcena99@gmail.com" TargetMode="External"/><Relationship Id="rId5" Type="http://schemas.openxmlformats.org/officeDocument/2006/relationships/hyperlink" Target="mailto:susanaper@gmail.com" TargetMode="External"/><Relationship Id="rId4" Type="http://schemas.openxmlformats.org/officeDocument/2006/relationships/hyperlink" Target="mailto:amorsalamanc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zoomScaleNormal="100" workbookViewId="0">
      <pane ySplit="1" topLeftCell="A5" activePane="bottomLeft" state="frozen"/>
      <selection activeCell="B1" sqref="B1"/>
      <selection pane="bottomLeft" activeCell="E14" sqref="E14"/>
    </sheetView>
  </sheetViews>
  <sheetFormatPr baseColWidth="10" defaultRowHeight="15"/>
  <cols>
    <col min="1" max="1" width="17.42578125" customWidth="1"/>
    <col min="2" max="2" width="24.140625" style="2" customWidth="1"/>
    <col min="3" max="3" width="18.5703125" style="2" customWidth="1"/>
    <col min="4" max="4" width="14.5703125" style="2" customWidth="1"/>
    <col min="5" max="5" width="32.140625" style="2" customWidth="1"/>
    <col min="6" max="6" width="13.5703125" style="2" customWidth="1"/>
    <col min="7" max="7" width="18.7109375" customWidth="1"/>
    <col min="8" max="8" width="28.28515625" customWidth="1"/>
    <col min="9" max="9" width="12.5703125" customWidth="1"/>
    <col min="10" max="10" width="21" customWidth="1"/>
    <col min="11" max="11" width="18.28515625" customWidth="1"/>
    <col min="12" max="12" width="26.28515625" customWidth="1"/>
    <col min="13" max="13" width="16.140625" customWidth="1"/>
    <col min="14" max="15" width="15.7109375" customWidth="1"/>
    <col min="16" max="16" width="12.5703125" customWidth="1"/>
    <col min="17" max="17" width="12.42578125" customWidth="1"/>
    <col min="18" max="18" width="13.140625" customWidth="1"/>
    <col min="19" max="19" width="14.140625" customWidth="1"/>
    <col min="22" max="22" width="13.85546875" customWidth="1"/>
    <col min="47" max="47" width="12.7109375" customWidth="1"/>
  </cols>
  <sheetData>
    <row r="1" spans="1:47" s="34" customFormat="1">
      <c r="B1" s="2"/>
      <c r="C1" s="2"/>
      <c r="D1" s="2"/>
      <c r="E1" s="2"/>
      <c r="F1" s="2"/>
    </row>
    <row r="2" spans="1:47" s="34" customFormat="1">
      <c r="B2" s="2"/>
      <c r="C2" s="2"/>
      <c r="D2" s="2"/>
      <c r="E2" s="2"/>
      <c r="F2" s="2"/>
    </row>
    <row r="3" spans="1:47" ht="42.75" customHeight="1">
      <c r="A3" s="55">
        <v>9</v>
      </c>
      <c r="B3" s="50" t="s">
        <v>29</v>
      </c>
      <c r="C3" s="21" t="s">
        <v>30</v>
      </c>
      <c r="D3" s="21" t="s">
        <v>18</v>
      </c>
      <c r="E3" s="5" t="s">
        <v>19</v>
      </c>
      <c r="F3" s="42">
        <v>669830560</v>
      </c>
      <c r="G3" s="30" t="s">
        <v>0</v>
      </c>
      <c r="H3" s="30" t="s">
        <v>42</v>
      </c>
      <c r="I3" s="18"/>
      <c r="J3" s="46"/>
      <c r="K3" s="27"/>
      <c r="L3" s="22"/>
      <c r="M3" s="22"/>
      <c r="N3" s="4"/>
      <c r="O3" s="6"/>
      <c r="P3" s="7"/>
      <c r="Q3" s="8"/>
      <c r="R3" s="4"/>
      <c r="S3" s="4"/>
      <c r="T3" s="4"/>
      <c r="U3" s="4"/>
      <c r="V3" s="13">
        <f t="shared" ref="V3:V12" si="0">SUM(Q3:U3)</f>
        <v>0</v>
      </c>
      <c r="W3" s="8"/>
      <c r="X3" s="4"/>
      <c r="Y3" s="4"/>
      <c r="Z3" s="4"/>
      <c r="AA3" s="4"/>
      <c r="AB3" s="13">
        <f t="shared" ref="AB3:AB12" si="1">SUM(W3:AA3)</f>
        <v>0</v>
      </c>
      <c r="AC3" s="8"/>
      <c r="AD3" s="4"/>
      <c r="AE3" s="4"/>
      <c r="AF3" s="4"/>
      <c r="AG3" s="4"/>
      <c r="AH3" s="13">
        <f t="shared" ref="AH3:AH12" si="2">SUM(AC3:AG3)</f>
        <v>0</v>
      </c>
      <c r="AI3" s="8"/>
      <c r="AJ3" s="4"/>
      <c r="AK3" s="4"/>
      <c r="AL3" s="4"/>
      <c r="AM3" s="4"/>
      <c r="AN3" s="13">
        <f t="shared" ref="AN3:AN12" si="3">SUM(AI3:AM3)</f>
        <v>0</v>
      </c>
      <c r="AO3" s="8"/>
      <c r="AP3" s="4"/>
      <c r="AQ3" s="4"/>
      <c r="AR3" s="4"/>
      <c r="AS3" s="6"/>
      <c r="AT3" s="14">
        <f t="shared" ref="AT3:AT12" si="4">SUM(AO3:AS3)</f>
        <v>0</v>
      </c>
      <c r="AU3" s="16">
        <f t="shared" ref="AU3:AU12" si="5">SUM(V3,AB3,AH3,AN3,AT3)</f>
        <v>0</v>
      </c>
    </row>
    <row r="4" spans="1:47" s="34" customFormat="1" ht="42.75" customHeight="1">
      <c r="A4" s="54">
        <v>64</v>
      </c>
      <c r="B4" s="53" t="s">
        <v>28</v>
      </c>
      <c r="C4" s="38" t="s">
        <v>3</v>
      </c>
      <c r="D4" s="38" t="s">
        <v>18</v>
      </c>
      <c r="E4" s="39" t="s">
        <v>19</v>
      </c>
      <c r="F4" s="44">
        <v>669830560</v>
      </c>
      <c r="G4" s="47" t="s">
        <v>0</v>
      </c>
      <c r="H4" s="47" t="s">
        <v>20</v>
      </c>
      <c r="I4" s="18"/>
      <c r="J4" s="46"/>
      <c r="K4" s="27"/>
      <c r="L4" s="22"/>
      <c r="M4" s="22"/>
      <c r="N4" s="35"/>
      <c r="O4" s="6"/>
      <c r="P4" s="7"/>
      <c r="Q4" s="8"/>
      <c r="R4" s="35"/>
      <c r="S4" s="35"/>
      <c r="T4" s="35"/>
      <c r="U4" s="35"/>
      <c r="V4" s="13">
        <f t="shared" ref="V4" si="6">SUM(Q4:U4)</f>
        <v>0</v>
      </c>
      <c r="W4" s="8"/>
      <c r="X4" s="35"/>
      <c r="Y4" s="35"/>
      <c r="Z4" s="35"/>
      <c r="AA4" s="35"/>
      <c r="AB4" s="13">
        <f t="shared" ref="AB4" si="7">SUM(W4:AA4)</f>
        <v>0</v>
      </c>
      <c r="AC4" s="8"/>
      <c r="AD4" s="35"/>
      <c r="AE4" s="35"/>
      <c r="AF4" s="35"/>
      <c r="AG4" s="35"/>
      <c r="AH4" s="13">
        <f t="shared" ref="AH4" si="8">SUM(AC4:AG4)</f>
        <v>0</v>
      </c>
      <c r="AI4" s="8"/>
      <c r="AJ4" s="35"/>
      <c r="AK4" s="35"/>
      <c r="AL4" s="35"/>
      <c r="AM4" s="35"/>
      <c r="AN4" s="13">
        <f t="shared" ref="AN4" si="9">SUM(AI4:AM4)</f>
        <v>0</v>
      </c>
      <c r="AO4" s="8"/>
      <c r="AP4" s="35"/>
      <c r="AQ4" s="35"/>
      <c r="AR4" s="35"/>
      <c r="AS4" s="6"/>
      <c r="AT4" s="14">
        <f t="shared" ref="AT4" si="10">SUM(AO4:AS4)</f>
        <v>0</v>
      </c>
      <c r="AU4" s="16">
        <f t="shared" ref="AU4:AU5" si="11">SUM(V4,AB4,AH4,AN4,AT4)</f>
        <v>0</v>
      </c>
    </row>
    <row r="5" spans="1:47" s="34" customFormat="1" ht="42.75" customHeight="1">
      <c r="A5" s="55">
        <v>91</v>
      </c>
      <c r="B5" s="51" t="s">
        <v>31</v>
      </c>
      <c r="C5" s="35" t="s">
        <v>27</v>
      </c>
      <c r="D5" s="35" t="s">
        <v>32</v>
      </c>
      <c r="E5" s="5" t="s">
        <v>33</v>
      </c>
      <c r="F5" s="43">
        <v>669642593</v>
      </c>
      <c r="G5" s="32" t="s">
        <v>34</v>
      </c>
      <c r="H5" s="20" t="s">
        <v>35</v>
      </c>
      <c r="I5" s="19"/>
      <c r="J5" s="46"/>
      <c r="K5" s="27"/>
      <c r="L5" s="24"/>
      <c r="M5" s="22"/>
      <c r="N5" s="35"/>
      <c r="O5" s="6"/>
      <c r="P5" s="7"/>
      <c r="Q5" s="8"/>
      <c r="R5" s="35"/>
      <c r="S5" s="35"/>
      <c r="T5" s="35"/>
      <c r="U5" s="35"/>
      <c r="V5" s="13">
        <f t="shared" ref="V5" si="12">SUM(Q5:U5)</f>
        <v>0</v>
      </c>
      <c r="W5" s="8"/>
      <c r="X5" s="35"/>
      <c r="Y5" s="35"/>
      <c r="Z5" s="35"/>
      <c r="AA5" s="35"/>
      <c r="AB5" s="13">
        <f t="shared" ref="AB5" si="13">SUM(W5:AA5)</f>
        <v>0</v>
      </c>
      <c r="AC5" s="8"/>
      <c r="AD5" s="35"/>
      <c r="AE5" s="35"/>
      <c r="AF5" s="35"/>
      <c r="AG5" s="35"/>
      <c r="AH5" s="13">
        <f t="shared" ref="AH5" si="14">SUM(AC5:AG5)</f>
        <v>0</v>
      </c>
      <c r="AI5" s="8"/>
      <c r="AJ5" s="35"/>
      <c r="AK5" s="35"/>
      <c r="AL5" s="35"/>
      <c r="AM5" s="35"/>
      <c r="AN5" s="13">
        <f t="shared" ref="AN5" si="15">SUM(AI5:AM5)</f>
        <v>0</v>
      </c>
      <c r="AO5" s="8"/>
      <c r="AP5" s="35"/>
      <c r="AQ5" s="35"/>
      <c r="AR5" s="35"/>
      <c r="AS5" s="6"/>
      <c r="AT5" s="14">
        <f t="shared" ref="AT5" si="16">SUM(AO5:AS5)</f>
        <v>0</v>
      </c>
      <c r="AU5" s="16">
        <f t="shared" si="11"/>
        <v>0</v>
      </c>
    </row>
    <row r="6" spans="1:47" s="34" customFormat="1" ht="18" customHeight="1">
      <c r="A6" s="57"/>
      <c r="B6" s="50"/>
      <c r="C6" s="21"/>
      <c r="D6" s="21"/>
      <c r="E6" s="5"/>
      <c r="F6" s="42"/>
      <c r="G6" s="30"/>
      <c r="H6" s="30"/>
      <c r="I6" s="18"/>
      <c r="J6" s="46"/>
      <c r="K6" s="27"/>
      <c r="L6" s="22"/>
      <c r="M6" s="22"/>
      <c r="N6" s="35"/>
      <c r="O6" s="6"/>
      <c r="P6" s="7"/>
      <c r="Q6" s="8"/>
      <c r="R6" s="35"/>
      <c r="S6" s="35"/>
      <c r="T6" s="35"/>
      <c r="U6" s="35"/>
      <c r="V6" s="13"/>
      <c r="W6" s="8"/>
      <c r="X6" s="35"/>
      <c r="Y6" s="35"/>
      <c r="Z6" s="35"/>
      <c r="AA6" s="35"/>
      <c r="AB6" s="13"/>
      <c r="AC6" s="8"/>
      <c r="AD6" s="35"/>
      <c r="AE6" s="35"/>
      <c r="AF6" s="35"/>
      <c r="AG6" s="35"/>
      <c r="AH6" s="13"/>
      <c r="AI6" s="8"/>
      <c r="AJ6" s="35"/>
      <c r="AK6" s="35"/>
      <c r="AL6" s="35"/>
      <c r="AM6" s="35"/>
      <c r="AN6" s="13"/>
      <c r="AO6" s="8"/>
      <c r="AP6" s="35"/>
      <c r="AQ6" s="35"/>
      <c r="AR6" s="35"/>
      <c r="AS6" s="6"/>
      <c r="AT6" s="14"/>
      <c r="AU6" s="16"/>
    </row>
    <row r="7" spans="1:47" ht="49.5" customHeight="1">
      <c r="A7" s="55" t="s">
        <v>44</v>
      </c>
      <c r="B7" s="50" t="s">
        <v>36</v>
      </c>
      <c r="C7" s="21" t="s">
        <v>37</v>
      </c>
      <c r="D7" s="21" t="s">
        <v>38</v>
      </c>
      <c r="E7" s="5" t="s">
        <v>39</v>
      </c>
      <c r="F7" s="41">
        <v>620427833</v>
      </c>
      <c r="G7" s="30" t="s">
        <v>40</v>
      </c>
      <c r="H7" s="30" t="s">
        <v>41</v>
      </c>
      <c r="I7" s="18"/>
      <c r="J7" s="46"/>
      <c r="K7" s="27"/>
      <c r="L7" s="23"/>
      <c r="M7" s="22"/>
      <c r="N7" s="4"/>
      <c r="O7" s="6"/>
      <c r="P7" s="7"/>
      <c r="Q7" s="8"/>
      <c r="R7" s="4"/>
      <c r="S7" s="4"/>
      <c r="T7" s="4"/>
      <c r="U7" s="4"/>
      <c r="V7" s="13"/>
      <c r="W7" s="8"/>
      <c r="X7" s="4"/>
      <c r="Y7" s="4"/>
      <c r="Z7" s="4"/>
      <c r="AA7" s="4"/>
      <c r="AB7" s="13"/>
      <c r="AC7" s="8"/>
      <c r="AD7" s="4"/>
      <c r="AE7" s="4"/>
      <c r="AF7" s="4"/>
      <c r="AG7" s="4"/>
      <c r="AH7" s="13"/>
      <c r="AI7" s="8"/>
      <c r="AJ7" s="4"/>
      <c r="AK7" s="4"/>
      <c r="AL7" s="4"/>
      <c r="AM7" s="4"/>
      <c r="AN7" s="13"/>
      <c r="AO7" s="8"/>
      <c r="AP7" s="4"/>
      <c r="AQ7" s="4"/>
      <c r="AR7" s="4"/>
      <c r="AS7" s="6"/>
      <c r="AT7" s="14"/>
      <c r="AU7" s="16"/>
    </row>
    <row r="8" spans="1:47" s="34" customFormat="1" ht="37.5" customHeight="1">
      <c r="A8" s="54">
        <v>61</v>
      </c>
      <c r="B8" s="52" t="s">
        <v>13</v>
      </c>
      <c r="C8" s="36" t="s">
        <v>14</v>
      </c>
      <c r="D8" s="36" t="s">
        <v>15</v>
      </c>
      <c r="E8" s="62" t="s">
        <v>48</v>
      </c>
      <c r="F8" s="43">
        <v>918904080</v>
      </c>
      <c r="G8" s="37" t="s">
        <v>16</v>
      </c>
      <c r="H8" s="45" t="s">
        <v>17</v>
      </c>
      <c r="I8" s="18"/>
      <c r="J8" s="46"/>
      <c r="K8" s="28"/>
      <c r="L8" s="23"/>
      <c r="M8" s="22"/>
      <c r="N8" s="4"/>
      <c r="O8" s="6"/>
      <c r="P8" s="7"/>
      <c r="Q8" s="8"/>
      <c r="R8" s="4"/>
      <c r="S8" s="4"/>
      <c r="T8" s="4"/>
      <c r="U8" s="4"/>
      <c r="V8" s="13">
        <f>SUM(Q8:U8)</f>
        <v>0</v>
      </c>
      <c r="W8" s="8"/>
      <c r="X8" s="4"/>
      <c r="Y8" s="4"/>
      <c r="Z8" s="4"/>
      <c r="AA8" s="4"/>
      <c r="AB8" s="13">
        <f>SUM(W8:AA8)</f>
        <v>0</v>
      </c>
      <c r="AC8" s="8"/>
      <c r="AD8" s="4"/>
      <c r="AE8" s="4"/>
      <c r="AF8" s="4"/>
      <c r="AG8" s="4"/>
      <c r="AH8" s="13">
        <f>SUM(AC8:AG8)</f>
        <v>0</v>
      </c>
      <c r="AI8" s="8"/>
      <c r="AJ8" s="4"/>
      <c r="AK8" s="4"/>
      <c r="AL8" s="4"/>
      <c r="AM8" s="4"/>
      <c r="AN8" s="13">
        <f>SUM(AI8:AM8)</f>
        <v>0</v>
      </c>
      <c r="AO8" s="8"/>
      <c r="AP8" s="4"/>
      <c r="AQ8" s="4"/>
      <c r="AR8" s="4"/>
      <c r="AS8" s="6"/>
      <c r="AT8" s="14">
        <f>SUM(AO8:AS8)</f>
        <v>0</v>
      </c>
      <c r="AU8" s="16">
        <f>SUM(V8,AB8,AH8,AN8,AT8)</f>
        <v>0</v>
      </c>
    </row>
    <row r="9" spans="1:47" s="34" customFormat="1" ht="39" customHeight="1">
      <c r="A9" s="55" t="s">
        <v>45</v>
      </c>
      <c r="B9" s="51" t="s">
        <v>21</v>
      </c>
      <c r="C9" s="35" t="s">
        <v>22</v>
      </c>
      <c r="D9" s="35" t="s">
        <v>23</v>
      </c>
      <c r="E9" s="5" t="s">
        <v>24</v>
      </c>
      <c r="F9" s="41">
        <v>649190153</v>
      </c>
      <c r="G9" s="20" t="s">
        <v>26</v>
      </c>
      <c r="H9" s="20" t="s">
        <v>25</v>
      </c>
      <c r="I9" s="17"/>
      <c r="J9" s="46"/>
      <c r="K9" s="29"/>
      <c r="L9" s="22"/>
      <c r="M9" s="22"/>
      <c r="N9" s="4"/>
      <c r="O9" s="6"/>
      <c r="P9" s="7"/>
      <c r="Q9" s="8"/>
      <c r="R9" s="4"/>
      <c r="S9" s="4"/>
      <c r="T9" s="4"/>
      <c r="U9" s="4"/>
      <c r="V9" s="13">
        <f>SUM(Q9:U9)</f>
        <v>0</v>
      </c>
      <c r="W9" s="8"/>
      <c r="X9" s="4"/>
      <c r="Y9" s="4"/>
      <c r="Z9" s="4"/>
      <c r="AA9" s="4"/>
      <c r="AB9" s="13">
        <f>SUM(W9:AA9)</f>
        <v>0</v>
      </c>
      <c r="AC9" s="8"/>
      <c r="AD9" s="4"/>
      <c r="AE9" s="4"/>
      <c r="AF9" s="4"/>
      <c r="AG9" s="4"/>
      <c r="AH9" s="13">
        <f>SUM(AC9:AG9)</f>
        <v>0</v>
      </c>
      <c r="AI9" s="8"/>
      <c r="AJ9" s="4"/>
      <c r="AK9" s="4"/>
      <c r="AL9" s="4"/>
      <c r="AM9" s="4"/>
      <c r="AN9" s="13">
        <f>SUM(AI9:AM9)</f>
        <v>0</v>
      </c>
      <c r="AO9" s="8"/>
      <c r="AP9" s="4"/>
      <c r="AQ9" s="4"/>
      <c r="AR9" s="4"/>
      <c r="AS9" s="6"/>
      <c r="AT9" s="14">
        <f>SUM(AO9:AS9)</f>
        <v>0</v>
      </c>
      <c r="AU9" s="16">
        <f>SUM(V9,AB9,AH9,AN9,AT9)</f>
        <v>0</v>
      </c>
    </row>
    <row r="10" spans="1:47" s="34" customFormat="1" ht="20.25" customHeight="1">
      <c r="A10" s="57"/>
      <c r="B10" s="50"/>
      <c r="C10" s="21"/>
      <c r="D10" s="21"/>
      <c r="E10" s="5"/>
      <c r="F10" s="41"/>
      <c r="G10" s="30"/>
      <c r="H10" s="30"/>
      <c r="I10" s="18"/>
      <c r="J10" s="46"/>
      <c r="K10" s="27"/>
      <c r="L10" s="23"/>
      <c r="M10" s="22"/>
      <c r="N10" s="35"/>
      <c r="O10" s="6"/>
      <c r="P10" s="7"/>
      <c r="Q10" s="8"/>
      <c r="R10" s="35"/>
      <c r="S10" s="35"/>
      <c r="T10" s="35"/>
      <c r="U10" s="35"/>
      <c r="V10" s="13"/>
      <c r="W10" s="8"/>
      <c r="X10" s="35"/>
      <c r="Y10" s="35"/>
      <c r="Z10" s="35"/>
      <c r="AA10" s="35"/>
      <c r="AB10" s="13"/>
      <c r="AC10" s="8"/>
      <c r="AD10" s="35"/>
      <c r="AE10" s="35"/>
      <c r="AF10" s="35"/>
      <c r="AG10" s="35"/>
      <c r="AH10" s="13"/>
      <c r="AI10" s="8"/>
      <c r="AJ10" s="35"/>
      <c r="AK10" s="35"/>
      <c r="AL10" s="35"/>
      <c r="AM10" s="35"/>
      <c r="AN10" s="13"/>
      <c r="AO10" s="8"/>
      <c r="AP10" s="35"/>
      <c r="AQ10" s="35"/>
      <c r="AR10" s="35"/>
      <c r="AS10" s="6"/>
      <c r="AT10" s="14"/>
      <c r="AU10" s="16"/>
    </row>
    <row r="11" spans="1:47" ht="39" customHeight="1">
      <c r="A11" s="55" t="s">
        <v>47</v>
      </c>
      <c r="B11" s="58" t="s">
        <v>2</v>
      </c>
      <c r="C11" s="59" t="s">
        <v>1</v>
      </c>
      <c r="D11" s="59" t="s">
        <v>4</v>
      </c>
      <c r="E11" s="60" t="s">
        <v>5</v>
      </c>
      <c r="F11" s="61">
        <v>630677278</v>
      </c>
      <c r="G11" s="30" t="s">
        <v>43</v>
      </c>
      <c r="H11" s="30" t="s">
        <v>6</v>
      </c>
      <c r="I11" s="18"/>
      <c r="J11" s="46"/>
      <c r="K11" s="27"/>
      <c r="L11" s="22"/>
      <c r="M11" s="22"/>
      <c r="N11" s="4"/>
      <c r="O11" s="6"/>
      <c r="P11" s="7"/>
      <c r="Q11" s="8"/>
      <c r="R11" s="4"/>
      <c r="S11" s="4"/>
      <c r="T11" s="4"/>
      <c r="U11" s="4"/>
      <c r="V11" s="13">
        <f t="shared" si="0"/>
        <v>0</v>
      </c>
      <c r="W11" s="8"/>
      <c r="X11" s="4"/>
      <c r="Y11" s="4"/>
      <c r="Z11" s="4"/>
      <c r="AA11" s="4"/>
      <c r="AB11" s="13">
        <f t="shared" si="1"/>
        <v>0</v>
      </c>
      <c r="AC11" s="8"/>
      <c r="AD11" s="4"/>
      <c r="AE11" s="4"/>
      <c r="AF11" s="4"/>
      <c r="AG11" s="4"/>
      <c r="AH11" s="13">
        <f t="shared" si="2"/>
        <v>0</v>
      </c>
      <c r="AI11" s="8"/>
      <c r="AJ11" s="4"/>
      <c r="AK11" s="4"/>
      <c r="AL11" s="4"/>
      <c r="AM11" s="4"/>
      <c r="AN11" s="13">
        <f t="shared" si="3"/>
        <v>0</v>
      </c>
      <c r="AO11" s="8"/>
      <c r="AP11" s="4"/>
      <c r="AQ11" s="4"/>
      <c r="AR11" s="4"/>
      <c r="AS11" s="6"/>
      <c r="AT11" s="14">
        <f t="shared" si="4"/>
        <v>0</v>
      </c>
      <c r="AU11" s="16">
        <f t="shared" si="5"/>
        <v>0</v>
      </c>
    </row>
    <row r="12" spans="1:47" ht="40.5" customHeight="1">
      <c r="A12" s="55" t="s">
        <v>46</v>
      </c>
      <c r="B12" s="49" t="s">
        <v>7</v>
      </c>
      <c r="C12" s="21" t="s">
        <v>8</v>
      </c>
      <c r="D12" s="21" t="s">
        <v>12</v>
      </c>
      <c r="E12" s="5" t="s">
        <v>9</v>
      </c>
      <c r="F12" s="41">
        <v>660872500</v>
      </c>
      <c r="G12" s="30" t="s">
        <v>10</v>
      </c>
      <c r="H12" s="30" t="s">
        <v>11</v>
      </c>
      <c r="I12" s="18"/>
      <c r="J12" s="46"/>
      <c r="K12" s="28"/>
      <c r="L12" s="22"/>
      <c r="M12" s="22"/>
      <c r="N12" s="4"/>
      <c r="O12" s="6"/>
      <c r="P12" s="7"/>
      <c r="Q12" s="8"/>
      <c r="R12" s="4"/>
      <c r="S12" s="4"/>
      <c r="T12" s="4"/>
      <c r="U12" s="4"/>
      <c r="V12" s="13">
        <f t="shared" si="0"/>
        <v>0</v>
      </c>
      <c r="W12" s="8"/>
      <c r="X12" s="4"/>
      <c r="Y12" s="4"/>
      <c r="Z12" s="4"/>
      <c r="AA12" s="4"/>
      <c r="AB12" s="13">
        <f t="shared" si="1"/>
        <v>0</v>
      </c>
      <c r="AC12" s="8"/>
      <c r="AD12" s="4"/>
      <c r="AE12" s="4"/>
      <c r="AF12" s="4"/>
      <c r="AG12" s="4"/>
      <c r="AH12" s="13">
        <f t="shared" si="2"/>
        <v>0</v>
      </c>
      <c r="AI12" s="8"/>
      <c r="AJ12" s="4"/>
      <c r="AK12" s="4"/>
      <c r="AL12" s="4"/>
      <c r="AM12" s="4"/>
      <c r="AN12" s="13">
        <f t="shared" si="3"/>
        <v>0</v>
      </c>
      <c r="AO12" s="8"/>
      <c r="AP12" s="4"/>
      <c r="AQ12" s="4"/>
      <c r="AR12" s="4"/>
      <c r="AS12" s="6"/>
      <c r="AT12" s="14">
        <f t="shared" si="4"/>
        <v>0</v>
      </c>
      <c r="AU12" s="16">
        <f t="shared" si="5"/>
        <v>0</v>
      </c>
    </row>
    <row r="13" spans="1:47">
      <c r="A13" s="3"/>
      <c r="B13" s="4"/>
      <c r="C13" s="4"/>
      <c r="D13" s="1"/>
      <c r="E13" s="40"/>
      <c r="F13" s="41"/>
      <c r="G13" s="33"/>
      <c r="H13" s="31"/>
      <c r="I13" s="19"/>
      <c r="J13" s="48"/>
      <c r="K13" s="27"/>
      <c r="L13" s="25"/>
      <c r="M13" s="26"/>
      <c r="N13" s="10"/>
      <c r="O13" s="12"/>
      <c r="P13" s="11"/>
      <c r="Q13" s="9"/>
      <c r="R13" s="10"/>
      <c r="S13" s="10"/>
      <c r="T13" s="10"/>
      <c r="U13" s="10"/>
      <c r="V13" s="13">
        <f t="shared" ref="V13" si="17">SUM(Q13:U13)</f>
        <v>0</v>
      </c>
      <c r="W13" s="9"/>
      <c r="X13" s="10"/>
      <c r="Y13" s="10"/>
      <c r="Z13" s="10"/>
      <c r="AA13" s="10"/>
      <c r="AB13" s="13">
        <f t="shared" ref="AB13" si="18">SUM(W13:AA13)</f>
        <v>0</v>
      </c>
      <c r="AC13" s="9"/>
      <c r="AD13" s="10"/>
      <c r="AE13" s="10"/>
      <c r="AF13" s="10"/>
      <c r="AG13" s="10"/>
      <c r="AH13" s="13">
        <f t="shared" ref="AH13" si="19">SUM(AC13:AG13)</f>
        <v>0</v>
      </c>
      <c r="AI13" s="9"/>
      <c r="AJ13" s="10"/>
      <c r="AK13" s="10"/>
      <c r="AL13" s="10"/>
      <c r="AM13" s="10"/>
      <c r="AN13" s="13">
        <f t="shared" ref="AN13" si="20">SUM(AI13:AM13)</f>
        <v>0</v>
      </c>
      <c r="AO13" s="9"/>
      <c r="AP13" s="10"/>
      <c r="AQ13" s="10"/>
      <c r="AR13" s="10"/>
      <c r="AS13" s="12"/>
      <c r="AT13" s="15">
        <f t="shared" ref="AT13" si="21">SUM(AO13:AS13)</f>
        <v>0</v>
      </c>
      <c r="AU13" s="16">
        <f t="shared" ref="AU13" si="22">SUM(V13,AB13,AH13,AN13,AT13)</f>
        <v>0</v>
      </c>
    </row>
    <row r="15" spans="1:47">
      <c r="A15" s="56"/>
    </row>
    <row r="16" spans="1:47">
      <c r="A16" s="56"/>
    </row>
  </sheetData>
  <hyperlinks>
    <hyperlink ref="E11" r:id="rId1"/>
    <hyperlink ref="E12" r:id="rId2"/>
    <hyperlink ref="E3" r:id="rId3"/>
    <hyperlink ref="E7" r:id="rId4"/>
    <hyperlink ref="E9" r:id="rId5"/>
    <hyperlink ref="E4" r:id="rId6"/>
    <hyperlink ref="E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mheredia</dc:creator>
  <cp:lastModifiedBy>msantamaria</cp:lastModifiedBy>
  <dcterms:created xsi:type="dcterms:W3CDTF">2018-04-11T06:34:09Z</dcterms:created>
  <dcterms:modified xsi:type="dcterms:W3CDTF">2019-05-06T12:03:47Z</dcterms:modified>
</cp:coreProperties>
</file>