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ropbox\Proyecto Desarrollo de Software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Uso'!$A$1:$BB$69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63" i="1"/>
  <c r="BA63" i="1" s="1"/>
  <c r="AZ64" i="1"/>
  <c r="BA64" i="1" s="1"/>
  <c r="AZ7" i="1"/>
  <c r="BA7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L7" i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Y7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Y9" i="1" s="1"/>
  <c r="I7" i="1"/>
  <c r="B6" i="2"/>
  <c r="B5" i="2"/>
</calcChain>
</file>

<file path=xl/sharedStrings.xml><?xml version="1.0" encoding="utf-8"?>
<sst xmlns="http://schemas.openxmlformats.org/spreadsheetml/2006/main" count="228" uniqueCount="108">
  <si>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</si>
  <si>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</si>
  <si>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</si>
  <si>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</si>
  <si>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</si>
  <si>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</si>
  <si>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</si>
  <si>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</si>
  <si>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</si>
  <si>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</si>
  <si>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</si>
  <si>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</si>
  <si>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</si>
  <si>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</si>
  <si>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</si>
  <si>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</si>
  <si>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</si>
  <si>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</si>
  <si>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</si>
  <si>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</si>
  <si>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</si>
  <si>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</si>
  <si>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</si>
  <si>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</si>
  <si>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</si>
  <si>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</si>
  <si>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</si>
  <si>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</si>
  <si>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</si>
  <si>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</si>
  <si>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</si>
  <si>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</si>
  <si>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</si>
  <si>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</si>
  <si>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</si>
  <si>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</si>
  <si>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</si>
  <si>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</si>
  <si>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</si>
  <si>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</si>
  <si>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</si>
  <si>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</si>
  <si>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</si>
  <si>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</si>
  <si>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</si>
  <si>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</si>
  <si>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</si>
  <si>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</si>
  <si>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</si>
  <si>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</si>
  <si>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</si>
  <si>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</si>
  <si>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</si>
  <si>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</si>
  <si>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</si>
  <si>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</si>
  <si>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</si>
  <si>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</si>
  <si>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</si>
  <si>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CU-20</t>
  </si>
  <si>
    <t>CU-21</t>
  </si>
  <si>
    <t>CU-22</t>
  </si>
  <si>
    <t>CU-23</t>
  </si>
  <si>
    <t>Documento ERS</t>
  </si>
  <si>
    <t>IRVIN VERA</t>
  </si>
  <si>
    <t>RENATO VARGAS</t>
  </si>
  <si>
    <t>ISRAEL OZUNA</t>
  </si>
  <si>
    <t>CU-24</t>
  </si>
  <si>
    <t>CU-25</t>
  </si>
  <si>
    <t>CU-26</t>
  </si>
  <si>
    <t>CU-27</t>
  </si>
  <si>
    <t>CU-28</t>
  </si>
  <si>
    <t>CU-29</t>
  </si>
  <si>
    <t>Descripción y prototipado</t>
  </si>
  <si>
    <t>En proceso</t>
  </si>
  <si>
    <t>Por iniciar</t>
  </si>
  <si>
    <t>En este caso de uso el Maestro podrá registrar los pagos mensuales que realicen los alumnos de acuerdo a la clase correspondiente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</si>
  <si>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</si>
  <si>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</si>
  <si>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</si>
  <si>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</si>
  <si>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</si>
  <si>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</si>
  <si>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Director podrá relizar cambios en alguno de los registros
hechos anteriormente ya sea de Facebook o variados</t>
  </si>
  <si>
    <t>En este caso de uso un usuario podrá ingresar al sistema de aceurdo al rol con
el que cuente en el sistema</t>
  </si>
  <si>
    <t>En este caso de uso el Director podrá ingresar al sistema nuevos clientes para
que puedan realizar rentas</t>
  </si>
  <si>
    <t>Documento de especificación de requerimientos</t>
  </si>
  <si>
    <t>Hecho</t>
  </si>
  <si>
    <t>En este caso de uso el Director podrá crear la Renta de algún espacio disponible a un Cliente.</t>
  </si>
  <si>
    <t>En este caso de uso el Director podrá modificar la información de algún espacio apartado anteriormente por un Cliente.</t>
  </si>
  <si>
    <t>En este caso de uso el Director podrá buscar la información de algún espacio apartado anteriormente por un Cliente</t>
  </si>
  <si>
    <t>En este caso de uso el Director podrá cancelar la Renta de algún espacio apartado anteriormente por un Cliente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</si>
  <si>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</si>
  <si>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</si>
  <si>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visualizar la información personal del Maestro registrado en el sistema.</t>
  </si>
  <si>
    <t>En este caso de uso el Director podrá registrar el pago de la mensualidad del Maestro de acuerdo con la cantidad acordada.</t>
  </si>
  <si>
    <t>En este caso de uso el Director y el Maestro pueden consultar los Pagos de los alumnos que estén inscritos en sus grupos.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</si>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</sst>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67"/>
  <sheetViews>
    <sheetView tabSelected="1" view="pageBreakPreview" zoomScale="90" zoomScaleSheetLayoutView="90" workbookViewId="0">
      <pane xSplit="6" ySplit="5" topLeftCell="AT53" activePane="bottomRight" state="frozen"/>
      <selection pane="topRight" activeCell="G1" sqref="G1"/>
      <selection pane="bottomLeft" activeCell="A5" sqref="A5"/>
      <selection pane="bottomRight" activeCell="AZ59" sqref="AZ5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94.85546875" style="11" customWidth="1"/>
    <col min="4" max="4" width="20.85546875" style="2" customWidth="1"/>
    <col min="5" max="5" width="12.85546875" style="2" customWidth="1"/>
    <col min="6" max="6" width="11.85546875" style="2" customWidth="1"/>
    <col min="7" max="7" width="15.42578125" style="2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8"/>
      <c r="K4" s="22" t="s">
        <v>8</v>
      </c>
      <c r="L4" s="23"/>
      <c r="M4" s="8"/>
      <c r="N4" s="22" t="s">
        <v>9</v>
      </c>
      <c r="O4" s="23"/>
      <c r="P4" s="8"/>
      <c r="Q4" s="22" t="s">
        <v>10</v>
      </c>
      <c r="R4" s="23"/>
      <c r="S4" s="8"/>
      <c r="T4" s="22" t="s">
        <v>11</v>
      </c>
      <c r="U4" s="23"/>
      <c r="V4" s="8"/>
      <c r="W4" s="22" t="s">
        <v>12</v>
      </c>
      <c r="X4" s="23"/>
      <c r="Y4" s="8"/>
      <c r="Z4" s="22" t="s">
        <v>13</v>
      </c>
      <c r="AA4" s="23"/>
      <c r="AB4" s="8"/>
      <c r="AC4" s="22" t="s">
        <v>14</v>
      </c>
      <c r="AD4" s="23"/>
      <c r="AE4" s="8"/>
      <c r="AF4" s="22" t="s">
        <v>15</v>
      </c>
      <c r="AG4" s="23"/>
      <c r="AH4" s="8"/>
      <c r="AI4" s="22" t="s">
        <v>16</v>
      </c>
      <c r="AJ4" s="23"/>
      <c r="AK4" s="8"/>
      <c r="AL4" s="22" t="s">
        <v>17</v>
      </c>
      <c r="AM4" s="23"/>
      <c r="AN4" s="8"/>
      <c r="AO4" s="22" t="s">
        <v>18</v>
      </c>
      <c r="AP4" s="23"/>
      <c r="AQ4" s="8"/>
      <c r="AR4" s="22" t="s">
        <v>19</v>
      </c>
      <c r="AS4" s="23"/>
      <c r="AT4" s="8"/>
      <c r="AU4" s="22" t="s">
        <v>20</v>
      </c>
      <c r="AV4" s="23"/>
      <c r="AW4" s="8"/>
      <c r="AX4" s="22" t="s">
        <v>21</v>
      </c>
      <c r="AY4" s="23"/>
      <c r="AZ4" s="22" t="s">
        <v>22</v>
      </c>
      <c r="BA4" s="23"/>
    </row>
    <row r="5" spans="2:53" ht="30" x14ac:dyDescent="0.25">
      <c r="B5" s="6" t="s">
        <v>27</v>
      </c>
      <c r="C5" s="12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3" t="s">
        <v>40</v>
      </c>
      <c r="C6" s="18" t="s">
        <v>88</v>
      </c>
      <c r="D6" s="16"/>
      <c r="E6" s="13"/>
      <c r="F6" s="14"/>
      <c r="G6" s="19"/>
      <c r="H6" s="19"/>
      <c r="I6" s="19"/>
      <c r="J6" s="20"/>
      <c r="K6" s="19"/>
      <c r="L6" s="19"/>
      <c r="M6" s="20"/>
      <c r="N6" s="19"/>
      <c r="O6" s="19"/>
      <c r="P6" s="20"/>
      <c r="Q6" s="19"/>
      <c r="R6" s="19"/>
      <c r="S6" s="20"/>
      <c r="T6" s="19"/>
      <c r="U6" s="19"/>
      <c r="V6" s="20"/>
      <c r="W6" s="19"/>
      <c r="X6" s="19"/>
      <c r="Y6" s="20"/>
      <c r="Z6" s="19"/>
      <c r="AA6" s="19"/>
      <c r="AB6" s="20"/>
      <c r="AC6" s="19"/>
      <c r="AD6" s="19"/>
      <c r="AE6" s="20"/>
      <c r="AF6" s="19"/>
      <c r="AG6" s="19"/>
      <c r="AH6" s="20"/>
      <c r="AI6" s="19"/>
      <c r="AJ6" s="19"/>
      <c r="AK6" s="20"/>
      <c r="AL6" s="19"/>
      <c r="AM6" s="19"/>
      <c r="AN6" s="20"/>
      <c r="AO6" s="19"/>
      <c r="AP6" s="19"/>
      <c r="AQ6" s="20"/>
      <c r="AR6" s="19"/>
      <c r="AS6" s="19"/>
      <c r="AT6" s="20"/>
      <c r="AU6" s="19"/>
      <c r="AV6" s="19"/>
      <c r="AW6" s="20"/>
      <c r="AX6" s="19"/>
      <c r="AY6" s="19"/>
      <c r="AZ6" s="21"/>
      <c r="BA6" s="21"/>
    </row>
    <row r="7" spans="2:53" ht="25.5" x14ac:dyDescent="0.25">
      <c r="B7" s="13"/>
      <c r="C7" s="15"/>
      <c r="D7" s="16" t="s">
        <v>73</v>
      </c>
      <c r="E7" s="13" t="s">
        <v>64</v>
      </c>
      <c r="F7" s="14" t="s">
        <v>87</v>
      </c>
      <c r="G7" s="19">
        <v>1.5</v>
      </c>
      <c r="H7" s="19"/>
      <c r="I7" s="19">
        <f>G7-H7</f>
        <v>1.5</v>
      </c>
      <c r="J7" s="19"/>
      <c r="K7" s="19"/>
      <c r="L7" s="19">
        <f>I7-K7</f>
        <v>1.5</v>
      </c>
      <c r="M7" s="19"/>
      <c r="N7" s="19"/>
      <c r="O7" s="19">
        <f>L7-N7</f>
        <v>1.5</v>
      </c>
      <c r="P7" s="19"/>
      <c r="Q7" s="19"/>
      <c r="R7" s="19">
        <f t="shared" ref="R7:X7" si="0">O7-Q7</f>
        <v>1.5</v>
      </c>
      <c r="S7" s="19"/>
      <c r="T7" s="19"/>
      <c r="U7" s="19">
        <f t="shared" si="0"/>
        <v>1.5</v>
      </c>
      <c r="V7" s="19"/>
      <c r="W7" s="19"/>
      <c r="X7" s="19">
        <f t="shared" si="0"/>
        <v>1.5</v>
      </c>
      <c r="Y7" s="19"/>
      <c r="Z7" s="19"/>
      <c r="AA7" s="19">
        <f t="shared" ref="AA7" si="1">X7-Z7</f>
        <v>1.5</v>
      </c>
      <c r="AB7" s="19"/>
      <c r="AC7" s="19"/>
      <c r="AD7" s="19">
        <f t="shared" ref="AD7" si="2">AA7-AC7</f>
        <v>1.5</v>
      </c>
      <c r="AE7" s="19"/>
      <c r="AF7" s="19"/>
      <c r="AG7" s="19">
        <f t="shared" ref="AG7" si="3">AD7-AF7</f>
        <v>1.5</v>
      </c>
      <c r="AH7" s="19"/>
      <c r="AI7" s="19"/>
      <c r="AJ7" s="19">
        <f t="shared" ref="AJ7" si="4">AG7-AI7</f>
        <v>1.5</v>
      </c>
      <c r="AK7" s="19"/>
      <c r="AL7" s="19"/>
      <c r="AM7" s="19">
        <f t="shared" ref="AM7" si="5">AJ7-AL7</f>
        <v>1.5</v>
      </c>
      <c r="AN7" s="19"/>
      <c r="AO7" s="19"/>
      <c r="AP7" s="19">
        <f t="shared" ref="AP7" si="6">AM7-AO7</f>
        <v>1.5</v>
      </c>
      <c r="AQ7" s="19"/>
      <c r="AR7" s="19"/>
      <c r="AS7" s="19">
        <f t="shared" ref="AS7" si="7">AP7-AR7</f>
        <v>1.5</v>
      </c>
      <c r="AT7" s="19"/>
      <c r="AU7" s="19">
        <v>0.44</v>
      </c>
      <c r="AV7" s="19">
        <v>1.5</v>
      </c>
      <c r="AW7" s="19"/>
      <c r="AX7" s="19"/>
      <c r="AY7" s="19">
        <f t="shared" ref="AY7" si="8">AV7-AX7</f>
        <v>1.5</v>
      </c>
      <c r="AZ7" s="21">
        <f>H7+K7+N7+Q7+T7+W7+Z7+AC7+AF7+AI7+AL7+AO7+AR7+AU7+AX7</f>
        <v>0.44</v>
      </c>
      <c r="BA7" s="21">
        <f>G7-AZ7</f>
        <v>1.06</v>
      </c>
    </row>
    <row r="8" spans="2:53" ht="25.5" x14ac:dyDescent="0.25">
      <c r="B8" s="13" t="s">
        <v>41</v>
      </c>
      <c r="C8" s="18" t="s">
        <v>89</v>
      </c>
      <c r="D8" s="16"/>
      <c r="E8" s="13"/>
      <c r="F8" s="14"/>
      <c r="G8" s="19"/>
      <c r="H8" s="19"/>
      <c r="I8" s="19"/>
      <c r="J8" s="20"/>
      <c r="K8" s="19"/>
      <c r="L8" s="19"/>
      <c r="M8" s="20"/>
      <c r="N8" s="19"/>
      <c r="O8" s="19"/>
      <c r="P8" s="20"/>
      <c r="Q8" s="19"/>
      <c r="R8" s="19"/>
      <c r="S8" s="20"/>
      <c r="T8" s="19"/>
      <c r="U8" s="19"/>
      <c r="V8" s="20"/>
      <c r="W8" s="19"/>
      <c r="X8" s="19"/>
      <c r="Y8" s="20"/>
      <c r="Z8" s="19"/>
      <c r="AA8" s="19"/>
      <c r="AB8" s="20"/>
      <c r="AC8" s="19"/>
      <c r="AD8" s="19"/>
      <c r="AE8" s="20"/>
      <c r="AF8" s="19"/>
      <c r="AG8" s="19"/>
      <c r="AH8" s="20"/>
      <c r="AI8" s="19"/>
      <c r="AJ8" s="19"/>
      <c r="AK8" s="20"/>
      <c r="AL8" s="19"/>
      <c r="AM8" s="19"/>
      <c r="AN8" s="20"/>
      <c r="AO8" s="19"/>
      <c r="AP8" s="19"/>
      <c r="AQ8" s="20"/>
      <c r="AR8" s="19"/>
      <c r="AS8" s="19"/>
      <c r="AT8" s="20"/>
      <c r="AU8" s="19"/>
      <c r="AV8" s="19"/>
      <c r="AW8" s="20"/>
      <c r="AX8" s="19"/>
      <c r="AY8" s="19"/>
      <c r="AZ8" s="21"/>
      <c r="BA8" s="21"/>
    </row>
    <row r="9" spans="2:53" ht="25.5" x14ac:dyDescent="0.25">
      <c r="B9" s="13"/>
      <c r="C9" s="15"/>
      <c r="D9" s="16" t="s">
        <v>73</v>
      </c>
      <c r="E9" s="13" t="s">
        <v>64</v>
      </c>
      <c r="F9" s="14" t="s">
        <v>87</v>
      </c>
      <c r="G9" s="19">
        <v>1.5</v>
      </c>
      <c r="H9" s="19"/>
      <c r="I9" s="19">
        <f>G9-H9</f>
        <v>1.5</v>
      </c>
      <c r="J9" s="20"/>
      <c r="K9" s="19"/>
      <c r="L9" s="19">
        <f t="shared" ref="L9:L64" si="9">I9-K9</f>
        <v>1.5</v>
      </c>
      <c r="M9" s="20"/>
      <c r="N9" s="19"/>
      <c r="O9" s="19">
        <f t="shared" ref="O9:O64" si="10">L9-N9</f>
        <v>1.5</v>
      </c>
      <c r="P9" s="19"/>
      <c r="Q9" s="19"/>
      <c r="R9" s="19">
        <f t="shared" ref="R9" si="11">O9-Q9</f>
        <v>1.5</v>
      </c>
      <c r="S9" s="19"/>
      <c r="T9" s="19"/>
      <c r="U9" s="19">
        <f t="shared" ref="U9" si="12">R9-T9</f>
        <v>1.5</v>
      </c>
      <c r="V9" s="19"/>
      <c r="W9" s="19"/>
      <c r="X9" s="19">
        <f t="shared" ref="X9" si="13">U9-W9</f>
        <v>1.5</v>
      </c>
      <c r="Y9" s="19"/>
      <c r="Z9" s="19"/>
      <c r="AA9" s="19">
        <f t="shared" ref="AA9" si="14">X9-Z9</f>
        <v>1.5</v>
      </c>
      <c r="AB9" s="19"/>
      <c r="AC9" s="19"/>
      <c r="AD9" s="19">
        <f t="shared" ref="AD9" si="15">AA9-AC9</f>
        <v>1.5</v>
      </c>
      <c r="AE9" s="19"/>
      <c r="AF9" s="19"/>
      <c r="AG9" s="19">
        <f t="shared" ref="AG9" si="16">AD9-AF9</f>
        <v>1.5</v>
      </c>
      <c r="AH9" s="19"/>
      <c r="AI9" s="19"/>
      <c r="AJ9" s="19">
        <f t="shared" ref="AJ9" si="17">AG9-AI9</f>
        <v>1.5</v>
      </c>
      <c r="AK9" s="19"/>
      <c r="AL9" s="19"/>
      <c r="AM9" s="19">
        <f t="shared" ref="AM9" si="18">AJ9-AL9</f>
        <v>1.5</v>
      </c>
      <c r="AN9" s="19"/>
      <c r="AO9" s="19"/>
      <c r="AP9" s="19">
        <f t="shared" ref="AP9" si="19">AM9-AO9</f>
        <v>1.5</v>
      </c>
      <c r="AQ9" s="19"/>
      <c r="AR9" s="19"/>
      <c r="AS9" s="19">
        <f t="shared" ref="AS9" si="20">AP9-AR9</f>
        <v>1.5</v>
      </c>
      <c r="AT9" s="19"/>
      <c r="AU9" s="19">
        <v>0.66</v>
      </c>
      <c r="AV9" s="19">
        <v>1</v>
      </c>
      <c r="AW9" s="19"/>
      <c r="AX9" s="19"/>
      <c r="AY9" s="19">
        <f t="shared" ref="AY9" si="21">AV9-AX9</f>
        <v>1</v>
      </c>
      <c r="AZ9" s="21">
        <f t="shared" ref="AZ9:AZ64" si="22">H9+K9+N9+Q9+T9+W9+Z9+AC9+AF9+AI9+AL9+AO9+AR9+AU9+AX9</f>
        <v>0.66</v>
      </c>
      <c r="BA9" s="21">
        <f t="shared" ref="BA9:BA64" si="23">G9-AZ9</f>
        <v>0.84</v>
      </c>
    </row>
    <row r="10" spans="2:53" ht="29.25" customHeight="1" x14ac:dyDescent="0.25">
      <c r="B10" s="13" t="s">
        <v>42</v>
      </c>
      <c r="C10" s="18" t="s">
        <v>91</v>
      </c>
      <c r="D10" s="16"/>
      <c r="E10" s="13"/>
      <c r="F10" s="14"/>
      <c r="G10" s="19"/>
      <c r="H10" s="19"/>
      <c r="I10" s="19"/>
      <c r="J10" s="20"/>
      <c r="K10" s="19"/>
      <c r="L10" s="19"/>
      <c r="M10" s="20"/>
      <c r="N10" s="19"/>
      <c r="O10" s="19"/>
      <c r="P10" s="20"/>
      <c r="Q10" s="19"/>
      <c r="R10" s="19"/>
      <c r="S10" s="20"/>
      <c r="T10" s="19"/>
      <c r="U10" s="19"/>
      <c r="V10" s="20"/>
      <c r="W10" s="19"/>
      <c r="X10" s="19"/>
      <c r="Y10" s="20"/>
      <c r="Z10" s="19"/>
      <c r="AA10" s="19"/>
      <c r="AB10" s="20"/>
      <c r="AC10" s="19"/>
      <c r="AD10" s="19"/>
      <c r="AE10" s="20"/>
      <c r="AF10" s="19"/>
      <c r="AG10" s="19"/>
      <c r="AH10" s="20"/>
      <c r="AI10" s="19"/>
      <c r="AJ10" s="19"/>
      <c r="AK10" s="20"/>
      <c r="AL10" s="19"/>
      <c r="AM10" s="19"/>
      <c r="AN10" s="20"/>
      <c r="AO10" s="19"/>
      <c r="AP10" s="19"/>
      <c r="AQ10" s="20"/>
      <c r="AR10" s="19" t="s">
        <v>107</v>
      </c>
      <c r="AS10" s="19"/>
      <c r="AT10" s="20"/>
      <c r="AU10" s="19"/>
      <c r="AV10" s="19"/>
      <c r="AW10" s="20"/>
      <c r="AX10" s="19"/>
      <c r="AY10" s="19"/>
      <c r="AZ10" s="21"/>
      <c r="BA10" s="21"/>
    </row>
    <row r="11" spans="2:53" ht="25.5" x14ac:dyDescent="0.25">
      <c r="B11" s="13"/>
      <c r="C11" s="15"/>
      <c r="D11" s="16" t="s">
        <v>73</v>
      </c>
      <c r="E11" s="13" t="s">
        <v>64</v>
      </c>
      <c r="F11" s="14" t="s">
        <v>87</v>
      </c>
      <c r="G11" s="19">
        <v>1.5</v>
      </c>
      <c r="H11" s="19"/>
      <c r="I11" s="19">
        <f>G11-H11</f>
        <v>1.5</v>
      </c>
      <c r="J11" s="20"/>
      <c r="K11" s="19"/>
      <c r="L11" s="19">
        <f t="shared" si="9"/>
        <v>1.5</v>
      </c>
      <c r="M11" s="20"/>
      <c r="N11" s="19"/>
      <c r="O11" s="19">
        <f t="shared" si="10"/>
        <v>1.5</v>
      </c>
      <c r="P11" s="19"/>
      <c r="Q11" s="19"/>
      <c r="R11" s="19">
        <f t="shared" ref="R11" si="24">O11-Q11</f>
        <v>1.5</v>
      </c>
      <c r="S11" s="19"/>
      <c r="T11" s="19"/>
      <c r="U11" s="19">
        <f t="shared" ref="U11" si="25">R11-T11</f>
        <v>1.5</v>
      </c>
      <c r="V11" s="19"/>
      <c r="W11" s="19"/>
      <c r="X11" s="19">
        <f t="shared" ref="X11" si="26">U11-W11</f>
        <v>1.5</v>
      </c>
      <c r="Y11" s="19"/>
      <c r="Z11" s="19"/>
      <c r="AA11" s="19">
        <f t="shared" ref="AA11" si="27">X11-Z11</f>
        <v>1.5</v>
      </c>
      <c r="AB11" s="19"/>
      <c r="AC11" s="19"/>
      <c r="AD11" s="19">
        <f t="shared" ref="AD11" si="28">AA11-AC11</f>
        <v>1.5</v>
      </c>
      <c r="AE11" s="19"/>
      <c r="AF11" s="19"/>
      <c r="AG11" s="19">
        <f t="shared" ref="AG11" si="29">AD11-AF11</f>
        <v>1.5</v>
      </c>
      <c r="AH11" s="19"/>
      <c r="AI11" s="19"/>
      <c r="AJ11" s="19">
        <f t="shared" ref="AJ11" si="30">AG11-AI11</f>
        <v>1.5</v>
      </c>
      <c r="AK11" s="19"/>
      <c r="AL11" s="19"/>
      <c r="AM11" s="19">
        <f t="shared" ref="AM11" si="31">AJ11-AL11</f>
        <v>1.5</v>
      </c>
      <c r="AN11" s="19"/>
      <c r="AO11" s="19"/>
      <c r="AP11" s="19">
        <f t="shared" ref="AP11" si="32">AM11-AO11</f>
        <v>1.5</v>
      </c>
      <c r="AQ11" s="19"/>
      <c r="AR11" s="19">
        <v>0.22</v>
      </c>
      <c r="AS11" s="19">
        <f t="shared" ref="AS11" si="33">AP11-AR11</f>
        <v>1.28</v>
      </c>
      <c r="AT11" s="19"/>
      <c r="AU11" s="19"/>
      <c r="AV11" s="19">
        <f t="shared" ref="AV11" si="34">AS11-AU11</f>
        <v>1.28</v>
      </c>
      <c r="AW11" s="19"/>
      <c r="AX11" s="19"/>
      <c r="AY11" s="19">
        <f t="shared" ref="AY11" si="35">AV11-AX11</f>
        <v>1.28</v>
      </c>
      <c r="AZ11" s="21">
        <f t="shared" si="22"/>
        <v>0.22</v>
      </c>
      <c r="BA11" s="21">
        <f t="shared" si="23"/>
        <v>1.28</v>
      </c>
    </row>
    <row r="12" spans="2:53" ht="25.5" x14ac:dyDescent="0.25">
      <c r="B12" s="13" t="s">
        <v>43</v>
      </c>
      <c r="C12" s="18" t="s">
        <v>97</v>
      </c>
      <c r="D12" s="16"/>
      <c r="E12" s="13"/>
      <c r="F12" s="14"/>
      <c r="G12" s="19"/>
      <c r="H12" s="19"/>
      <c r="I12" s="19"/>
      <c r="J12" s="20"/>
      <c r="K12" s="19"/>
      <c r="L12" s="19"/>
      <c r="M12" s="20"/>
      <c r="N12" s="19"/>
      <c r="O12" s="19"/>
      <c r="P12" s="20"/>
      <c r="Q12" s="19"/>
      <c r="R12" s="19"/>
      <c r="S12" s="20"/>
      <c r="T12" s="19"/>
      <c r="U12" s="19"/>
      <c r="V12" s="20"/>
      <c r="W12" s="19"/>
      <c r="X12" s="19"/>
      <c r="Y12" s="20"/>
      <c r="Z12" s="19"/>
      <c r="AA12" s="19"/>
      <c r="AB12" s="20"/>
      <c r="AC12" s="19"/>
      <c r="AD12" s="19"/>
      <c r="AE12" s="20"/>
      <c r="AF12" s="19"/>
      <c r="AG12" s="19"/>
      <c r="AH12" s="20"/>
      <c r="AI12" s="19"/>
      <c r="AJ12" s="19"/>
      <c r="AK12" s="20"/>
      <c r="AL12" s="19"/>
      <c r="AM12" s="19"/>
      <c r="AN12" s="20"/>
      <c r="AO12" s="19"/>
      <c r="AP12" s="19"/>
      <c r="AQ12" s="20"/>
      <c r="AR12" s="19"/>
      <c r="AS12" s="19"/>
      <c r="AT12" s="20"/>
      <c r="AU12" s="19"/>
      <c r="AV12" s="19"/>
      <c r="AW12" s="20"/>
      <c r="AX12" s="19"/>
      <c r="AY12" s="19"/>
      <c r="AZ12" s="21"/>
      <c r="BA12" s="21"/>
    </row>
    <row r="13" spans="2:53" ht="25.5" x14ac:dyDescent="0.25">
      <c r="B13" s="13"/>
      <c r="C13" s="15"/>
      <c r="D13" s="16" t="s">
        <v>73</v>
      </c>
      <c r="E13" s="13" t="s">
        <v>65</v>
      </c>
      <c r="F13" s="14" t="s">
        <v>74</v>
      </c>
      <c r="G13" s="19">
        <v>1.5</v>
      </c>
      <c r="H13" s="19"/>
      <c r="I13" s="19">
        <f>G13-H13</f>
        <v>1.5</v>
      </c>
      <c r="J13" s="20"/>
      <c r="K13" s="19"/>
      <c r="L13" s="19">
        <f t="shared" si="9"/>
        <v>1.5</v>
      </c>
      <c r="M13" s="20"/>
      <c r="N13" s="19"/>
      <c r="O13" s="19">
        <f t="shared" si="10"/>
        <v>1.5</v>
      </c>
      <c r="P13" s="19"/>
      <c r="Q13" s="19"/>
      <c r="R13" s="19">
        <f t="shared" ref="R13" si="36">O13-Q13</f>
        <v>1.5</v>
      </c>
      <c r="S13" s="19"/>
      <c r="T13" s="19"/>
      <c r="U13" s="19">
        <f t="shared" ref="U13" si="37">R13-T13</f>
        <v>1.5</v>
      </c>
      <c r="V13" s="19"/>
      <c r="W13" s="19"/>
      <c r="X13" s="19">
        <f t="shared" ref="X13" si="38">U13-W13</f>
        <v>1.5</v>
      </c>
      <c r="Y13" s="19"/>
      <c r="Z13" s="19"/>
      <c r="AA13" s="19">
        <f t="shared" ref="AA13" si="39">X13-Z13</f>
        <v>1.5</v>
      </c>
      <c r="AB13" s="19"/>
      <c r="AC13" s="19"/>
      <c r="AD13" s="19">
        <f t="shared" ref="AD13" si="40">AA13-AC13</f>
        <v>1.5</v>
      </c>
      <c r="AE13" s="19"/>
      <c r="AF13" s="19"/>
      <c r="AG13" s="19">
        <f t="shared" ref="AG13" si="41">AD13-AF13</f>
        <v>1.5</v>
      </c>
      <c r="AH13" s="19"/>
      <c r="AI13" s="19"/>
      <c r="AJ13" s="19">
        <f t="shared" ref="AJ13" si="42">AG13-AI13</f>
        <v>1.5</v>
      </c>
      <c r="AK13" s="19"/>
      <c r="AL13" s="19"/>
      <c r="AM13" s="19">
        <f t="shared" ref="AM13" si="43">AJ13-AL13</f>
        <v>1.5</v>
      </c>
      <c r="AN13" s="19"/>
      <c r="AO13" s="19"/>
      <c r="AP13" s="19">
        <f t="shared" ref="AP13" si="44">AM13-AO13</f>
        <v>1.5</v>
      </c>
      <c r="AQ13" s="19"/>
      <c r="AR13" s="19">
        <v>0.2</v>
      </c>
      <c r="AS13" s="19">
        <f t="shared" ref="AS13" si="45">AP13-AR13</f>
        <v>1.3</v>
      </c>
      <c r="AT13" s="19"/>
      <c r="AU13" s="19">
        <v>0.17</v>
      </c>
      <c r="AV13" s="19">
        <f t="shared" ref="AV13" si="46">AS13-AU13</f>
        <v>1.1300000000000001</v>
      </c>
      <c r="AW13" s="19"/>
      <c r="AX13" s="19"/>
      <c r="AY13" s="19">
        <f t="shared" ref="AY13" si="47">AV13-AX13</f>
        <v>1.1300000000000001</v>
      </c>
      <c r="AZ13" s="21">
        <f t="shared" si="22"/>
        <v>0.37</v>
      </c>
      <c r="BA13" s="21">
        <f t="shared" si="23"/>
        <v>1.1299999999999999</v>
      </c>
    </row>
    <row r="14" spans="2:53" ht="31.5" customHeight="1" x14ac:dyDescent="0.25">
      <c r="B14" s="13" t="s">
        <v>44</v>
      </c>
      <c r="C14" s="15" t="s">
        <v>76</v>
      </c>
      <c r="D14" s="16"/>
      <c r="E14" s="13"/>
      <c r="F14" s="14"/>
      <c r="G14" s="19"/>
      <c r="H14" s="19"/>
      <c r="I14" s="19"/>
      <c r="J14" s="20"/>
      <c r="K14" s="19"/>
      <c r="L14" s="19"/>
      <c r="M14" s="20"/>
      <c r="N14" s="19"/>
      <c r="O14" s="19"/>
      <c r="P14" s="20"/>
      <c r="Q14" s="19"/>
      <c r="R14" s="19"/>
      <c r="S14" s="20"/>
      <c r="T14" s="19"/>
      <c r="U14" s="19"/>
      <c r="V14" s="20"/>
      <c r="W14" s="19"/>
      <c r="X14" s="19"/>
      <c r="Y14" s="20"/>
      <c r="Z14" s="19"/>
      <c r="AA14" s="19"/>
      <c r="AB14" s="20"/>
      <c r="AC14" s="19"/>
      <c r="AD14" s="19"/>
      <c r="AE14" s="20"/>
      <c r="AF14" s="19"/>
      <c r="AG14" s="19"/>
      <c r="AH14" s="20"/>
      <c r="AI14" s="19"/>
      <c r="AJ14" s="19"/>
      <c r="AK14" s="20"/>
      <c r="AL14" s="19"/>
      <c r="AM14" s="19"/>
      <c r="AN14" s="20"/>
      <c r="AO14" s="19"/>
      <c r="AP14" s="19"/>
      <c r="AQ14" s="20"/>
      <c r="AR14" s="19"/>
      <c r="AS14" s="19"/>
      <c r="AT14" s="20"/>
      <c r="AU14" s="19"/>
      <c r="AV14" s="19"/>
      <c r="AW14" s="20"/>
      <c r="AX14" s="19"/>
      <c r="AY14" s="19"/>
      <c r="AZ14" s="21"/>
      <c r="BA14" s="21"/>
    </row>
    <row r="15" spans="2:53" ht="25.5" x14ac:dyDescent="0.25">
      <c r="B15" s="13"/>
      <c r="C15" s="15"/>
      <c r="D15" s="16" t="s">
        <v>73</v>
      </c>
      <c r="E15" s="13" t="s">
        <v>66</v>
      </c>
      <c r="F15" s="14" t="s">
        <v>87</v>
      </c>
      <c r="G15" s="19">
        <v>1.5</v>
      </c>
      <c r="H15" s="19"/>
      <c r="I15" s="19">
        <f>G15-H15</f>
        <v>1.5</v>
      </c>
      <c r="J15" s="20"/>
      <c r="K15" s="19"/>
      <c r="L15" s="19">
        <f t="shared" si="9"/>
        <v>1.5</v>
      </c>
      <c r="M15" s="20"/>
      <c r="N15" s="19"/>
      <c r="O15" s="19">
        <f t="shared" si="10"/>
        <v>1.5</v>
      </c>
      <c r="P15" s="19"/>
      <c r="Q15" s="19"/>
      <c r="R15" s="19">
        <f t="shared" ref="R15" si="48">O15-Q15</f>
        <v>1.5</v>
      </c>
      <c r="S15" s="20"/>
      <c r="T15" s="19"/>
      <c r="U15" s="19">
        <f t="shared" ref="U15" si="49">R15-T15</f>
        <v>1.5</v>
      </c>
      <c r="V15" s="20"/>
      <c r="W15" s="19"/>
      <c r="X15" s="19">
        <f t="shared" ref="X15" si="50">U15-W15</f>
        <v>1.5</v>
      </c>
      <c r="Y15" s="20"/>
      <c r="Z15" s="19"/>
      <c r="AA15" s="19">
        <f t="shared" ref="AA15" si="51">X15-Z15</f>
        <v>1.5</v>
      </c>
      <c r="AB15" s="20"/>
      <c r="AC15" s="19"/>
      <c r="AD15" s="19">
        <f t="shared" ref="AD15" si="52">AA15-AC15</f>
        <v>1.5</v>
      </c>
      <c r="AE15" s="20"/>
      <c r="AF15" s="19"/>
      <c r="AG15" s="19">
        <f t="shared" ref="AG15" si="53">AD15-AF15</f>
        <v>1.5</v>
      </c>
      <c r="AH15" s="20"/>
      <c r="AI15" s="19">
        <v>0.66</v>
      </c>
      <c r="AJ15" s="19">
        <f t="shared" ref="AJ15" si="54">AG15-AI15</f>
        <v>0.84</v>
      </c>
      <c r="AK15" s="20"/>
      <c r="AL15" s="19"/>
      <c r="AM15" s="19">
        <f>AJ15-AL15</f>
        <v>0.84</v>
      </c>
      <c r="AN15" s="20"/>
      <c r="AO15" s="19">
        <v>0.5</v>
      </c>
      <c r="AP15" s="19">
        <f>AM15-AO15</f>
        <v>0.33999999999999997</v>
      </c>
      <c r="AQ15" s="20"/>
      <c r="AR15" s="19"/>
      <c r="AS15" s="19">
        <f t="shared" ref="AS15" si="55">AP15-AR15</f>
        <v>0.33999999999999997</v>
      </c>
      <c r="AT15" s="20"/>
      <c r="AU15" s="19"/>
      <c r="AV15" s="19">
        <f t="shared" ref="AV15" si="56">AS15-AU15</f>
        <v>0.33999999999999997</v>
      </c>
      <c r="AW15" s="20"/>
      <c r="AX15" s="19"/>
      <c r="AY15" s="19">
        <f t="shared" ref="AY15" si="57">AV15-AX15</f>
        <v>0.33999999999999997</v>
      </c>
      <c r="AZ15" s="21">
        <f>H15+K15+N15+Q15+T15+W15+Z15+AC15+AF15+AI15+AL15+AO15+AR15+AU15+AX15</f>
        <v>1.1600000000000001</v>
      </c>
      <c r="BA15" s="21">
        <f t="shared" si="23"/>
        <v>0.33999999999999986</v>
      </c>
    </row>
    <row r="16" spans="2:53" ht="25.5" x14ac:dyDescent="0.25">
      <c r="B16" s="13" t="s">
        <v>45</v>
      </c>
      <c r="C16" s="15" t="s">
        <v>77</v>
      </c>
      <c r="D16" s="16"/>
      <c r="E16" s="13"/>
      <c r="F16" s="14"/>
      <c r="G16" s="19"/>
      <c r="H16" s="19"/>
      <c r="I16" s="19"/>
      <c r="J16" s="20"/>
      <c r="K16" s="19"/>
      <c r="L16" s="19"/>
      <c r="M16" s="20"/>
      <c r="N16" s="19"/>
      <c r="O16" s="19"/>
      <c r="P16" s="20"/>
      <c r="Q16" s="19"/>
      <c r="R16" s="19"/>
      <c r="S16" s="20"/>
      <c r="T16" s="19"/>
      <c r="U16" s="19"/>
      <c r="V16" s="20"/>
      <c r="W16" s="19"/>
      <c r="X16" s="19"/>
      <c r="Y16" s="20"/>
      <c r="Z16" s="19"/>
      <c r="AA16" s="19"/>
      <c r="AB16" s="20"/>
      <c r="AC16" s="19"/>
      <c r="AD16" s="19"/>
      <c r="AE16" s="20"/>
      <c r="AF16" s="19"/>
      <c r="AG16" s="19"/>
      <c r="AH16" s="20"/>
      <c r="AI16" s="19"/>
      <c r="AJ16" s="19"/>
      <c r="AK16" s="20"/>
      <c r="AL16" s="19"/>
      <c r="AM16" s="19"/>
      <c r="AN16" s="20"/>
      <c r="AO16" s="19"/>
      <c r="AP16" s="19"/>
      <c r="AQ16" s="20"/>
      <c r="AR16" s="19"/>
      <c r="AS16" s="19"/>
      <c r="AT16" s="20"/>
      <c r="AU16" s="19"/>
      <c r="AV16" s="19"/>
      <c r="AW16" s="20"/>
      <c r="AX16" s="19"/>
      <c r="AY16" s="19"/>
      <c r="AZ16" s="21"/>
      <c r="BA16" s="21"/>
    </row>
    <row r="17" spans="2:53" ht="25.5" x14ac:dyDescent="0.25">
      <c r="B17" s="13"/>
      <c r="C17" s="15"/>
      <c r="D17" s="16" t="s">
        <v>73</v>
      </c>
      <c r="E17" s="13" t="s">
        <v>66</v>
      </c>
      <c r="F17" s="14" t="s">
        <v>87</v>
      </c>
      <c r="G17" s="19">
        <v>1.5</v>
      </c>
      <c r="H17" s="19"/>
      <c r="I17" s="19">
        <f>G17-H17</f>
        <v>1.5</v>
      </c>
      <c r="J17" s="20"/>
      <c r="K17" s="19"/>
      <c r="L17" s="19">
        <f t="shared" si="9"/>
        <v>1.5</v>
      </c>
      <c r="M17" s="20"/>
      <c r="N17" s="19"/>
      <c r="O17" s="19">
        <f t="shared" si="10"/>
        <v>1.5</v>
      </c>
      <c r="P17" s="19"/>
      <c r="Q17" s="19"/>
      <c r="R17" s="19">
        <f t="shared" ref="R17" si="58">O17-Q17</f>
        <v>1.5</v>
      </c>
      <c r="S17" s="20"/>
      <c r="T17" s="19"/>
      <c r="U17" s="19">
        <f t="shared" ref="U17" si="59">R17-T17</f>
        <v>1.5</v>
      </c>
      <c r="V17" s="20"/>
      <c r="W17" s="19"/>
      <c r="X17" s="19">
        <f t="shared" ref="X17" si="60">U17-W17</f>
        <v>1.5</v>
      </c>
      <c r="Y17" s="20"/>
      <c r="Z17" s="19"/>
      <c r="AA17" s="19">
        <f t="shared" ref="AA17" si="61">X17-Z17</f>
        <v>1.5</v>
      </c>
      <c r="AB17" s="20"/>
      <c r="AC17" s="19"/>
      <c r="AD17" s="19">
        <f t="shared" ref="AD17" si="62">AA17-AC17</f>
        <v>1.5</v>
      </c>
      <c r="AE17" s="20"/>
      <c r="AF17" s="19"/>
      <c r="AG17" s="19">
        <f t="shared" ref="AG17" si="63">AD17-AF17</f>
        <v>1.5</v>
      </c>
      <c r="AH17" s="20"/>
      <c r="AI17" s="19">
        <v>1</v>
      </c>
      <c r="AJ17" s="19">
        <f t="shared" ref="AJ17" si="64">AG17-AI17</f>
        <v>0.5</v>
      </c>
      <c r="AK17" s="20"/>
      <c r="AL17" s="19"/>
      <c r="AM17" s="19">
        <f t="shared" ref="AM17" si="65">AJ17-AL17</f>
        <v>0.5</v>
      </c>
      <c r="AN17" s="20"/>
      <c r="AO17" s="19">
        <v>0.25</v>
      </c>
      <c r="AP17" s="19">
        <f t="shared" ref="AP17" si="66">AM17-AO17</f>
        <v>0.25</v>
      </c>
      <c r="AQ17" s="20"/>
      <c r="AR17" s="19"/>
      <c r="AS17" s="19">
        <f t="shared" ref="AS17" si="67">AP17-AR17</f>
        <v>0.25</v>
      </c>
      <c r="AT17" s="20"/>
      <c r="AU17" s="19"/>
      <c r="AV17" s="19">
        <f t="shared" ref="AV17" si="68">AS17-AU17</f>
        <v>0.25</v>
      </c>
      <c r="AW17" s="20"/>
      <c r="AX17" s="19"/>
      <c r="AY17" s="19">
        <f t="shared" ref="AY17" si="69">AV17-AX17</f>
        <v>0.25</v>
      </c>
      <c r="AZ17" s="21">
        <f t="shared" si="22"/>
        <v>1.25</v>
      </c>
      <c r="BA17" s="21">
        <f t="shared" si="23"/>
        <v>0.25</v>
      </c>
    </row>
    <row r="18" spans="2:53" ht="25.5" x14ac:dyDescent="0.25">
      <c r="B18" s="13" t="s">
        <v>46</v>
      </c>
      <c r="C18" s="15" t="s">
        <v>78</v>
      </c>
      <c r="D18" s="16"/>
      <c r="E18" s="13"/>
      <c r="F18" s="14"/>
      <c r="G18" s="19"/>
      <c r="H18" s="19"/>
      <c r="I18" s="19"/>
      <c r="J18" s="20"/>
      <c r="K18" s="19"/>
      <c r="L18" s="19"/>
      <c r="M18" s="20"/>
      <c r="N18" s="19"/>
      <c r="O18" s="19"/>
      <c r="P18" s="20"/>
      <c r="Q18" s="19"/>
      <c r="R18" s="19"/>
      <c r="S18" s="20"/>
      <c r="T18" s="19"/>
      <c r="U18" s="19"/>
      <c r="V18" s="20"/>
      <c r="W18" s="19"/>
      <c r="X18" s="19"/>
      <c r="Y18" s="20"/>
      <c r="Z18" s="19"/>
      <c r="AA18" s="19"/>
      <c r="AB18" s="20"/>
      <c r="AC18" s="19"/>
      <c r="AD18" s="19"/>
      <c r="AE18" s="20"/>
      <c r="AF18" s="19"/>
      <c r="AG18" s="19"/>
      <c r="AH18" s="20"/>
      <c r="AI18" s="19"/>
      <c r="AJ18" s="19"/>
      <c r="AK18" s="20"/>
      <c r="AL18" s="19"/>
      <c r="AM18" s="19"/>
      <c r="AN18" s="20"/>
      <c r="AO18" s="19"/>
      <c r="AP18" s="19"/>
      <c r="AQ18" s="20"/>
      <c r="AR18" s="19"/>
      <c r="AS18" s="19"/>
      <c r="AT18" s="20"/>
      <c r="AU18" s="19"/>
      <c r="AV18" s="19"/>
      <c r="AW18" s="20"/>
      <c r="AX18" s="19"/>
      <c r="AY18" s="19"/>
      <c r="AZ18" s="21"/>
      <c r="BA18" s="21"/>
    </row>
    <row r="19" spans="2:53" ht="25.5" x14ac:dyDescent="0.25">
      <c r="B19" s="13"/>
      <c r="C19" s="15"/>
      <c r="D19" s="16" t="s">
        <v>73</v>
      </c>
      <c r="E19" s="13" t="s">
        <v>66</v>
      </c>
      <c r="F19" s="14" t="s">
        <v>87</v>
      </c>
      <c r="G19" s="19">
        <v>1.5</v>
      </c>
      <c r="H19" s="19"/>
      <c r="I19" s="19">
        <f>G19-H19</f>
        <v>1.5</v>
      </c>
      <c r="J19" s="20"/>
      <c r="K19" s="19"/>
      <c r="L19" s="19">
        <f t="shared" si="9"/>
        <v>1.5</v>
      </c>
      <c r="M19" s="20"/>
      <c r="N19" s="19"/>
      <c r="O19" s="19">
        <f t="shared" si="10"/>
        <v>1.5</v>
      </c>
      <c r="P19" s="19"/>
      <c r="Q19" s="19"/>
      <c r="R19" s="19">
        <f t="shared" ref="R19" si="70">O19-Q19</f>
        <v>1.5</v>
      </c>
      <c r="S19" s="20"/>
      <c r="T19" s="19"/>
      <c r="U19" s="19">
        <f t="shared" ref="U19" si="71">R19-T19</f>
        <v>1.5</v>
      </c>
      <c r="V19" s="20"/>
      <c r="W19" s="19"/>
      <c r="X19" s="19">
        <f t="shared" ref="X19" si="72">U19-W19</f>
        <v>1.5</v>
      </c>
      <c r="Y19" s="20"/>
      <c r="Z19" s="19"/>
      <c r="AA19" s="19">
        <f t="shared" ref="AA19" si="73">X19-Z19</f>
        <v>1.5</v>
      </c>
      <c r="AB19" s="20"/>
      <c r="AC19" s="19"/>
      <c r="AD19" s="19">
        <f t="shared" ref="AD19" si="74">AA19-AC19</f>
        <v>1.5</v>
      </c>
      <c r="AE19" s="20"/>
      <c r="AF19" s="19"/>
      <c r="AG19" s="19">
        <f t="shared" ref="AG19" si="75">AD19-AF19</f>
        <v>1.5</v>
      </c>
      <c r="AH19" s="20"/>
      <c r="AI19" s="19">
        <v>0.41649999999999998</v>
      </c>
      <c r="AJ19" s="19">
        <f t="shared" ref="AJ19" si="76">AG19-AI19</f>
        <v>1.0834999999999999</v>
      </c>
      <c r="AK19" s="20"/>
      <c r="AL19" s="19"/>
      <c r="AM19" s="19">
        <f t="shared" ref="AM19" si="77">AJ19-AL19</f>
        <v>1.0834999999999999</v>
      </c>
      <c r="AN19" s="20"/>
      <c r="AO19" s="19">
        <v>0.1</v>
      </c>
      <c r="AP19" s="19">
        <f t="shared" ref="AP19" si="78">AM19-AO19</f>
        <v>0.98349999999999993</v>
      </c>
      <c r="AQ19" s="20"/>
      <c r="AR19" s="19"/>
      <c r="AS19" s="19">
        <f t="shared" ref="AS19" si="79">AP19-AR19</f>
        <v>0.98349999999999993</v>
      </c>
      <c r="AT19" s="20"/>
      <c r="AU19" s="19"/>
      <c r="AV19" s="19">
        <f t="shared" ref="AV19" si="80">AS19-AU19</f>
        <v>0.98349999999999993</v>
      </c>
      <c r="AW19" s="20"/>
      <c r="AX19" s="19"/>
      <c r="AY19" s="19">
        <f t="shared" ref="AY19" si="81">AV19-AX19</f>
        <v>0.98349999999999993</v>
      </c>
      <c r="AZ19" s="21">
        <f t="shared" si="22"/>
        <v>0.51649999999999996</v>
      </c>
      <c r="BA19" s="21">
        <f t="shared" si="23"/>
        <v>0.98350000000000004</v>
      </c>
    </row>
    <row r="20" spans="2:53" ht="25.5" x14ac:dyDescent="0.25">
      <c r="B20" s="13" t="s">
        <v>47</v>
      </c>
      <c r="C20" s="15" t="s">
        <v>79</v>
      </c>
      <c r="D20" s="16"/>
      <c r="E20" s="13"/>
      <c r="F20" s="14"/>
      <c r="G20" s="19"/>
      <c r="H20" s="19"/>
      <c r="I20" s="19"/>
      <c r="J20" s="20"/>
      <c r="K20" s="19"/>
      <c r="L20" s="19"/>
      <c r="M20" s="20"/>
      <c r="N20" s="19"/>
      <c r="O20" s="19"/>
      <c r="P20" s="20"/>
      <c r="Q20" s="19"/>
      <c r="R20" s="19"/>
      <c r="S20" s="20"/>
      <c r="T20" s="19"/>
      <c r="U20" s="19"/>
      <c r="V20" s="20"/>
      <c r="W20" s="19"/>
      <c r="X20" s="19"/>
      <c r="Y20" s="20"/>
      <c r="Z20" s="19"/>
      <c r="AA20" s="19"/>
      <c r="AB20" s="20"/>
      <c r="AC20" s="19"/>
      <c r="AD20" s="19"/>
      <c r="AE20" s="20"/>
      <c r="AF20" s="19"/>
      <c r="AG20" s="19"/>
      <c r="AH20" s="20"/>
      <c r="AI20" s="19"/>
      <c r="AJ20" s="19"/>
      <c r="AK20" s="20"/>
      <c r="AL20" s="19"/>
      <c r="AM20" s="19"/>
      <c r="AN20" s="20"/>
      <c r="AO20" s="19"/>
      <c r="AP20" s="19"/>
      <c r="AQ20" s="20"/>
      <c r="AR20" s="19"/>
      <c r="AS20" s="19"/>
      <c r="AT20" s="20"/>
      <c r="AU20" s="19"/>
      <c r="AV20" s="19"/>
      <c r="AW20" s="20"/>
      <c r="AX20" s="19"/>
      <c r="AY20" s="19"/>
      <c r="AZ20" s="21"/>
      <c r="BA20" s="21"/>
    </row>
    <row r="21" spans="2:53" ht="25.5" x14ac:dyDescent="0.25">
      <c r="B21" s="13"/>
      <c r="C21" s="15"/>
      <c r="D21" s="16" t="s">
        <v>73</v>
      </c>
      <c r="E21" s="13" t="s">
        <v>66</v>
      </c>
      <c r="F21" s="14" t="s">
        <v>87</v>
      </c>
      <c r="G21" s="19">
        <v>1.5</v>
      </c>
      <c r="H21" s="19"/>
      <c r="I21" s="19">
        <f>G21-H21</f>
        <v>1.5</v>
      </c>
      <c r="J21" s="20"/>
      <c r="K21" s="19"/>
      <c r="L21" s="19">
        <f t="shared" si="9"/>
        <v>1.5</v>
      </c>
      <c r="M21" s="20"/>
      <c r="N21" s="19"/>
      <c r="O21" s="19">
        <f t="shared" si="10"/>
        <v>1.5</v>
      </c>
      <c r="P21" s="19"/>
      <c r="Q21" s="19"/>
      <c r="R21" s="19">
        <f t="shared" ref="R21" si="82">O21-Q21</f>
        <v>1.5</v>
      </c>
      <c r="S21" s="20"/>
      <c r="T21" s="19"/>
      <c r="U21" s="19">
        <f t="shared" ref="U21" si="83">R21-T21</f>
        <v>1.5</v>
      </c>
      <c r="V21" s="20"/>
      <c r="W21" s="19"/>
      <c r="X21" s="19">
        <f t="shared" ref="X21" si="84">U21-W21</f>
        <v>1.5</v>
      </c>
      <c r="Y21" s="20"/>
      <c r="Z21" s="19"/>
      <c r="AA21" s="19">
        <f t="shared" ref="AA21" si="85">X21-Z21</f>
        <v>1.5</v>
      </c>
      <c r="AB21" s="20"/>
      <c r="AC21" s="19"/>
      <c r="AD21" s="19">
        <f t="shared" ref="AD21" si="86">AA21-AC21</f>
        <v>1.5</v>
      </c>
      <c r="AE21" s="20"/>
      <c r="AF21" s="19"/>
      <c r="AG21" s="19">
        <f t="shared" ref="AG21" si="87">AD21-AF21</f>
        <v>1.5</v>
      </c>
      <c r="AH21" s="20"/>
      <c r="AI21" s="19">
        <v>0.5</v>
      </c>
      <c r="AJ21" s="19">
        <f t="shared" ref="AJ21" si="88">AG21-AI21</f>
        <v>1</v>
      </c>
      <c r="AK21" s="20"/>
      <c r="AL21" s="19"/>
      <c r="AM21" s="19">
        <f t="shared" ref="AM21" si="89">AJ21-AL21</f>
        <v>1</v>
      </c>
      <c r="AN21" s="20"/>
      <c r="AO21" s="19">
        <v>0.1333</v>
      </c>
      <c r="AP21" s="19">
        <f t="shared" ref="AP21" si="90">AM21-AO21</f>
        <v>0.86670000000000003</v>
      </c>
      <c r="AQ21" s="20"/>
      <c r="AR21" s="19"/>
      <c r="AS21" s="19">
        <f t="shared" ref="AS21" si="91">AP21-AR21</f>
        <v>0.86670000000000003</v>
      </c>
      <c r="AT21" s="20"/>
      <c r="AU21" s="19"/>
      <c r="AV21" s="19">
        <f t="shared" ref="AV21" si="92">AS21-AU21</f>
        <v>0.86670000000000003</v>
      </c>
      <c r="AW21" s="20"/>
      <c r="AX21" s="19"/>
      <c r="AY21" s="19">
        <f t="shared" ref="AY21" si="93">AV21-AX21</f>
        <v>0.86670000000000003</v>
      </c>
      <c r="AZ21" s="21">
        <f t="shared" si="22"/>
        <v>0.63329999999999997</v>
      </c>
      <c r="BA21" s="21">
        <f t="shared" si="23"/>
        <v>0.86670000000000003</v>
      </c>
    </row>
    <row r="22" spans="2:53" ht="25.5" x14ac:dyDescent="0.25">
      <c r="B22" s="13" t="s">
        <v>48</v>
      </c>
      <c r="C22" s="15" t="s">
        <v>80</v>
      </c>
      <c r="D22" s="16"/>
      <c r="E22" s="13"/>
      <c r="F22" s="14"/>
      <c r="G22" s="19"/>
      <c r="H22" s="19"/>
      <c r="I22" s="19"/>
      <c r="J22" s="20"/>
      <c r="K22" s="19"/>
      <c r="L22" s="19"/>
      <c r="M22" s="20"/>
      <c r="N22" s="19"/>
      <c r="O22" s="19"/>
      <c r="P22" s="20"/>
      <c r="Q22" s="19"/>
      <c r="R22" s="19"/>
      <c r="S22" s="20"/>
      <c r="T22" s="19"/>
      <c r="U22" s="19"/>
      <c r="V22" s="20"/>
      <c r="W22" s="19"/>
      <c r="X22" s="19"/>
      <c r="Y22" s="20"/>
      <c r="Z22" s="19"/>
      <c r="AA22" s="19"/>
      <c r="AB22" s="20"/>
      <c r="AC22" s="19"/>
      <c r="AD22" s="19"/>
      <c r="AE22" s="20"/>
      <c r="AF22" s="19"/>
      <c r="AG22" s="19"/>
      <c r="AH22" s="20"/>
      <c r="AI22" s="19"/>
      <c r="AJ22" s="19"/>
      <c r="AK22" s="20"/>
      <c r="AL22" s="19"/>
      <c r="AM22" s="19"/>
      <c r="AN22" s="20"/>
      <c r="AO22" s="19"/>
      <c r="AP22" s="19"/>
      <c r="AQ22" s="20"/>
      <c r="AR22" s="19"/>
      <c r="AS22" s="19"/>
      <c r="AT22" s="20"/>
      <c r="AU22" s="19"/>
      <c r="AV22" s="19"/>
      <c r="AW22" s="20"/>
      <c r="AX22" s="19"/>
      <c r="AY22" s="19"/>
      <c r="AZ22" s="21"/>
      <c r="BA22" s="21"/>
    </row>
    <row r="23" spans="2:53" ht="25.5" x14ac:dyDescent="0.25">
      <c r="B23" s="13"/>
      <c r="C23" s="15"/>
      <c r="D23" s="16" t="s">
        <v>73</v>
      </c>
      <c r="E23" s="13" t="s">
        <v>66</v>
      </c>
      <c r="F23" s="14" t="s">
        <v>74</v>
      </c>
      <c r="G23" s="19">
        <v>1.5</v>
      </c>
      <c r="H23" s="19"/>
      <c r="I23" s="19">
        <f>G23-H23</f>
        <v>1.5</v>
      </c>
      <c r="J23" s="19"/>
      <c r="K23" s="19"/>
      <c r="L23" s="19">
        <f t="shared" si="9"/>
        <v>1.5</v>
      </c>
      <c r="M23" s="19"/>
      <c r="N23" s="19"/>
      <c r="O23" s="19">
        <f t="shared" si="10"/>
        <v>1.5</v>
      </c>
      <c r="P23" s="19"/>
      <c r="Q23" s="19"/>
      <c r="R23" s="19">
        <f t="shared" ref="R23" si="94">O23-Q23</f>
        <v>1.5</v>
      </c>
      <c r="S23" s="20"/>
      <c r="T23" s="19"/>
      <c r="U23" s="19">
        <f t="shared" ref="U23" si="95">R23-T23</f>
        <v>1.5</v>
      </c>
      <c r="V23" s="20"/>
      <c r="W23" s="19"/>
      <c r="X23" s="19">
        <f t="shared" ref="X23" si="96">U23-W23</f>
        <v>1.5</v>
      </c>
      <c r="Y23" s="20"/>
      <c r="Z23" s="19"/>
      <c r="AA23" s="19">
        <f t="shared" ref="AA23" si="97">X23-Z23</f>
        <v>1.5</v>
      </c>
      <c r="AB23" s="20"/>
      <c r="AC23" s="19"/>
      <c r="AD23" s="19">
        <f t="shared" ref="AD23" si="98">AA23-AC23</f>
        <v>1.5</v>
      </c>
      <c r="AE23" s="20"/>
      <c r="AF23" s="19"/>
      <c r="AG23" s="19">
        <f t="shared" ref="AG23" si="99">AD23-AF23</f>
        <v>1.5</v>
      </c>
      <c r="AH23" s="20"/>
      <c r="AI23" s="19"/>
      <c r="AJ23" s="19">
        <f t="shared" ref="AJ23" si="100">AG23-AI23</f>
        <v>1.5</v>
      </c>
      <c r="AK23" s="20"/>
      <c r="AL23" s="19"/>
      <c r="AM23" s="19">
        <f t="shared" ref="AM23" si="101">AJ23-AL23</f>
        <v>1.5</v>
      </c>
      <c r="AN23" s="20"/>
      <c r="AO23" s="19">
        <v>0.41</v>
      </c>
      <c r="AP23" s="19">
        <f t="shared" ref="AP23" si="102">AM23-AO23</f>
        <v>1.0900000000000001</v>
      </c>
      <c r="AQ23" s="20"/>
      <c r="AR23" s="19"/>
      <c r="AS23" s="19">
        <f t="shared" ref="AS23" si="103">AP23-AR23</f>
        <v>1.0900000000000001</v>
      </c>
      <c r="AT23" s="20"/>
      <c r="AU23" s="19"/>
      <c r="AV23" s="19">
        <f t="shared" ref="AV23" si="104">AS23-AU23</f>
        <v>1.0900000000000001</v>
      </c>
      <c r="AW23" s="20"/>
      <c r="AX23" s="19"/>
      <c r="AY23" s="19">
        <f t="shared" ref="AY23" si="105">AV23-AX23</f>
        <v>1.0900000000000001</v>
      </c>
      <c r="AZ23" s="21">
        <f t="shared" si="22"/>
        <v>0.41</v>
      </c>
      <c r="BA23" s="21">
        <f t="shared" si="23"/>
        <v>1.0900000000000001</v>
      </c>
    </row>
    <row r="24" spans="2:53" ht="25.5" x14ac:dyDescent="0.25">
      <c r="B24" s="13" t="s">
        <v>49</v>
      </c>
      <c r="C24" s="15" t="s">
        <v>98</v>
      </c>
      <c r="D24" s="16"/>
      <c r="E24" s="13"/>
      <c r="F24" s="14"/>
      <c r="G24" s="19"/>
      <c r="H24" s="19"/>
      <c r="I24" s="19"/>
      <c r="J24" s="20"/>
      <c r="K24" s="19"/>
      <c r="L24" s="19"/>
      <c r="M24" s="20"/>
      <c r="N24" s="19"/>
      <c r="O24" s="19"/>
      <c r="P24" s="20"/>
      <c r="Q24" s="19"/>
      <c r="R24" s="19"/>
      <c r="S24" s="20"/>
      <c r="T24" s="19"/>
      <c r="U24" s="19"/>
      <c r="V24" s="20"/>
      <c r="W24" s="19"/>
      <c r="X24" s="19"/>
      <c r="Y24" s="20"/>
      <c r="Z24" s="19"/>
      <c r="AA24" s="19"/>
      <c r="AB24" s="20"/>
      <c r="AC24" s="19"/>
      <c r="AD24" s="19"/>
      <c r="AE24" s="20"/>
      <c r="AF24" s="19"/>
      <c r="AG24" s="19"/>
      <c r="AH24" s="20"/>
      <c r="AI24" s="19"/>
      <c r="AJ24" s="19"/>
      <c r="AK24" s="20"/>
      <c r="AL24" s="19"/>
      <c r="AM24" s="19"/>
      <c r="AN24" s="20"/>
      <c r="AO24" s="19"/>
      <c r="AP24" s="19"/>
      <c r="AQ24" s="20"/>
      <c r="AR24" s="19"/>
      <c r="AS24" s="19"/>
      <c r="AT24" s="20"/>
      <c r="AU24" s="19"/>
      <c r="AV24" s="19"/>
      <c r="AW24" s="20"/>
      <c r="AX24" s="19"/>
      <c r="AY24" s="19"/>
      <c r="AZ24" s="21"/>
      <c r="BA24" s="21"/>
    </row>
    <row r="25" spans="2:53" ht="25.5" x14ac:dyDescent="0.25">
      <c r="B25" s="13"/>
      <c r="C25" s="15"/>
      <c r="D25" s="16" t="s">
        <v>73</v>
      </c>
      <c r="E25" s="13" t="s">
        <v>65</v>
      </c>
      <c r="F25" s="14" t="s">
        <v>74</v>
      </c>
      <c r="G25" s="19">
        <v>1.5</v>
      </c>
      <c r="H25" s="19"/>
      <c r="I25" s="19">
        <f>G25-H25</f>
        <v>1.5</v>
      </c>
      <c r="J25" s="20"/>
      <c r="K25" s="19"/>
      <c r="L25" s="19">
        <f t="shared" si="9"/>
        <v>1.5</v>
      </c>
      <c r="M25" s="20"/>
      <c r="N25" s="19"/>
      <c r="O25" s="19">
        <f t="shared" si="10"/>
        <v>1.5</v>
      </c>
      <c r="P25" s="19"/>
      <c r="Q25" s="19"/>
      <c r="R25" s="19">
        <f t="shared" ref="R25" si="106">O25-Q25</f>
        <v>1.5</v>
      </c>
      <c r="S25" s="20"/>
      <c r="T25" s="19"/>
      <c r="U25" s="19">
        <f t="shared" ref="U25" si="107">R25-T25</f>
        <v>1.5</v>
      </c>
      <c r="V25" s="20"/>
      <c r="W25" s="19"/>
      <c r="X25" s="19">
        <f t="shared" ref="X25" si="108">U25-W25</f>
        <v>1.5</v>
      </c>
      <c r="Y25" s="20"/>
      <c r="Z25" s="19"/>
      <c r="AA25" s="19">
        <f t="shared" ref="AA25" si="109">X25-Z25</f>
        <v>1.5</v>
      </c>
      <c r="AB25" s="20"/>
      <c r="AC25" s="19"/>
      <c r="AD25" s="19">
        <f t="shared" ref="AD25" si="110">AA25-AC25</f>
        <v>1.5</v>
      </c>
      <c r="AE25" s="20"/>
      <c r="AF25" s="19"/>
      <c r="AG25" s="19">
        <f t="shared" ref="AG25" si="111">AD25-AF25</f>
        <v>1.5</v>
      </c>
      <c r="AH25" s="20"/>
      <c r="AI25" s="19"/>
      <c r="AJ25" s="19">
        <f t="shared" ref="AJ25" si="112">AG25-AI25</f>
        <v>1.5</v>
      </c>
      <c r="AK25" s="20"/>
      <c r="AL25" s="19"/>
      <c r="AM25" s="19">
        <f t="shared" ref="AM25" si="113">AJ25-AL25</f>
        <v>1.5</v>
      </c>
      <c r="AN25" s="20"/>
      <c r="AO25" s="19">
        <v>0.5</v>
      </c>
      <c r="AP25" s="19">
        <f t="shared" ref="AP25" si="114">AM25-AO25</f>
        <v>1</v>
      </c>
      <c r="AQ25" s="20"/>
      <c r="AR25" s="19">
        <v>0.16600000000000001</v>
      </c>
      <c r="AS25" s="19">
        <f t="shared" ref="AS25" si="115">AP25-AR25</f>
        <v>0.83399999999999996</v>
      </c>
      <c r="AT25" s="20"/>
      <c r="AU25" s="19">
        <v>0.1</v>
      </c>
      <c r="AV25" s="19">
        <f t="shared" ref="AV25" si="116">AS25-AU25</f>
        <v>0.73399999999999999</v>
      </c>
      <c r="AW25" s="20"/>
      <c r="AX25" s="19"/>
      <c r="AY25" s="19">
        <f t="shared" ref="AY25" si="117">AV25-AX25</f>
        <v>0.73399999999999999</v>
      </c>
      <c r="AZ25" s="21">
        <f t="shared" si="22"/>
        <v>0.76600000000000001</v>
      </c>
      <c r="BA25" s="21">
        <f t="shared" si="23"/>
        <v>0.73399999999999999</v>
      </c>
    </row>
    <row r="26" spans="2:53" ht="25.5" x14ac:dyDescent="0.25">
      <c r="B26" s="13" t="s">
        <v>50</v>
      </c>
      <c r="C26" s="18" t="s">
        <v>99</v>
      </c>
      <c r="D26" s="16"/>
      <c r="E26" s="13"/>
      <c r="F26" s="14"/>
      <c r="G26" s="19"/>
      <c r="H26" s="19"/>
      <c r="I26" s="19"/>
      <c r="J26" s="20"/>
      <c r="K26" s="19"/>
      <c r="L26" s="19"/>
      <c r="M26" s="20"/>
      <c r="N26" s="19"/>
      <c r="O26" s="19"/>
      <c r="P26" s="20"/>
      <c r="Q26" s="19"/>
      <c r="R26" s="19"/>
      <c r="S26" s="20"/>
      <c r="T26" s="19"/>
      <c r="U26" s="19"/>
      <c r="V26" s="20"/>
      <c r="W26" s="19"/>
      <c r="X26" s="19"/>
      <c r="Y26" s="20"/>
      <c r="Z26" s="19"/>
      <c r="AA26" s="19"/>
      <c r="AB26" s="20"/>
      <c r="AC26" s="19"/>
      <c r="AD26" s="19"/>
      <c r="AE26" s="20"/>
      <c r="AF26" s="19"/>
      <c r="AG26" s="19"/>
      <c r="AH26" s="20"/>
      <c r="AI26" s="19"/>
      <c r="AJ26" s="19"/>
      <c r="AK26" s="20"/>
      <c r="AL26" s="19"/>
      <c r="AM26" s="19"/>
      <c r="AN26" s="20"/>
      <c r="AO26" s="19"/>
      <c r="AP26" s="19"/>
      <c r="AQ26" s="20"/>
      <c r="AR26" s="19"/>
      <c r="AS26" s="19"/>
      <c r="AT26" s="20"/>
      <c r="AU26" s="19"/>
      <c r="AV26" s="19"/>
      <c r="AW26" s="20"/>
      <c r="AX26" s="19"/>
      <c r="AY26" s="19"/>
      <c r="AZ26" s="21"/>
      <c r="BA26" s="21"/>
    </row>
    <row r="27" spans="2:53" ht="25.5" x14ac:dyDescent="0.25">
      <c r="B27" s="13"/>
      <c r="C27" s="15"/>
      <c r="D27" s="16" t="s">
        <v>73</v>
      </c>
      <c r="E27" s="13" t="s">
        <v>65</v>
      </c>
      <c r="F27" s="14" t="s">
        <v>74</v>
      </c>
      <c r="G27" s="19">
        <v>1.5</v>
      </c>
      <c r="H27" s="19"/>
      <c r="I27" s="19">
        <f>G27-H27</f>
        <v>1.5</v>
      </c>
      <c r="J27" s="20"/>
      <c r="K27" s="19"/>
      <c r="L27" s="19">
        <f t="shared" si="9"/>
        <v>1.5</v>
      </c>
      <c r="M27" s="20"/>
      <c r="N27" s="19"/>
      <c r="O27" s="19">
        <f t="shared" si="10"/>
        <v>1.5</v>
      </c>
      <c r="P27" s="19"/>
      <c r="Q27" s="19"/>
      <c r="R27" s="19">
        <f t="shared" ref="R27" si="118">O27-Q27</f>
        <v>1.5</v>
      </c>
      <c r="S27" s="20"/>
      <c r="T27" s="19"/>
      <c r="U27" s="19">
        <f t="shared" ref="U27" si="119">R27-T27</f>
        <v>1.5</v>
      </c>
      <c r="V27" s="20"/>
      <c r="W27" s="19"/>
      <c r="X27" s="19">
        <f t="shared" ref="X27" si="120">U27-W27</f>
        <v>1.5</v>
      </c>
      <c r="Y27" s="20"/>
      <c r="Z27" s="19"/>
      <c r="AA27" s="19">
        <f t="shared" ref="AA27" si="121">X27-Z27</f>
        <v>1.5</v>
      </c>
      <c r="AB27" s="20"/>
      <c r="AC27" s="19"/>
      <c r="AD27" s="19">
        <f t="shared" ref="AD27" si="122">AA27-AC27</f>
        <v>1.5</v>
      </c>
      <c r="AE27" s="20"/>
      <c r="AF27" s="19"/>
      <c r="AG27" s="19">
        <f t="shared" ref="AG27" si="123">AD27-AF27</f>
        <v>1.5</v>
      </c>
      <c r="AH27" s="20"/>
      <c r="AI27" s="19"/>
      <c r="AJ27" s="19">
        <f t="shared" ref="AJ27" si="124">AG27-AI27</f>
        <v>1.5</v>
      </c>
      <c r="AK27" s="20"/>
      <c r="AL27" s="19"/>
      <c r="AM27" s="19">
        <f t="shared" ref="AM27" si="125">AJ27-AL27</f>
        <v>1.5</v>
      </c>
      <c r="AN27" s="20"/>
      <c r="AO27" s="19"/>
      <c r="AP27" s="19">
        <f t="shared" ref="AP27" si="126">AM27-AO27</f>
        <v>1.5</v>
      </c>
      <c r="AQ27" s="20"/>
      <c r="AR27" s="19">
        <v>8.3000000000000004E-2</v>
      </c>
      <c r="AS27" s="19">
        <f t="shared" ref="AS27" si="127">AP27-AR27</f>
        <v>1.417</v>
      </c>
      <c r="AT27" s="20"/>
      <c r="AU27" s="19"/>
      <c r="AV27" s="19">
        <f t="shared" ref="AV27" si="128">AS27-AU27</f>
        <v>1.417</v>
      </c>
      <c r="AW27" s="20"/>
      <c r="AX27" s="19"/>
      <c r="AY27" s="19">
        <f t="shared" ref="AY27" si="129">AV27-AX27</f>
        <v>1.417</v>
      </c>
      <c r="AZ27" s="21">
        <f t="shared" si="22"/>
        <v>8.3000000000000004E-2</v>
      </c>
      <c r="BA27" s="21">
        <f t="shared" si="23"/>
        <v>1.417</v>
      </c>
    </row>
    <row r="28" spans="2:53" x14ac:dyDescent="0.25">
      <c r="B28" s="13" t="s">
        <v>51</v>
      </c>
      <c r="C28" s="18" t="s">
        <v>100</v>
      </c>
      <c r="D28" s="16"/>
      <c r="E28" s="13"/>
      <c r="F28" s="14"/>
      <c r="G28" s="19"/>
      <c r="H28" s="19"/>
      <c r="I28" s="19"/>
      <c r="J28" s="20"/>
      <c r="K28" s="19"/>
      <c r="L28" s="19"/>
      <c r="M28" s="20"/>
      <c r="N28" s="19"/>
      <c r="O28" s="19"/>
      <c r="P28" s="20"/>
      <c r="Q28" s="19"/>
      <c r="R28" s="19"/>
      <c r="S28" s="20"/>
      <c r="T28" s="19"/>
      <c r="U28" s="19"/>
      <c r="V28" s="20"/>
      <c r="W28" s="19"/>
      <c r="X28" s="19"/>
      <c r="Y28" s="20"/>
      <c r="Z28" s="19"/>
      <c r="AA28" s="19"/>
      <c r="AB28" s="20"/>
      <c r="AC28" s="19"/>
      <c r="AD28" s="19"/>
      <c r="AE28" s="20"/>
      <c r="AF28" s="19"/>
      <c r="AG28" s="19"/>
      <c r="AH28" s="20"/>
      <c r="AI28" s="19"/>
      <c r="AJ28" s="19"/>
      <c r="AK28" s="20"/>
      <c r="AL28" s="19"/>
      <c r="AM28" s="19"/>
      <c r="AN28" s="20"/>
      <c r="AO28" s="19"/>
      <c r="AP28" s="19"/>
      <c r="AQ28" s="20"/>
      <c r="AR28" s="19"/>
      <c r="AS28" s="19"/>
      <c r="AT28" s="20"/>
      <c r="AU28" s="19"/>
      <c r="AV28" s="19"/>
      <c r="AW28" s="20"/>
      <c r="AX28" s="19"/>
      <c r="AY28" s="19"/>
      <c r="AZ28" s="21"/>
      <c r="BA28" s="21"/>
    </row>
    <row r="29" spans="2:53" ht="25.5" x14ac:dyDescent="0.25">
      <c r="B29" s="13"/>
      <c r="C29" s="15"/>
      <c r="D29" s="16" t="s">
        <v>73</v>
      </c>
      <c r="E29" s="13" t="s">
        <v>65</v>
      </c>
      <c r="F29" s="14" t="s">
        <v>74</v>
      </c>
      <c r="G29" s="19">
        <v>1.5</v>
      </c>
      <c r="H29" s="19"/>
      <c r="I29" s="19">
        <f>G29-H29</f>
        <v>1.5</v>
      </c>
      <c r="J29" s="20"/>
      <c r="K29" s="19"/>
      <c r="L29" s="19">
        <f t="shared" si="9"/>
        <v>1.5</v>
      </c>
      <c r="M29" s="20"/>
      <c r="N29" s="19"/>
      <c r="O29" s="19">
        <f t="shared" si="10"/>
        <v>1.5</v>
      </c>
      <c r="P29" s="19"/>
      <c r="Q29" s="19"/>
      <c r="R29" s="19">
        <f t="shared" ref="R29" si="130">O29-Q29</f>
        <v>1.5</v>
      </c>
      <c r="S29" s="20"/>
      <c r="T29" s="19"/>
      <c r="U29" s="19">
        <f t="shared" ref="U29" si="131">R29-T29</f>
        <v>1.5</v>
      </c>
      <c r="V29" s="20"/>
      <c r="W29" s="19"/>
      <c r="X29" s="19">
        <f t="shared" ref="X29" si="132">U29-W29</f>
        <v>1.5</v>
      </c>
      <c r="Y29" s="20"/>
      <c r="Z29" s="19"/>
      <c r="AA29" s="19">
        <f t="shared" ref="AA29" si="133">X29-Z29</f>
        <v>1.5</v>
      </c>
      <c r="AB29" s="20"/>
      <c r="AC29" s="19"/>
      <c r="AD29" s="19">
        <f t="shared" ref="AD29" si="134">AA29-AC29</f>
        <v>1.5</v>
      </c>
      <c r="AE29" s="20"/>
      <c r="AF29" s="19"/>
      <c r="AG29" s="19">
        <f t="shared" ref="AG29" si="135">AD29-AF29</f>
        <v>1.5</v>
      </c>
      <c r="AH29" s="20"/>
      <c r="AI29" s="19"/>
      <c r="AJ29" s="19">
        <f t="shared" ref="AJ29" si="136">AG29-AI29</f>
        <v>1.5</v>
      </c>
      <c r="AK29" s="20"/>
      <c r="AL29" s="19"/>
      <c r="AM29" s="19">
        <f t="shared" ref="AM29" si="137">AJ29-AL29</f>
        <v>1.5</v>
      </c>
      <c r="AN29" s="20"/>
      <c r="AO29" s="19"/>
      <c r="AP29" s="19">
        <f t="shared" ref="AP29" si="138">AM29-AO29</f>
        <v>1.5</v>
      </c>
      <c r="AQ29" s="20"/>
      <c r="AR29" s="19">
        <v>0.17</v>
      </c>
      <c r="AS29" s="19">
        <f t="shared" ref="AS29" si="139">AP29-AR29</f>
        <v>1.33</v>
      </c>
      <c r="AT29" s="20"/>
      <c r="AU29" s="19"/>
      <c r="AV29" s="19">
        <f t="shared" ref="AV29" si="140">AS29-AU29</f>
        <v>1.33</v>
      </c>
      <c r="AW29" s="20"/>
      <c r="AX29" s="19"/>
      <c r="AY29" s="19">
        <f t="shared" ref="AY29" si="141">AV29-AX29</f>
        <v>1.33</v>
      </c>
      <c r="AZ29" s="21">
        <f t="shared" si="22"/>
        <v>0.17</v>
      </c>
      <c r="BA29" s="21">
        <f t="shared" si="23"/>
        <v>1.33</v>
      </c>
    </row>
    <row r="30" spans="2:53" ht="25.5" x14ac:dyDescent="0.25">
      <c r="B30" s="13" t="s">
        <v>52</v>
      </c>
      <c r="C30" s="18" t="s">
        <v>101</v>
      </c>
      <c r="D30" s="16"/>
      <c r="E30" s="13"/>
      <c r="F30" s="14"/>
      <c r="G30" s="19"/>
      <c r="H30" s="19"/>
      <c r="I30" s="19"/>
      <c r="J30" s="20"/>
      <c r="K30" s="19"/>
      <c r="L30" s="19"/>
      <c r="M30" s="20"/>
      <c r="N30" s="19"/>
      <c r="O30" s="19"/>
      <c r="P30" s="20"/>
      <c r="Q30" s="19"/>
      <c r="R30" s="19"/>
      <c r="S30" s="20"/>
      <c r="T30" s="19"/>
      <c r="U30" s="19"/>
      <c r="V30" s="20"/>
      <c r="W30" s="19"/>
      <c r="X30" s="19"/>
      <c r="Y30" s="20"/>
      <c r="Z30" s="19"/>
      <c r="AA30" s="19"/>
      <c r="AB30" s="20"/>
      <c r="AC30" s="19"/>
      <c r="AD30" s="19"/>
      <c r="AE30" s="20"/>
      <c r="AF30" s="19"/>
      <c r="AG30" s="19"/>
      <c r="AH30" s="20"/>
      <c r="AI30" s="19"/>
      <c r="AJ30" s="19"/>
      <c r="AK30" s="20"/>
      <c r="AL30" s="19"/>
      <c r="AM30" s="19"/>
      <c r="AN30" s="20"/>
      <c r="AO30" s="19"/>
      <c r="AP30" s="19"/>
      <c r="AQ30" s="20"/>
      <c r="AR30" s="19"/>
      <c r="AS30" s="19"/>
      <c r="AT30" s="20"/>
      <c r="AU30" s="19"/>
      <c r="AV30" s="19"/>
      <c r="AW30" s="20"/>
      <c r="AX30" s="19"/>
      <c r="AY30" s="19"/>
      <c r="AZ30" s="21"/>
      <c r="BA30" s="21"/>
    </row>
    <row r="31" spans="2:53" ht="25.5" x14ac:dyDescent="0.25">
      <c r="B31" s="13"/>
      <c r="C31" s="15"/>
      <c r="D31" s="16" t="s">
        <v>73</v>
      </c>
      <c r="E31" s="13" t="s">
        <v>65</v>
      </c>
      <c r="F31" s="14" t="s">
        <v>74</v>
      </c>
      <c r="G31" s="19">
        <v>1.5</v>
      </c>
      <c r="H31" s="19"/>
      <c r="I31" s="19">
        <f>G31-H31</f>
        <v>1.5</v>
      </c>
      <c r="J31" s="20"/>
      <c r="K31" s="19"/>
      <c r="L31" s="19">
        <f t="shared" si="9"/>
        <v>1.5</v>
      </c>
      <c r="M31" s="20"/>
      <c r="N31" s="19"/>
      <c r="O31" s="19">
        <f t="shared" si="10"/>
        <v>1.5</v>
      </c>
      <c r="P31" s="19"/>
      <c r="Q31" s="19"/>
      <c r="R31" s="19">
        <f t="shared" ref="R31" si="142">O31-Q31</f>
        <v>1.5</v>
      </c>
      <c r="S31" s="20"/>
      <c r="T31" s="19"/>
      <c r="U31" s="19">
        <f t="shared" ref="U31" si="143">R31-T31</f>
        <v>1.5</v>
      </c>
      <c r="V31" s="20"/>
      <c r="W31" s="19"/>
      <c r="X31" s="19">
        <f t="shared" ref="X31" si="144">U31-W31</f>
        <v>1.5</v>
      </c>
      <c r="Y31" s="20"/>
      <c r="Z31" s="19"/>
      <c r="AA31" s="19">
        <f t="shared" ref="AA31" si="145">X31-Z31</f>
        <v>1.5</v>
      </c>
      <c r="AB31" s="20"/>
      <c r="AC31" s="19"/>
      <c r="AD31" s="19">
        <f t="shared" ref="AD31" si="146">AA31-AC31</f>
        <v>1.5</v>
      </c>
      <c r="AE31" s="20"/>
      <c r="AF31" s="19"/>
      <c r="AG31" s="19">
        <f t="shared" ref="AG31" si="147">AD31-AF31</f>
        <v>1.5</v>
      </c>
      <c r="AH31" s="20"/>
      <c r="AI31" s="19"/>
      <c r="AJ31" s="19">
        <f t="shared" ref="AJ31" si="148">AG31-AI31</f>
        <v>1.5</v>
      </c>
      <c r="AK31" s="20"/>
      <c r="AL31" s="19"/>
      <c r="AM31" s="19">
        <f t="shared" ref="AM31" si="149">AJ31-AL31</f>
        <v>1.5</v>
      </c>
      <c r="AN31" s="20"/>
      <c r="AO31" s="19"/>
      <c r="AP31" s="19">
        <f t="shared" ref="AP31" si="150">AM31-AO31</f>
        <v>1.5</v>
      </c>
      <c r="AQ31" s="20"/>
      <c r="AR31" s="19">
        <v>0.17</v>
      </c>
      <c r="AS31" s="19">
        <f t="shared" ref="AS31" si="151">AP31-AR31</f>
        <v>1.33</v>
      </c>
      <c r="AT31" s="20"/>
      <c r="AU31" s="19"/>
      <c r="AV31" s="19">
        <f t="shared" ref="AV31" si="152">AS31-AU31</f>
        <v>1.33</v>
      </c>
      <c r="AW31" s="20"/>
      <c r="AX31" s="19"/>
      <c r="AY31" s="19">
        <f t="shared" ref="AY31" si="153">AV31-AX31</f>
        <v>1.33</v>
      </c>
      <c r="AZ31" s="21">
        <f t="shared" si="22"/>
        <v>0.17</v>
      </c>
      <c r="BA31" s="21">
        <f t="shared" si="23"/>
        <v>1.33</v>
      </c>
    </row>
    <row r="32" spans="2:53" x14ac:dyDescent="0.25">
      <c r="B32" s="13" t="s">
        <v>53</v>
      </c>
      <c r="C32" s="18" t="s">
        <v>92</v>
      </c>
      <c r="D32" s="16"/>
      <c r="E32" s="13"/>
      <c r="F32" s="14"/>
      <c r="G32" s="19"/>
      <c r="H32" s="19"/>
      <c r="I32" s="19"/>
      <c r="J32" s="20"/>
      <c r="K32" s="19"/>
      <c r="L32" s="19"/>
      <c r="M32" s="20"/>
      <c r="N32" s="19"/>
      <c r="O32" s="19"/>
      <c r="P32" s="20"/>
      <c r="Q32" s="19"/>
      <c r="R32" s="19"/>
      <c r="S32" s="20"/>
      <c r="T32" s="19"/>
      <c r="U32" s="19"/>
      <c r="V32" s="20"/>
      <c r="W32" s="19"/>
      <c r="X32" s="19"/>
      <c r="Y32" s="20"/>
      <c r="Z32" s="19"/>
      <c r="AA32" s="19"/>
      <c r="AB32" s="20"/>
      <c r="AC32" s="19"/>
      <c r="AD32" s="19"/>
      <c r="AE32" s="20"/>
      <c r="AF32" s="19"/>
      <c r="AG32" s="19"/>
      <c r="AH32" s="20"/>
      <c r="AI32" s="19"/>
      <c r="AJ32" s="19"/>
      <c r="AK32" s="20"/>
      <c r="AL32" s="19"/>
      <c r="AM32" s="19"/>
      <c r="AN32" s="20"/>
      <c r="AO32" s="19"/>
      <c r="AP32" s="19"/>
      <c r="AQ32" s="20"/>
      <c r="AR32" s="19"/>
      <c r="AS32" s="19"/>
      <c r="AT32" s="20"/>
      <c r="AU32" s="19"/>
      <c r="AV32" s="19"/>
      <c r="AW32" s="20"/>
      <c r="AX32" s="19"/>
      <c r="AY32" s="19"/>
      <c r="AZ32" s="21"/>
      <c r="BA32" s="21"/>
    </row>
    <row r="33" spans="2:53" ht="25.5" x14ac:dyDescent="0.25">
      <c r="B33" s="13"/>
      <c r="C33" s="15"/>
      <c r="D33" s="16" t="s">
        <v>73</v>
      </c>
      <c r="E33" s="13" t="s">
        <v>64</v>
      </c>
      <c r="F33" s="14" t="s">
        <v>87</v>
      </c>
      <c r="G33" s="19">
        <v>1.5</v>
      </c>
      <c r="H33" s="19"/>
      <c r="I33" s="19">
        <f>G33-H33</f>
        <v>1.5</v>
      </c>
      <c r="J33" s="20"/>
      <c r="K33" s="19"/>
      <c r="L33" s="19">
        <f t="shared" si="9"/>
        <v>1.5</v>
      </c>
      <c r="M33" s="20"/>
      <c r="N33" s="19"/>
      <c r="O33" s="19">
        <f t="shared" si="10"/>
        <v>1.5</v>
      </c>
      <c r="P33" s="19"/>
      <c r="Q33" s="19"/>
      <c r="R33" s="19">
        <f t="shared" ref="R33" si="154">O33-Q33</f>
        <v>1.5</v>
      </c>
      <c r="S33" s="20"/>
      <c r="T33" s="19"/>
      <c r="U33" s="19">
        <f t="shared" ref="U33" si="155">R33-T33</f>
        <v>1.5</v>
      </c>
      <c r="V33" s="20"/>
      <c r="W33" s="19"/>
      <c r="X33" s="19">
        <f t="shared" ref="X33" si="156">U33-W33</f>
        <v>1.5</v>
      </c>
      <c r="Y33" s="20"/>
      <c r="Z33" s="19"/>
      <c r="AA33" s="19">
        <f t="shared" ref="AA33" si="157">X33-Z33</f>
        <v>1.5</v>
      </c>
      <c r="AB33" s="20"/>
      <c r="AC33" s="19"/>
      <c r="AD33" s="19">
        <f t="shared" ref="AD33" si="158">AA33-AC33</f>
        <v>1.5</v>
      </c>
      <c r="AE33" s="20"/>
      <c r="AF33" s="19"/>
      <c r="AG33" s="19">
        <f t="shared" ref="AG33" si="159">AD33-AF33</f>
        <v>1.5</v>
      </c>
      <c r="AH33" s="20"/>
      <c r="AI33" s="19"/>
      <c r="AJ33" s="19">
        <f t="shared" ref="AJ33" si="160">AG33-AI33</f>
        <v>1.5</v>
      </c>
      <c r="AK33" s="20"/>
      <c r="AL33" s="19">
        <v>1</v>
      </c>
      <c r="AM33" s="19">
        <f t="shared" ref="AM33" si="161">AJ33-AL33</f>
        <v>0.5</v>
      </c>
      <c r="AN33" s="20"/>
      <c r="AO33" s="19"/>
      <c r="AP33" s="19">
        <f t="shared" ref="AP33" si="162">AM33-AO33</f>
        <v>0.5</v>
      </c>
      <c r="AQ33" s="20"/>
      <c r="AR33" s="19"/>
      <c r="AS33" s="19">
        <f t="shared" ref="AS33" si="163">AP33-AR33</f>
        <v>0.5</v>
      </c>
      <c r="AT33" s="20"/>
      <c r="AU33" s="19"/>
      <c r="AV33" s="19">
        <f t="shared" ref="AV33" si="164">AS33-AU33</f>
        <v>0.5</v>
      </c>
      <c r="AW33" s="20"/>
      <c r="AX33" s="19"/>
      <c r="AY33" s="19">
        <f t="shared" ref="AY33" si="165">AV33-AX33</f>
        <v>0.5</v>
      </c>
      <c r="AZ33" s="21">
        <f t="shared" si="22"/>
        <v>1</v>
      </c>
      <c r="BA33" s="21">
        <f t="shared" si="23"/>
        <v>0.5</v>
      </c>
    </row>
    <row r="34" spans="2:53" ht="29.25" customHeight="1" x14ac:dyDescent="0.25">
      <c r="B34" s="13" t="s">
        <v>54</v>
      </c>
      <c r="C34" s="18" t="s">
        <v>93</v>
      </c>
      <c r="D34" s="16"/>
      <c r="E34" s="14"/>
      <c r="F34" s="14"/>
      <c r="G34" s="19"/>
      <c r="H34" s="19"/>
      <c r="I34" s="19"/>
      <c r="J34" s="20"/>
      <c r="K34" s="19"/>
      <c r="L34" s="19"/>
      <c r="M34" s="20"/>
      <c r="N34" s="19"/>
      <c r="O34" s="19"/>
      <c r="P34" s="20"/>
      <c r="Q34" s="19"/>
      <c r="R34" s="19"/>
      <c r="S34" s="20"/>
      <c r="T34" s="19"/>
      <c r="U34" s="19"/>
      <c r="V34" s="20"/>
      <c r="W34" s="19"/>
      <c r="X34" s="19"/>
      <c r="Y34" s="20"/>
      <c r="Z34" s="19"/>
      <c r="AA34" s="19"/>
      <c r="AB34" s="20"/>
      <c r="AC34" s="19"/>
      <c r="AD34" s="19"/>
      <c r="AE34" s="20"/>
      <c r="AF34" s="19"/>
      <c r="AG34" s="19"/>
      <c r="AH34" s="20"/>
      <c r="AI34" s="19"/>
      <c r="AJ34" s="19"/>
      <c r="AK34" s="20"/>
      <c r="AL34" s="19"/>
      <c r="AM34" s="19"/>
      <c r="AN34" s="20"/>
      <c r="AO34" s="19"/>
      <c r="AP34" s="19"/>
      <c r="AQ34" s="20"/>
      <c r="AR34" s="19"/>
      <c r="AS34" s="19"/>
      <c r="AT34" s="20"/>
      <c r="AU34" s="19"/>
      <c r="AV34" s="19"/>
      <c r="AW34" s="20"/>
      <c r="AX34" s="19"/>
      <c r="AY34" s="19"/>
      <c r="AZ34" s="21"/>
      <c r="BA34" s="21"/>
    </row>
    <row r="35" spans="2:53" ht="25.5" x14ac:dyDescent="0.25">
      <c r="B35" s="13"/>
      <c r="C35" s="15"/>
      <c r="D35" s="16" t="s">
        <v>73</v>
      </c>
      <c r="E35" s="14" t="s">
        <v>64</v>
      </c>
      <c r="F35" s="14" t="s">
        <v>87</v>
      </c>
      <c r="G35" s="19">
        <v>1.5</v>
      </c>
      <c r="H35" s="19"/>
      <c r="I35" s="19">
        <f>G35-H35</f>
        <v>1.5</v>
      </c>
      <c r="J35" s="20"/>
      <c r="K35" s="19"/>
      <c r="L35" s="19">
        <f t="shared" si="9"/>
        <v>1.5</v>
      </c>
      <c r="M35" s="20"/>
      <c r="N35" s="19"/>
      <c r="O35" s="19">
        <f t="shared" si="10"/>
        <v>1.5</v>
      </c>
      <c r="P35" s="19"/>
      <c r="Q35" s="19"/>
      <c r="R35" s="19">
        <f t="shared" ref="R35" si="166">O35-Q35</f>
        <v>1.5</v>
      </c>
      <c r="S35" s="20"/>
      <c r="T35" s="19"/>
      <c r="U35" s="19">
        <f t="shared" ref="U35" si="167">R35-T35</f>
        <v>1.5</v>
      </c>
      <c r="V35" s="20"/>
      <c r="W35" s="19"/>
      <c r="X35" s="19">
        <f t="shared" ref="X35" si="168">U35-W35</f>
        <v>1.5</v>
      </c>
      <c r="Y35" s="20"/>
      <c r="Z35" s="19"/>
      <c r="AA35" s="19">
        <f t="shared" ref="AA35" si="169">X35-Z35</f>
        <v>1.5</v>
      </c>
      <c r="AB35" s="20"/>
      <c r="AC35" s="19"/>
      <c r="AD35" s="19">
        <f t="shared" ref="AD35" si="170">AA35-AC35</f>
        <v>1.5</v>
      </c>
      <c r="AE35" s="20"/>
      <c r="AF35" s="19"/>
      <c r="AG35" s="19">
        <f t="shared" ref="AG35" si="171">AD35-AF35</f>
        <v>1.5</v>
      </c>
      <c r="AH35" s="20"/>
      <c r="AI35" s="19"/>
      <c r="AJ35" s="19">
        <f t="shared" ref="AJ35" si="172">AG35-AI35</f>
        <v>1.5</v>
      </c>
      <c r="AK35" s="20"/>
      <c r="AL35" s="19">
        <v>0.66</v>
      </c>
      <c r="AM35" s="19">
        <f t="shared" ref="AM35" si="173">AJ35-AL35</f>
        <v>0.84</v>
      </c>
      <c r="AN35" s="20"/>
      <c r="AO35" s="19"/>
      <c r="AP35" s="19">
        <f t="shared" ref="AP35" si="174">AM35-AO35</f>
        <v>0.84</v>
      </c>
      <c r="AQ35" s="20"/>
      <c r="AR35" s="19"/>
      <c r="AS35" s="19">
        <f t="shared" ref="AS35" si="175">AP35-AR35</f>
        <v>0.84</v>
      </c>
      <c r="AT35" s="20"/>
      <c r="AU35" s="19"/>
      <c r="AV35" s="19">
        <f t="shared" ref="AV35" si="176">AS35-AU35</f>
        <v>0.84</v>
      </c>
      <c r="AW35" s="20"/>
      <c r="AX35" s="19"/>
      <c r="AY35" s="19">
        <f t="shared" ref="AY35" si="177">AV35-AX35</f>
        <v>0.84</v>
      </c>
      <c r="AZ35" s="21">
        <f t="shared" si="22"/>
        <v>0.66</v>
      </c>
      <c r="BA35" s="21">
        <f t="shared" si="23"/>
        <v>0.84</v>
      </c>
    </row>
    <row r="36" spans="2:53" ht="26.25" customHeight="1" x14ac:dyDescent="0.25">
      <c r="B36" s="13" t="s">
        <v>55</v>
      </c>
      <c r="C36" s="18" t="s">
        <v>94</v>
      </c>
      <c r="D36" s="16"/>
      <c r="E36" s="14"/>
      <c r="F36" s="14"/>
      <c r="G36" s="19"/>
      <c r="H36" s="19"/>
      <c r="I36" s="19"/>
      <c r="J36" s="20"/>
      <c r="K36" s="19"/>
      <c r="L36" s="19"/>
      <c r="M36" s="20"/>
      <c r="N36" s="19"/>
      <c r="O36" s="19"/>
      <c r="P36" s="20"/>
      <c r="Q36" s="19"/>
      <c r="R36" s="19"/>
      <c r="S36" s="20"/>
      <c r="T36" s="19"/>
      <c r="U36" s="19"/>
      <c r="V36" s="20"/>
      <c r="W36" s="19"/>
      <c r="X36" s="19"/>
      <c r="Y36" s="20"/>
      <c r="Z36" s="19"/>
      <c r="AA36" s="19"/>
      <c r="AB36" s="20"/>
      <c r="AC36" s="19"/>
      <c r="AD36" s="19"/>
      <c r="AE36" s="20"/>
      <c r="AF36" s="19"/>
      <c r="AG36" s="19"/>
      <c r="AH36" s="20"/>
      <c r="AI36" s="19"/>
      <c r="AJ36" s="19"/>
      <c r="AK36" s="20"/>
      <c r="AL36" s="19"/>
      <c r="AM36" s="19"/>
      <c r="AN36" s="20"/>
      <c r="AO36" s="19"/>
      <c r="AP36" s="19"/>
      <c r="AQ36" s="20"/>
      <c r="AR36" s="19"/>
      <c r="AS36" s="19"/>
      <c r="AT36" s="20"/>
      <c r="AU36" s="19"/>
      <c r="AV36" s="19"/>
      <c r="AW36" s="20"/>
      <c r="AX36" s="19"/>
      <c r="AY36" s="19"/>
      <c r="AZ36" s="21"/>
      <c r="BA36" s="21"/>
    </row>
    <row r="37" spans="2:53" ht="25.5" x14ac:dyDescent="0.25">
      <c r="B37" s="13"/>
      <c r="C37" s="15"/>
      <c r="D37" s="16" t="s">
        <v>73</v>
      </c>
      <c r="E37" s="14" t="s">
        <v>64</v>
      </c>
      <c r="F37" s="14" t="s">
        <v>87</v>
      </c>
      <c r="G37" s="19">
        <v>1.5</v>
      </c>
      <c r="H37" s="19"/>
      <c r="I37" s="19">
        <f>G37-H37</f>
        <v>1.5</v>
      </c>
      <c r="J37" s="20"/>
      <c r="K37" s="19"/>
      <c r="L37" s="19">
        <f t="shared" si="9"/>
        <v>1.5</v>
      </c>
      <c r="M37" s="20"/>
      <c r="N37" s="19"/>
      <c r="O37" s="19">
        <f t="shared" si="10"/>
        <v>1.5</v>
      </c>
      <c r="P37" s="19"/>
      <c r="Q37" s="19"/>
      <c r="R37" s="19">
        <f t="shared" ref="R37" si="178">O37-Q37</f>
        <v>1.5</v>
      </c>
      <c r="S37" s="20"/>
      <c r="T37" s="19"/>
      <c r="U37" s="19">
        <f t="shared" ref="U37" si="179">R37-T37</f>
        <v>1.5</v>
      </c>
      <c r="V37" s="20"/>
      <c r="W37" s="19"/>
      <c r="X37" s="19">
        <f t="shared" ref="X37" si="180">U37-W37</f>
        <v>1.5</v>
      </c>
      <c r="Y37" s="20"/>
      <c r="Z37" s="19"/>
      <c r="AA37" s="19">
        <f t="shared" ref="AA37" si="181">X37-Z37</f>
        <v>1.5</v>
      </c>
      <c r="AB37" s="20"/>
      <c r="AC37" s="19"/>
      <c r="AD37" s="19">
        <f t="shared" ref="AD37" si="182">AA37-AC37</f>
        <v>1.5</v>
      </c>
      <c r="AE37" s="20"/>
      <c r="AF37" s="19"/>
      <c r="AG37" s="19">
        <f t="shared" ref="AG37" si="183">AD37-AF37</f>
        <v>1.5</v>
      </c>
      <c r="AH37" s="20"/>
      <c r="AI37" s="19"/>
      <c r="AJ37" s="19">
        <f t="shared" ref="AJ37" si="184">AG37-AI37</f>
        <v>1.5</v>
      </c>
      <c r="AK37" s="20"/>
      <c r="AL37" s="19">
        <v>0.44</v>
      </c>
      <c r="AM37" s="19">
        <f t="shared" ref="AM37" si="185">AJ37-AL37</f>
        <v>1.06</v>
      </c>
      <c r="AN37" s="20"/>
      <c r="AO37" s="19"/>
      <c r="AP37" s="19">
        <f t="shared" ref="AP37" si="186">AM37-AO37</f>
        <v>1.06</v>
      </c>
      <c r="AQ37" s="20"/>
      <c r="AR37" s="19">
        <v>1.5</v>
      </c>
      <c r="AS37" s="19">
        <f t="shared" ref="AS37" si="187">AP37-AR37</f>
        <v>-0.43999999999999995</v>
      </c>
      <c r="AT37" s="20"/>
      <c r="AU37" s="19"/>
      <c r="AV37" s="19">
        <f t="shared" ref="AV37" si="188">AS37-AU37</f>
        <v>-0.43999999999999995</v>
      </c>
      <c r="AW37" s="20"/>
      <c r="AX37" s="19"/>
      <c r="AY37" s="19">
        <f t="shared" ref="AY37" si="189">AV37-AX37</f>
        <v>-0.43999999999999995</v>
      </c>
      <c r="AZ37" s="21">
        <f t="shared" si="22"/>
        <v>1.94</v>
      </c>
      <c r="BA37" s="21">
        <f t="shared" si="23"/>
        <v>-0.43999999999999995</v>
      </c>
    </row>
    <row r="38" spans="2:53" ht="25.5" x14ac:dyDescent="0.25">
      <c r="B38" s="13" t="s">
        <v>56</v>
      </c>
      <c r="C38" s="15" t="s">
        <v>81</v>
      </c>
      <c r="D38" s="16"/>
      <c r="E38" s="14"/>
      <c r="F38" s="14"/>
      <c r="G38" s="19"/>
      <c r="H38" s="19"/>
      <c r="I38" s="19"/>
      <c r="J38" s="20"/>
      <c r="K38" s="19"/>
      <c r="L38" s="19"/>
      <c r="M38" s="20"/>
      <c r="N38" s="19"/>
      <c r="O38" s="19"/>
      <c r="P38" s="20"/>
      <c r="Q38" s="19"/>
      <c r="R38" s="19"/>
      <c r="S38" s="20"/>
      <c r="T38" s="19"/>
      <c r="U38" s="19"/>
      <c r="V38" s="20"/>
      <c r="W38" s="19"/>
      <c r="X38" s="19"/>
      <c r="Y38" s="20"/>
      <c r="Z38" s="19"/>
      <c r="AA38" s="19"/>
      <c r="AB38" s="20"/>
      <c r="AC38" s="19"/>
      <c r="AD38" s="19"/>
      <c r="AE38" s="20"/>
      <c r="AF38" s="19"/>
      <c r="AG38" s="19"/>
      <c r="AH38" s="20"/>
      <c r="AI38" s="19"/>
      <c r="AJ38" s="19"/>
      <c r="AK38" s="20"/>
      <c r="AL38" s="19"/>
      <c r="AM38" s="19"/>
      <c r="AN38" s="20"/>
      <c r="AO38" s="19"/>
      <c r="AP38" s="19"/>
      <c r="AQ38" s="20"/>
      <c r="AR38" s="19"/>
      <c r="AS38" s="19"/>
      <c r="AT38" s="20"/>
      <c r="AU38" s="19"/>
      <c r="AV38" s="19"/>
      <c r="AW38" s="20"/>
      <c r="AX38" s="19"/>
      <c r="AY38" s="19"/>
      <c r="AZ38" s="21"/>
      <c r="BA38" s="21"/>
    </row>
    <row r="39" spans="2:53" ht="25.5" x14ac:dyDescent="0.25">
      <c r="B39" s="13"/>
      <c r="C39" s="15"/>
      <c r="D39" s="16" t="s">
        <v>73</v>
      </c>
      <c r="E39" s="14" t="s">
        <v>66</v>
      </c>
      <c r="F39" s="14" t="s">
        <v>74</v>
      </c>
      <c r="G39" s="19">
        <v>1.5</v>
      </c>
      <c r="H39" s="19"/>
      <c r="I39" s="19">
        <f>G39-H39</f>
        <v>1.5</v>
      </c>
      <c r="J39" s="20"/>
      <c r="K39" s="19"/>
      <c r="L39" s="19">
        <f t="shared" si="9"/>
        <v>1.5</v>
      </c>
      <c r="M39" s="20"/>
      <c r="N39" s="19"/>
      <c r="O39" s="19">
        <f t="shared" si="10"/>
        <v>1.5</v>
      </c>
      <c r="P39" s="19"/>
      <c r="Q39" s="19"/>
      <c r="R39" s="19">
        <f t="shared" ref="R39" si="190">O39-Q39</f>
        <v>1.5</v>
      </c>
      <c r="S39" s="20"/>
      <c r="T39" s="19"/>
      <c r="U39" s="19">
        <f t="shared" ref="U39" si="191">R39-T39</f>
        <v>1.5</v>
      </c>
      <c r="V39" s="20"/>
      <c r="W39" s="19"/>
      <c r="X39" s="19">
        <f t="shared" ref="X39" si="192">U39-W39</f>
        <v>1.5</v>
      </c>
      <c r="Y39" s="20"/>
      <c r="Z39" s="19"/>
      <c r="AA39" s="19">
        <f t="shared" ref="AA39" si="193">X39-Z39</f>
        <v>1.5</v>
      </c>
      <c r="AB39" s="20"/>
      <c r="AC39" s="19"/>
      <c r="AD39" s="19">
        <f t="shared" ref="AD39" si="194">AA39-AC39</f>
        <v>1.5</v>
      </c>
      <c r="AE39" s="20"/>
      <c r="AF39" s="19"/>
      <c r="AG39" s="19">
        <f t="shared" ref="AG39" si="195">AD39-AF39</f>
        <v>1.5</v>
      </c>
      <c r="AH39" s="20"/>
      <c r="AI39" s="19"/>
      <c r="AJ39" s="19">
        <f t="shared" ref="AJ39" si="196">AG39-AI39</f>
        <v>1.5</v>
      </c>
      <c r="AK39" s="20"/>
      <c r="AL39" s="19"/>
      <c r="AM39" s="19">
        <f t="shared" ref="AM39" si="197">AJ39-AL39</f>
        <v>1.5</v>
      </c>
      <c r="AN39" s="20"/>
      <c r="AO39" s="19"/>
      <c r="AP39" s="19">
        <f t="shared" ref="AP39" si="198">AM39-AO39</f>
        <v>1.5</v>
      </c>
      <c r="AQ39" s="20"/>
      <c r="AR39" s="19"/>
      <c r="AS39" s="19">
        <f t="shared" ref="AS39" si="199">AP39-AR39</f>
        <v>1.5</v>
      </c>
      <c r="AT39" s="20"/>
      <c r="AU39" s="19"/>
      <c r="AV39" s="19">
        <f t="shared" ref="AV39" si="200">AS39-AU39</f>
        <v>1.5</v>
      </c>
      <c r="AW39" s="20"/>
      <c r="AX39" s="19"/>
      <c r="AY39" s="19">
        <f t="shared" ref="AY39" si="201">AV39-AX39</f>
        <v>1.5</v>
      </c>
      <c r="AZ39" s="21">
        <f t="shared" si="22"/>
        <v>0</v>
      </c>
      <c r="BA39" s="21">
        <f t="shared" si="23"/>
        <v>1.5</v>
      </c>
    </row>
    <row r="40" spans="2:53" ht="25.5" x14ac:dyDescent="0.25">
      <c r="B40" s="13" t="s">
        <v>57</v>
      </c>
      <c r="C40" s="15" t="s">
        <v>82</v>
      </c>
      <c r="D40" s="16"/>
      <c r="E40" s="14"/>
      <c r="F40" s="14"/>
      <c r="G40" s="19"/>
      <c r="H40" s="19"/>
      <c r="I40" s="19"/>
      <c r="J40" s="20"/>
      <c r="K40" s="19"/>
      <c r="L40" s="19"/>
      <c r="M40" s="20"/>
      <c r="N40" s="19"/>
      <c r="O40" s="19"/>
      <c r="P40" s="20"/>
      <c r="Q40" s="19"/>
      <c r="R40" s="19"/>
      <c r="S40" s="20"/>
      <c r="T40" s="19"/>
      <c r="U40" s="19"/>
      <c r="V40" s="20"/>
      <c r="W40" s="19"/>
      <c r="X40" s="19"/>
      <c r="Y40" s="20"/>
      <c r="Z40" s="19"/>
      <c r="AA40" s="19"/>
      <c r="AB40" s="20"/>
      <c r="AC40" s="19"/>
      <c r="AD40" s="19"/>
      <c r="AE40" s="20"/>
      <c r="AF40" s="19"/>
      <c r="AG40" s="19"/>
      <c r="AH40" s="20"/>
      <c r="AI40" s="19"/>
      <c r="AJ40" s="19"/>
      <c r="AK40" s="20"/>
      <c r="AL40" s="19"/>
      <c r="AM40" s="19"/>
      <c r="AN40" s="20"/>
      <c r="AO40" s="19"/>
      <c r="AP40" s="19"/>
      <c r="AQ40" s="20"/>
      <c r="AR40" s="19"/>
      <c r="AS40" s="19"/>
      <c r="AT40" s="20"/>
      <c r="AU40" s="19"/>
      <c r="AV40" s="19"/>
      <c r="AW40" s="20"/>
      <c r="AX40" s="19"/>
      <c r="AY40" s="19"/>
      <c r="AZ40" s="21"/>
      <c r="BA40" s="21"/>
    </row>
    <row r="41" spans="2:53" ht="25.5" x14ac:dyDescent="0.25">
      <c r="B41" s="13"/>
      <c r="C41" s="15"/>
      <c r="D41" s="16" t="s">
        <v>73</v>
      </c>
      <c r="E41" s="14" t="s">
        <v>66</v>
      </c>
      <c r="F41" s="14" t="s">
        <v>74</v>
      </c>
      <c r="G41" s="19">
        <v>1.5</v>
      </c>
      <c r="H41" s="19"/>
      <c r="I41" s="19">
        <f>G41-H41</f>
        <v>1.5</v>
      </c>
      <c r="J41" s="20"/>
      <c r="K41" s="19"/>
      <c r="L41" s="19">
        <f t="shared" si="9"/>
        <v>1.5</v>
      </c>
      <c r="M41" s="20"/>
      <c r="N41" s="19"/>
      <c r="O41" s="19">
        <f t="shared" si="10"/>
        <v>1.5</v>
      </c>
      <c r="P41" s="19"/>
      <c r="Q41" s="19"/>
      <c r="R41" s="19">
        <f t="shared" ref="R41" si="202">O41-Q41</f>
        <v>1.5</v>
      </c>
      <c r="S41" s="20"/>
      <c r="T41" s="19"/>
      <c r="U41" s="19">
        <f t="shared" ref="U41" si="203">R41-T41</f>
        <v>1.5</v>
      </c>
      <c r="V41" s="20"/>
      <c r="W41" s="19"/>
      <c r="X41" s="19">
        <f t="shared" ref="X41" si="204">U41-W41</f>
        <v>1.5</v>
      </c>
      <c r="Y41" s="20"/>
      <c r="Z41" s="19"/>
      <c r="AA41" s="19">
        <f t="shared" ref="AA41" si="205">X41-Z41</f>
        <v>1.5</v>
      </c>
      <c r="AB41" s="20"/>
      <c r="AC41" s="19"/>
      <c r="AD41" s="19">
        <f t="shared" ref="AD41" si="206">AA41-AC41</f>
        <v>1.5</v>
      </c>
      <c r="AE41" s="20"/>
      <c r="AF41" s="19"/>
      <c r="AG41" s="19">
        <f t="shared" ref="AG41" si="207">AD41-AF41</f>
        <v>1.5</v>
      </c>
      <c r="AH41" s="20"/>
      <c r="AI41" s="19"/>
      <c r="AJ41" s="19">
        <f t="shared" ref="AJ41" si="208">AG41-AI41</f>
        <v>1.5</v>
      </c>
      <c r="AK41" s="20"/>
      <c r="AL41" s="19"/>
      <c r="AM41" s="19">
        <f t="shared" ref="AM41" si="209">AJ41-AL41</f>
        <v>1.5</v>
      </c>
      <c r="AN41" s="20"/>
      <c r="AO41" s="19"/>
      <c r="AP41" s="19">
        <f t="shared" ref="AP41" si="210">AM41-AO41</f>
        <v>1.5</v>
      </c>
      <c r="AQ41" s="20"/>
      <c r="AR41" s="19"/>
      <c r="AS41" s="19">
        <f t="shared" ref="AS41" si="211">AP41-AR41</f>
        <v>1.5</v>
      </c>
      <c r="AT41" s="20"/>
      <c r="AU41" s="19"/>
      <c r="AV41" s="19">
        <f t="shared" ref="AV41" si="212">AS41-AU41</f>
        <v>1.5</v>
      </c>
      <c r="AW41" s="20"/>
      <c r="AX41" s="19"/>
      <c r="AY41" s="19">
        <f t="shared" ref="AY41" si="213">AV41-AX41</f>
        <v>1.5</v>
      </c>
      <c r="AZ41" s="21">
        <f t="shared" si="22"/>
        <v>0</v>
      </c>
      <c r="BA41" s="21">
        <f t="shared" si="23"/>
        <v>1.5</v>
      </c>
    </row>
    <row r="42" spans="2:53" ht="25.5" x14ac:dyDescent="0.25">
      <c r="B42" s="13" t="s">
        <v>58</v>
      </c>
      <c r="C42" s="18" t="s">
        <v>83</v>
      </c>
      <c r="D42" s="16"/>
      <c r="E42" s="14"/>
      <c r="F42" s="14"/>
      <c r="G42" s="19"/>
      <c r="H42" s="19"/>
      <c r="I42" s="19"/>
      <c r="J42" s="20"/>
      <c r="K42" s="19"/>
      <c r="L42" s="19"/>
      <c r="M42" s="20"/>
      <c r="N42" s="19"/>
      <c r="O42" s="19"/>
      <c r="P42" s="20"/>
      <c r="Q42" s="19"/>
      <c r="R42" s="19"/>
      <c r="S42" s="20"/>
      <c r="T42" s="19"/>
      <c r="U42" s="19"/>
      <c r="V42" s="20"/>
      <c r="W42" s="19"/>
      <c r="X42" s="19"/>
      <c r="Y42" s="20"/>
      <c r="Z42" s="19"/>
      <c r="AA42" s="19"/>
      <c r="AB42" s="20"/>
      <c r="AC42" s="19"/>
      <c r="AD42" s="19"/>
      <c r="AE42" s="20"/>
      <c r="AF42" s="19"/>
      <c r="AG42" s="19"/>
      <c r="AH42" s="20"/>
      <c r="AI42" s="19"/>
      <c r="AJ42" s="19"/>
      <c r="AK42" s="20"/>
      <c r="AL42" s="19"/>
      <c r="AM42" s="19"/>
      <c r="AN42" s="20"/>
      <c r="AO42" s="19"/>
      <c r="AP42" s="19"/>
      <c r="AQ42" s="20"/>
      <c r="AR42" s="19"/>
      <c r="AS42" s="19"/>
      <c r="AT42" s="20"/>
      <c r="AU42" s="19"/>
      <c r="AV42" s="19"/>
      <c r="AW42" s="20"/>
      <c r="AX42" s="19"/>
      <c r="AY42" s="19"/>
      <c r="AZ42" s="21"/>
      <c r="BA42" s="21"/>
    </row>
    <row r="43" spans="2:53" ht="25.5" x14ac:dyDescent="0.25">
      <c r="B43" s="13"/>
      <c r="C43" s="15"/>
      <c r="D43" s="16" t="s">
        <v>73</v>
      </c>
      <c r="E43" s="14" t="s">
        <v>66</v>
      </c>
      <c r="F43" s="14" t="s">
        <v>74</v>
      </c>
      <c r="G43" s="19">
        <v>1.5</v>
      </c>
      <c r="H43" s="19"/>
      <c r="I43" s="19">
        <f>G43-H43</f>
        <v>1.5</v>
      </c>
      <c r="J43" s="20"/>
      <c r="K43" s="19"/>
      <c r="L43" s="19">
        <f t="shared" si="9"/>
        <v>1.5</v>
      </c>
      <c r="M43" s="20"/>
      <c r="N43" s="19"/>
      <c r="O43" s="19">
        <f t="shared" si="10"/>
        <v>1.5</v>
      </c>
      <c r="P43" s="19"/>
      <c r="Q43" s="19"/>
      <c r="R43" s="19">
        <f t="shared" ref="R43" si="214">O43-Q43</f>
        <v>1.5</v>
      </c>
      <c r="S43" s="20"/>
      <c r="T43" s="19"/>
      <c r="U43" s="19">
        <f t="shared" ref="U43" si="215">R43-T43</f>
        <v>1.5</v>
      </c>
      <c r="V43" s="20"/>
      <c r="W43" s="19"/>
      <c r="X43" s="19">
        <f t="shared" ref="X43" si="216">U43-W43</f>
        <v>1.5</v>
      </c>
      <c r="Y43" s="20"/>
      <c r="Z43" s="19"/>
      <c r="AA43" s="19">
        <f t="shared" ref="AA43" si="217">X43-Z43</f>
        <v>1.5</v>
      </c>
      <c r="AB43" s="20"/>
      <c r="AC43" s="19"/>
      <c r="AD43" s="19">
        <f t="shared" ref="AD43" si="218">AA43-AC43</f>
        <v>1.5</v>
      </c>
      <c r="AE43" s="20"/>
      <c r="AF43" s="19"/>
      <c r="AG43" s="19">
        <f t="shared" ref="AG43" si="219">AD43-AF43</f>
        <v>1.5</v>
      </c>
      <c r="AH43" s="20"/>
      <c r="AI43" s="19"/>
      <c r="AJ43" s="19">
        <f t="shared" ref="AJ43" si="220">AG43-AI43</f>
        <v>1.5</v>
      </c>
      <c r="AK43" s="20"/>
      <c r="AL43" s="19"/>
      <c r="AM43" s="19">
        <f t="shared" ref="AM43" si="221">AJ43-AL43</f>
        <v>1.5</v>
      </c>
      <c r="AN43" s="20"/>
      <c r="AO43" s="19"/>
      <c r="AP43" s="19">
        <f t="shared" ref="AP43" si="222">AM43-AO43</f>
        <v>1.5</v>
      </c>
      <c r="AQ43" s="20"/>
      <c r="AR43" s="19"/>
      <c r="AS43" s="19">
        <f t="shared" ref="AS43" si="223">AP43-AR43</f>
        <v>1.5</v>
      </c>
      <c r="AT43" s="20"/>
      <c r="AU43" s="19"/>
      <c r="AV43" s="19">
        <f t="shared" ref="AV43" si="224">AS43-AU43</f>
        <v>1.5</v>
      </c>
      <c r="AW43" s="20"/>
      <c r="AX43" s="19"/>
      <c r="AY43" s="19">
        <f t="shared" ref="AY43" si="225">AV43-AX43</f>
        <v>1.5</v>
      </c>
      <c r="AZ43" s="21">
        <f t="shared" si="22"/>
        <v>0</v>
      </c>
      <c r="BA43" s="21">
        <f t="shared" si="23"/>
        <v>1.5</v>
      </c>
    </row>
    <row r="44" spans="2:53" ht="25.5" x14ac:dyDescent="0.25">
      <c r="B44" s="13" t="s">
        <v>59</v>
      </c>
      <c r="C44" s="18" t="s">
        <v>102</v>
      </c>
      <c r="D44" s="16"/>
      <c r="E44" s="14"/>
      <c r="F44" s="14"/>
      <c r="G44" s="19"/>
      <c r="H44" s="19"/>
      <c r="I44" s="19"/>
      <c r="J44" s="20"/>
      <c r="K44" s="19"/>
      <c r="L44" s="19"/>
      <c r="M44" s="20"/>
      <c r="N44" s="19"/>
      <c r="O44" s="19"/>
      <c r="P44" s="20"/>
      <c r="Q44" s="19"/>
      <c r="R44" s="19"/>
      <c r="S44" s="20"/>
      <c r="T44" s="19"/>
      <c r="U44" s="19"/>
      <c r="V44" s="20"/>
      <c r="W44" s="19"/>
      <c r="X44" s="19"/>
      <c r="Y44" s="20"/>
      <c r="Z44" s="19"/>
      <c r="AA44" s="19"/>
      <c r="AB44" s="20"/>
      <c r="AC44" s="19"/>
      <c r="AD44" s="19"/>
      <c r="AE44" s="20"/>
      <c r="AF44" s="19"/>
      <c r="AG44" s="19"/>
      <c r="AH44" s="20"/>
      <c r="AI44" s="19"/>
      <c r="AJ44" s="19"/>
      <c r="AK44" s="20"/>
      <c r="AL44" s="19"/>
      <c r="AM44" s="19"/>
      <c r="AN44" s="20"/>
      <c r="AO44" s="19"/>
      <c r="AP44" s="19"/>
      <c r="AQ44" s="20"/>
      <c r="AR44" s="19"/>
      <c r="AS44" s="19"/>
      <c r="AT44" s="20"/>
      <c r="AU44" s="19"/>
      <c r="AV44" s="19"/>
      <c r="AW44" s="20"/>
      <c r="AX44" s="19"/>
      <c r="AY44" s="19"/>
      <c r="AZ44" s="21"/>
      <c r="BA44" s="21"/>
    </row>
    <row r="45" spans="2:53" ht="25.5" x14ac:dyDescent="0.25">
      <c r="B45" s="13"/>
      <c r="C45" s="15"/>
      <c r="D45" s="16" t="s">
        <v>73</v>
      </c>
      <c r="E45" s="14" t="s">
        <v>65</v>
      </c>
      <c r="F45" s="14" t="s">
        <v>74</v>
      </c>
      <c r="G45" s="19">
        <v>1.5</v>
      </c>
      <c r="H45" s="19"/>
      <c r="I45" s="19">
        <f>G45-H45</f>
        <v>1.5</v>
      </c>
      <c r="J45" s="20"/>
      <c r="K45" s="19"/>
      <c r="L45" s="19">
        <f t="shared" si="9"/>
        <v>1.5</v>
      </c>
      <c r="M45" s="20"/>
      <c r="N45" s="19"/>
      <c r="O45" s="19">
        <f t="shared" si="10"/>
        <v>1.5</v>
      </c>
      <c r="P45" s="19"/>
      <c r="Q45" s="19"/>
      <c r="R45" s="19">
        <f t="shared" ref="R45" si="226">O45-Q45</f>
        <v>1.5</v>
      </c>
      <c r="S45" s="20"/>
      <c r="T45" s="19"/>
      <c r="U45" s="19">
        <f t="shared" ref="U45" si="227">R45-T45</f>
        <v>1.5</v>
      </c>
      <c r="V45" s="20"/>
      <c r="W45" s="19"/>
      <c r="X45" s="19">
        <f t="shared" ref="X45" si="228">U45-W45</f>
        <v>1.5</v>
      </c>
      <c r="Y45" s="20"/>
      <c r="Z45" s="19"/>
      <c r="AA45" s="19">
        <f t="shared" ref="AA45" si="229">X45-Z45</f>
        <v>1.5</v>
      </c>
      <c r="AB45" s="20"/>
      <c r="AC45" s="19"/>
      <c r="AD45" s="19">
        <f t="shared" ref="AD45" si="230">AA45-AC45</f>
        <v>1.5</v>
      </c>
      <c r="AE45" s="20"/>
      <c r="AF45" s="19"/>
      <c r="AG45" s="19">
        <f t="shared" ref="AG45" si="231">AD45-AF45</f>
        <v>1.5</v>
      </c>
      <c r="AH45" s="20"/>
      <c r="AI45" s="19"/>
      <c r="AJ45" s="19">
        <f t="shared" ref="AJ45" si="232">AG45-AI45</f>
        <v>1.5</v>
      </c>
      <c r="AK45" s="20"/>
      <c r="AL45" s="19"/>
      <c r="AM45" s="19">
        <f t="shared" ref="AM45" si="233">AJ45-AL45</f>
        <v>1.5</v>
      </c>
      <c r="AN45" s="20"/>
      <c r="AO45" s="19"/>
      <c r="AP45" s="19">
        <f t="shared" ref="AP45" si="234">AM45-AO45</f>
        <v>1.5</v>
      </c>
      <c r="AQ45" s="20"/>
      <c r="AR45" s="19">
        <v>0.08</v>
      </c>
      <c r="AS45" s="19">
        <f t="shared" ref="AS45" si="235">AP45-AR45</f>
        <v>1.42</v>
      </c>
      <c r="AT45" s="20"/>
      <c r="AU45" s="19"/>
      <c r="AV45" s="19">
        <f t="shared" ref="AV45" si="236">AS45-AU45</f>
        <v>1.42</v>
      </c>
      <c r="AW45" s="20"/>
      <c r="AX45" s="19">
        <v>0.5</v>
      </c>
      <c r="AY45" s="19">
        <f t="shared" ref="AY45" si="237">AV45-AX45</f>
        <v>0.91999999999999993</v>
      </c>
      <c r="AZ45" s="21">
        <f t="shared" si="22"/>
        <v>0.57999999999999996</v>
      </c>
      <c r="BA45" s="21">
        <f t="shared" si="23"/>
        <v>0.92</v>
      </c>
    </row>
    <row r="46" spans="2:53" ht="25.5" x14ac:dyDescent="0.25">
      <c r="B46" s="13" t="s">
        <v>60</v>
      </c>
      <c r="C46" s="18" t="s">
        <v>95</v>
      </c>
      <c r="D46" s="16"/>
      <c r="E46" s="14"/>
      <c r="F46" s="14"/>
      <c r="G46" s="19"/>
      <c r="H46" s="19"/>
      <c r="I46" s="19"/>
      <c r="J46" s="20"/>
      <c r="K46" s="19"/>
      <c r="L46" s="19"/>
      <c r="M46" s="20"/>
      <c r="N46" s="19"/>
      <c r="O46" s="19"/>
      <c r="P46" s="20"/>
      <c r="Q46" s="19"/>
      <c r="R46" s="19"/>
      <c r="S46" s="20"/>
      <c r="T46" s="19"/>
      <c r="U46" s="19"/>
      <c r="V46" s="20"/>
      <c r="W46" s="19"/>
      <c r="X46" s="19"/>
      <c r="Y46" s="20"/>
      <c r="Z46" s="19"/>
      <c r="AA46" s="19"/>
      <c r="AB46" s="20"/>
      <c r="AC46" s="19"/>
      <c r="AD46" s="19"/>
      <c r="AE46" s="20"/>
      <c r="AF46" s="19"/>
      <c r="AG46" s="19"/>
      <c r="AH46" s="20"/>
      <c r="AI46" s="19"/>
      <c r="AJ46" s="19"/>
      <c r="AK46" s="20"/>
      <c r="AL46" s="19"/>
      <c r="AM46" s="19"/>
      <c r="AN46" s="20"/>
      <c r="AO46" s="19"/>
      <c r="AP46" s="19"/>
      <c r="AQ46" s="20"/>
      <c r="AR46" s="19"/>
      <c r="AS46" s="19"/>
      <c r="AT46" s="20"/>
      <c r="AU46" s="19"/>
      <c r="AV46" s="19"/>
      <c r="AW46" s="20"/>
      <c r="AX46" s="19"/>
      <c r="AY46" s="19"/>
      <c r="AZ46" s="21"/>
      <c r="BA46" s="21"/>
    </row>
    <row r="47" spans="2:53" ht="25.5" x14ac:dyDescent="0.25">
      <c r="B47" s="13"/>
      <c r="C47" s="15"/>
      <c r="D47" s="16" t="s">
        <v>73</v>
      </c>
      <c r="E47" s="14" t="s">
        <v>64</v>
      </c>
      <c r="F47" s="14" t="s">
        <v>87</v>
      </c>
      <c r="G47" s="19">
        <v>1.5</v>
      </c>
      <c r="H47" s="19"/>
      <c r="I47" s="19">
        <f>G47-H47</f>
        <v>1.5</v>
      </c>
      <c r="J47" s="20"/>
      <c r="K47" s="19"/>
      <c r="L47" s="19">
        <f t="shared" si="9"/>
        <v>1.5</v>
      </c>
      <c r="M47" s="20"/>
      <c r="N47" s="19"/>
      <c r="O47" s="19">
        <f t="shared" si="10"/>
        <v>1.5</v>
      </c>
      <c r="P47" s="19"/>
      <c r="Q47" s="19"/>
      <c r="R47" s="19">
        <f t="shared" ref="R47" si="238">O47-Q47</f>
        <v>1.5</v>
      </c>
      <c r="S47" s="20"/>
      <c r="T47" s="19"/>
      <c r="U47" s="19">
        <f t="shared" ref="U47" si="239">R47-T47</f>
        <v>1.5</v>
      </c>
      <c r="V47" s="20"/>
      <c r="W47" s="19"/>
      <c r="X47" s="19">
        <f t="shared" ref="X47" si="240">U47-W47</f>
        <v>1.5</v>
      </c>
      <c r="Y47" s="20"/>
      <c r="Z47" s="19"/>
      <c r="AA47" s="19">
        <f t="shared" ref="AA47" si="241">X47-Z47</f>
        <v>1.5</v>
      </c>
      <c r="AB47" s="20"/>
      <c r="AC47" s="19"/>
      <c r="AD47" s="19">
        <f t="shared" ref="AD47" si="242">AA47-AC47</f>
        <v>1.5</v>
      </c>
      <c r="AE47" s="20"/>
      <c r="AF47" s="19"/>
      <c r="AG47" s="19">
        <f t="shared" ref="AG47" si="243">AD47-AF47</f>
        <v>1.5</v>
      </c>
      <c r="AH47" s="20"/>
      <c r="AI47" s="19"/>
      <c r="AJ47" s="19">
        <f t="shared" ref="AJ47" si="244">AG47-AI47</f>
        <v>1.5</v>
      </c>
      <c r="AK47" s="20"/>
      <c r="AL47" s="19"/>
      <c r="AM47" s="19">
        <f t="shared" ref="AM47" si="245">AJ47-AL47</f>
        <v>1.5</v>
      </c>
      <c r="AN47" s="20"/>
      <c r="AO47" s="19">
        <v>0.44</v>
      </c>
      <c r="AP47" s="19">
        <f t="shared" ref="AP47" si="246">AM47-AO47</f>
        <v>1.06</v>
      </c>
      <c r="AQ47" s="20"/>
      <c r="AR47" s="19"/>
      <c r="AS47" s="19">
        <f t="shared" ref="AS47" si="247">AP47-AR47</f>
        <v>1.06</v>
      </c>
      <c r="AT47" s="20"/>
      <c r="AU47" s="19"/>
      <c r="AV47" s="19">
        <f t="shared" ref="AV47" si="248">AS47-AU47</f>
        <v>1.06</v>
      </c>
      <c r="AW47" s="20"/>
      <c r="AX47" s="19"/>
      <c r="AY47" s="19">
        <f t="shared" ref="AY47" si="249">AV47-AX47</f>
        <v>1.06</v>
      </c>
      <c r="AZ47" s="21">
        <f t="shared" si="22"/>
        <v>0.44</v>
      </c>
      <c r="BA47" s="21">
        <f t="shared" si="23"/>
        <v>1.06</v>
      </c>
    </row>
    <row r="48" spans="2:53" ht="25.5" x14ac:dyDescent="0.25">
      <c r="B48" s="13" t="s">
        <v>61</v>
      </c>
      <c r="C48" s="18" t="s">
        <v>103</v>
      </c>
      <c r="D48" s="16"/>
      <c r="E48" s="14"/>
      <c r="F48" s="14"/>
      <c r="G48" s="19"/>
      <c r="H48" s="19"/>
      <c r="I48" s="19"/>
      <c r="J48" s="20"/>
      <c r="K48" s="19"/>
      <c r="L48" s="19"/>
      <c r="M48" s="20"/>
      <c r="N48" s="19"/>
      <c r="O48" s="19"/>
      <c r="P48" s="20"/>
      <c r="Q48" s="19"/>
      <c r="R48" s="19"/>
      <c r="S48" s="20"/>
      <c r="T48" s="19"/>
      <c r="U48" s="19"/>
      <c r="V48" s="20"/>
      <c r="W48" s="19"/>
      <c r="X48" s="19"/>
      <c r="Y48" s="20"/>
      <c r="Z48" s="19"/>
      <c r="AA48" s="19"/>
      <c r="AB48" s="20"/>
      <c r="AC48" s="19"/>
      <c r="AD48" s="19"/>
      <c r="AE48" s="20"/>
      <c r="AF48" s="19"/>
      <c r="AG48" s="19"/>
      <c r="AH48" s="20"/>
      <c r="AI48" s="19"/>
      <c r="AJ48" s="19"/>
      <c r="AK48" s="20"/>
      <c r="AL48" s="19"/>
      <c r="AM48" s="19"/>
      <c r="AN48" s="20"/>
      <c r="AO48" s="19"/>
      <c r="AP48" s="19"/>
      <c r="AQ48" s="20"/>
      <c r="AR48" s="19"/>
      <c r="AS48" s="19"/>
      <c r="AT48" s="20"/>
      <c r="AU48" s="19"/>
      <c r="AV48" s="19"/>
      <c r="AW48" s="20"/>
      <c r="AX48" s="19"/>
      <c r="AY48" s="19"/>
      <c r="AZ48" s="21"/>
      <c r="BA48" s="21"/>
    </row>
    <row r="49" spans="2:53" ht="25.5" x14ac:dyDescent="0.25">
      <c r="B49" s="13"/>
      <c r="C49" s="15"/>
      <c r="D49" s="16" t="s">
        <v>73</v>
      </c>
      <c r="E49" s="14" t="s">
        <v>65</v>
      </c>
      <c r="F49" s="14" t="s">
        <v>74</v>
      </c>
      <c r="G49" s="19">
        <v>1.5</v>
      </c>
      <c r="H49" s="19"/>
      <c r="I49" s="19">
        <f>G49-H49</f>
        <v>1.5</v>
      </c>
      <c r="J49" s="20"/>
      <c r="K49" s="19"/>
      <c r="L49" s="19">
        <f t="shared" si="9"/>
        <v>1.5</v>
      </c>
      <c r="M49" s="20"/>
      <c r="N49" s="19"/>
      <c r="O49" s="19">
        <f t="shared" si="10"/>
        <v>1.5</v>
      </c>
      <c r="P49" s="19"/>
      <c r="Q49" s="19"/>
      <c r="R49" s="19">
        <f t="shared" ref="R49" si="250">O49-Q49</f>
        <v>1.5</v>
      </c>
      <c r="S49" s="20"/>
      <c r="T49" s="19"/>
      <c r="U49" s="19">
        <f t="shared" ref="U49" si="251">R49-T49</f>
        <v>1.5</v>
      </c>
      <c r="V49" s="20"/>
      <c r="W49" s="19"/>
      <c r="X49" s="19">
        <f t="shared" ref="X49" si="252">U49-W49</f>
        <v>1.5</v>
      </c>
      <c r="Y49" s="20"/>
      <c r="Z49" s="19"/>
      <c r="AA49" s="19">
        <f t="shared" ref="AA49" si="253">X49-Z49</f>
        <v>1.5</v>
      </c>
      <c r="AB49" s="20"/>
      <c r="AC49" s="19"/>
      <c r="AD49" s="19">
        <f t="shared" ref="AD49" si="254">AA49-AC49</f>
        <v>1.5</v>
      </c>
      <c r="AE49" s="20"/>
      <c r="AF49" s="19"/>
      <c r="AG49" s="19">
        <f t="shared" ref="AG49" si="255">AD49-AF49</f>
        <v>1.5</v>
      </c>
      <c r="AH49" s="20"/>
      <c r="AI49" s="19"/>
      <c r="AJ49" s="19">
        <f t="shared" ref="AJ49" si="256">AG49-AI49</f>
        <v>1.5</v>
      </c>
      <c r="AK49" s="20"/>
      <c r="AL49" s="19"/>
      <c r="AM49" s="19">
        <f t="shared" ref="AM49" si="257">AJ49-AL49</f>
        <v>1.5</v>
      </c>
      <c r="AN49" s="20"/>
      <c r="AO49" s="19"/>
      <c r="AP49" s="19">
        <f t="shared" ref="AP49" si="258">AM49-AO49</f>
        <v>1.5</v>
      </c>
      <c r="AQ49" s="20"/>
      <c r="AR49" s="19"/>
      <c r="AS49" s="19">
        <f t="shared" ref="AS49" si="259">AP49-AR49</f>
        <v>1.5</v>
      </c>
      <c r="AT49" s="20"/>
      <c r="AU49" s="19"/>
      <c r="AV49" s="19">
        <f t="shared" ref="AV49" si="260">AS49-AU49</f>
        <v>1.5</v>
      </c>
      <c r="AW49" s="20"/>
      <c r="AX49" s="19">
        <v>0.16</v>
      </c>
      <c r="AY49" s="19">
        <f t="shared" ref="AY49" si="261">AV49-AX49</f>
        <v>1.34</v>
      </c>
      <c r="AZ49" s="21">
        <f t="shared" si="22"/>
        <v>0.16</v>
      </c>
      <c r="BA49" s="21">
        <f t="shared" si="23"/>
        <v>1.34</v>
      </c>
    </row>
    <row r="50" spans="2:53" ht="25.5" x14ac:dyDescent="0.25">
      <c r="B50" s="13" t="s">
        <v>62</v>
      </c>
      <c r="C50" s="18" t="s">
        <v>96</v>
      </c>
      <c r="D50" s="16"/>
      <c r="E50" s="14"/>
      <c r="F50" s="14"/>
      <c r="G50" s="19"/>
      <c r="H50" s="19"/>
      <c r="I50" s="19"/>
      <c r="J50" s="20"/>
      <c r="K50" s="19"/>
      <c r="L50" s="19"/>
      <c r="M50" s="20"/>
      <c r="N50" s="19"/>
      <c r="O50" s="19"/>
      <c r="P50" s="20"/>
      <c r="Q50" s="19"/>
      <c r="R50" s="19"/>
      <c r="S50" s="20"/>
      <c r="T50" s="19"/>
      <c r="U50" s="19"/>
      <c r="V50" s="20"/>
      <c r="W50" s="19"/>
      <c r="X50" s="19"/>
      <c r="Y50" s="20"/>
      <c r="Z50" s="19"/>
      <c r="AA50" s="19"/>
      <c r="AB50" s="20"/>
      <c r="AC50" s="19"/>
      <c r="AD50" s="19"/>
      <c r="AE50" s="20"/>
      <c r="AF50" s="19"/>
      <c r="AG50" s="19"/>
      <c r="AH50" s="20"/>
      <c r="AI50" s="19"/>
      <c r="AJ50" s="19"/>
      <c r="AK50" s="20"/>
      <c r="AL50" s="19"/>
      <c r="AM50" s="19"/>
      <c r="AN50" s="20"/>
      <c r="AO50" s="19"/>
      <c r="AP50" s="19"/>
      <c r="AQ50" s="20"/>
      <c r="AR50" s="19"/>
      <c r="AS50" s="19"/>
      <c r="AT50" s="20"/>
      <c r="AU50" s="19"/>
      <c r="AV50" s="19"/>
      <c r="AW50" s="20"/>
      <c r="AX50" s="19"/>
      <c r="AY50" s="19"/>
      <c r="AZ50" s="21"/>
      <c r="BA50" s="21"/>
    </row>
    <row r="51" spans="2:53" ht="25.5" x14ac:dyDescent="0.25">
      <c r="B51" s="13"/>
      <c r="C51" s="15"/>
      <c r="D51" s="16" t="s">
        <v>73</v>
      </c>
      <c r="E51" s="14" t="s">
        <v>64</v>
      </c>
      <c r="F51" s="14" t="s">
        <v>87</v>
      </c>
      <c r="G51" s="19">
        <v>1.5</v>
      </c>
      <c r="H51" s="19"/>
      <c r="I51" s="19">
        <f>G51-H51</f>
        <v>1.5</v>
      </c>
      <c r="J51" s="20"/>
      <c r="K51" s="19"/>
      <c r="L51" s="19">
        <f t="shared" si="9"/>
        <v>1.5</v>
      </c>
      <c r="M51" s="20"/>
      <c r="N51" s="19"/>
      <c r="O51" s="19">
        <f t="shared" si="10"/>
        <v>1.5</v>
      </c>
      <c r="P51" s="19"/>
      <c r="Q51" s="19"/>
      <c r="R51" s="19">
        <f t="shared" ref="R51" si="262">O51-Q51</f>
        <v>1.5</v>
      </c>
      <c r="S51" s="20"/>
      <c r="T51" s="19"/>
      <c r="U51" s="19">
        <f t="shared" ref="U51" si="263">R51-T51</f>
        <v>1.5</v>
      </c>
      <c r="V51" s="20"/>
      <c r="W51" s="19"/>
      <c r="X51" s="19">
        <f t="shared" ref="X51" si="264">U51-W51</f>
        <v>1.5</v>
      </c>
      <c r="Y51" s="20"/>
      <c r="Z51" s="19"/>
      <c r="AA51" s="19">
        <f t="shared" ref="AA51" si="265">X51-Z51</f>
        <v>1.5</v>
      </c>
      <c r="AB51" s="20"/>
      <c r="AC51" s="19"/>
      <c r="AD51" s="19">
        <f t="shared" ref="AD51" si="266">AA51-AC51</f>
        <v>1.5</v>
      </c>
      <c r="AE51" s="20"/>
      <c r="AF51" s="19"/>
      <c r="AG51" s="19">
        <f t="shared" ref="AG51" si="267">AD51-AF51</f>
        <v>1.5</v>
      </c>
      <c r="AH51" s="20"/>
      <c r="AI51" s="19"/>
      <c r="AJ51" s="19">
        <f t="shared" ref="AJ51" si="268">AG51-AI51</f>
        <v>1.5</v>
      </c>
      <c r="AK51" s="20"/>
      <c r="AL51" s="19"/>
      <c r="AM51" s="19">
        <f t="shared" ref="AM51" si="269">AJ51-AL51</f>
        <v>1.5</v>
      </c>
      <c r="AN51" s="20"/>
      <c r="AO51" s="19">
        <v>0.55000000000000004</v>
      </c>
      <c r="AP51" s="19">
        <f t="shared" ref="AP51" si="270">AM51-AO51</f>
        <v>0.95</v>
      </c>
      <c r="AQ51" s="20"/>
      <c r="AR51" s="19"/>
      <c r="AS51" s="19">
        <f t="shared" ref="AS51" si="271">AP51-AR51</f>
        <v>0.95</v>
      </c>
      <c r="AT51" s="20"/>
      <c r="AU51" s="19"/>
      <c r="AV51" s="19">
        <f t="shared" ref="AV51" si="272">AS51-AU51</f>
        <v>0.95</v>
      </c>
      <c r="AW51" s="20"/>
      <c r="AX51" s="19"/>
      <c r="AY51" s="19">
        <f t="shared" ref="AY51" si="273">AV51-AX51</f>
        <v>0.95</v>
      </c>
      <c r="AZ51" s="21">
        <f t="shared" si="22"/>
        <v>0.55000000000000004</v>
      </c>
      <c r="BA51" s="21">
        <f t="shared" si="23"/>
        <v>0.95</v>
      </c>
    </row>
    <row r="52" spans="2:53" ht="40.5" customHeight="1" x14ac:dyDescent="0.25">
      <c r="B52" s="13" t="s">
        <v>67</v>
      </c>
      <c r="C52" s="18" t="s">
        <v>104</v>
      </c>
      <c r="D52" s="16"/>
      <c r="E52" s="14"/>
      <c r="F52" s="14"/>
      <c r="G52" s="19"/>
      <c r="H52" s="19"/>
      <c r="I52" s="19"/>
      <c r="J52" s="20"/>
      <c r="K52" s="19"/>
      <c r="L52" s="19"/>
      <c r="M52" s="20"/>
      <c r="N52" s="19"/>
      <c r="O52" s="19"/>
      <c r="P52" s="20"/>
      <c r="Q52" s="19"/>
      <c r="R52" s="19"/>
      <c r="S52" s="20"/>
      <c r="T52" s="19"/>
      <c r="U52" s="19"/>
      <c r="V52" s="20"/>
      <c r="W52" s="19"/>
      <c r="X52" s="19"/>
      <c r="Y52" s="20"/>
      <c r="Z52" s="19"/>
      <c r="AA52" s="19"/>
      <c r="AB52" s="20"/>
      <c r="AC52" s="19"/>
      <c r="AD52" s="19"/>
      <c r="AE52" s="20"/>
      <c r="AF52" s="19"/>
      <c r="AG52" s="19"/>
      <c r="AH52" s="20"/>
      <c r="AI52" s="19"/>
      <c r="AJ52" s="19"/>
      <c r="AK52" s="20"/>
      <c r="AL52" s="19"/>
      <c r="AM52" s="19"/>
      <c r="AN52" s="20"/>
      <c r="AO52" s="19"/>
      <c r="AP52" s="19"/>
      <c r="AQ52" s="20"/>
      <c r="AR52" s="19"/>
      <c r="AS52" s="19"/>
      <c r="AT52" s="20"/>
      <c r="AU52" s="19"/>
      <c r="AV52" s="19"/>
      <c r="AW52" s="20"/>
      <c r="AX52" s="19"/>
      <c r="AY52" s="19"/>
      <c r="AZ52" s="21"/>
      <c r="BA52" s="21"/>
    </row>
    <row r="53" spans="2:53" ht="15" customHeight="1" x14ac:dyDescent="0.25">
      <c r="B53" s="13"/>
      <c r="C53" s="15"/>
      <c r="D53" s="16" t="s">
        <v>73</v>
      </c>
      <c r="E53" s="14" t="s">
        <v>65</v>
      </c>
      <c r="F53" s="14" t="s">
        <v>74</v>
      </c>
      <c r="G53" s="19">
        <v>1.5</v>
      </c>
      <c r="H53" s="19"/>
      <c r="I53" s="19">
        <f>G53-H53</f>
        <v>1.5</v>
      </c>
      <c r="J53" s="20"/>
      <c r="K53" s="19"/>
      <c r="L53" s="19">
        <f t="shared" si="9"/>
        <v>1.5</v>
      </c>
      <c r="M53" s="20"/>
      <c r="N53" s="19"/>
      <c r="O53" s="19">
        <f t="shared" si="10"/>
        <v>1.5</v>
      </c>
      <c r="P53" s="19"/>
      <c r="Q53" s="19"/>
      <c r="R53" s="19">
        <f t="shared" ref="R53" si="274">O53-Q53</f>
        <v>1.5</v>
      </c>
      <c r="S53" s="20"/>
      <c r="T53" s="19"/>
      <c r="U53" s="19">
        <f t="shared" ref="U53" si="275">R53-T53</f>
        <v>1.5</v>
      </c>
      <c r="V53" s="20"/>
      <c r="W53" s="19"/>
      <c r="X53" s="19">
        <f t="shared" ref="X53" si="276">U53-W53</f>
        <v>1.5</v>
      </c>
      <c r="Y53" s="20"/>
      <c r="Z53" s="19"/>
      <c r="AA53" s="19">
        <f t="shared" ref="AA53" si="277">X53-Z53</f>
        <v>1.5</v>
      </c>
      <c r="AB53" s="20"/>
      <c r="AC53" s="19"/>
      <c r="AD53" s="19">
        <f t="shared" ref="AD53" si="278">AA53-AC53</f>
        <v>1.5</v>
      </c>
      <c r="AE53" s="20"/>
      <c r="AF53" s="19"/>
      <c r="AG53" s="19">
        <f t="shared" ref="AG53" si="279">AD53-AF53</f>
        <v>1.5</v>
      </c>
      <c r="AH53" s="20"/>
      <c r="AI53" s="19"/>
      <c r="AJ53" s="19">
        <f t="shared" ref="AJ53" si="280">AG53-AI53</f>
        <v>1.5</v>
      </c>
      <c r="AK53" s="20"/>
      <c r="AL53" s="19"/>
      <c r="AM53" s="19">
        <f t="shared" ref="AM53" si="281">AJ53-AL53</f>
        <v>1.5</v>
      </c>
      <c r="AN53" s="20"/>
      <c r="AO53" s="19"/>
      <c r="AP53" s="19">
        <f t="shared" ref="AP53" si="282">AM53-AO53</f>
        <v>1.5</v>
      </c>
      <c r="AQ53" s="20"/>
      <c r="AR53" s="19">
        <v>0.1</v>
      </c>
      <c r="AS53" s="19">
        <f t="shared" ref="AS53" si="283">AP53-AR53</f>
        <v>1.4</v>
      </c>
      <c r="AT53" s="20"/>
      <c r="AU53" s="19"/>
      <c r="AV53" s="19">
        <f t="shared" ref="AV53" si="284">AS53-AU53</f>
        <v>1.4</v>
      </c>
      <c r="AW53" s="20"/>
      <c r="AX53" s="19">
        <v>0.16</v>
      </c>
      <c r="AY53" s="19">
        <f t="shared" ref="AY53" si="285">AV53-AX53</f>
        <v>1.24</v>
      </c>
      <c r="AZ53" s="21">
        <f t="shared" si="22"/>
        <v>0.26</v>
      </c>
      <c r="BA53" s="21">
        <f t="shared" si="23"/>
        <v>1.24</v>
      </c>
    </row>
    <row r="54" spans="2:53" ht="30" customHeight="1" x14ac:dyDescent="0.25">
      <c r="B54" s="13" t="s">
        <v>68</v>
      </c>
      <c r="C54" s="18" t="s">
        <v>90</v>
      </c>
      <c r="D54" s="16"/>
      <c r="E54" s="14"/>
      <c r="F54" s="14"/>
      <c r="G54" s="19"/>
      <c r="H54" s="19"/>
      <c r="I54" s="19"/>
      <c r="J54" s="20"/>
      <c r="K54" s="19"/>
      <c r="L54" s="19"/>
      <c r="M54" s="20"/>
      <c r="N54" s="19"/>
      <c r="O54" s="19"/>
      <c r="P54" s="20"/>
      <c r="Q54" s="19"/>
      <c r="R54" s="19"/>
      <c r="S54" s="20"/>
      <c r="T54" s="19"/>
      <c r="U54" s="19"/>
      <c r="V54" s="20"/>
      <c r="W54" s="19"/>
      <c r="X54" s="19"/>
      <c r="Y54" s="20"/>
      <c r="Z54" s="19"/>
      <c r="AA54" s="19"/>
      <c r="AB54" s="20"/>
      <c r="AC54" s="19"/>
      <c r="AD54" s="19"/>
      <c r="AE54" s="20"/>
      <c r="AF54" s="19"/>
      <c r="AG54" s="19"/>
      <c r="AH54" s="20"/>
      <c r="AI54" s="19"/>
      <c r="AJ54" s="19"/>
      <c r="AK54" s="20"/>
      <c r="AL54" s="19"/>
      <c r="AM54" s="19"/>
      <c r="AN54" s="20"/>
      <c r="AO54" s="19"/>
      <c r="AP54" s="19"/>
      <c r="AQ54" s="20"/>
      <c r="AR54" s="19"/>
      <c r="AS54" s="19"/>
      <c r="AT54" s="20"/>
      <c r="AU54" s="19"/>
      <c r="AV54" s="19"/>
      <c r="AW54" s="20"/>
      <c r="AX54" s="19"/>
      <c r="AY54" s="19"/>
      <c r="AZ54" s="21"/>
      <c r="BA54" s="21"/>
    </row>
    <row r="55" spans="2:53" ht="25.5" x14ac:dyDescent="0.25">
      <c r="B55" s="13"/>
      <c r="C55" s="15"/>
      <c r="D55" s="16" t="s">
        <v>73</v>
      </c>
      <c r="E55" s="14" t="s">
        <v>64</v>
      </c>
      <c r="F55" s="14" t="s">
        <v>87</v>
      </c>
      <c r="G55" s="19">
        <v>1.5</v>
      </c>
      <c r="H55" s="19"/>
      <c r="I55" s="19">
        <f>G55-H55</f>
        <v>1.5</v>
      </c>
      <c r="J55" s="20"/>
      <c r="K55" s="19"/>
      <c r="L55" s="19">
        <f t="shared" si="9"/>
        <v>1.5</v>
      </c>
      <c r="M55" s="20"/>
      <c r="N55" s="19"/>
      <c r="O55" s="19">
        <f t="shared" si="10"/>
        <v>1.5</v>
      </c>
      <c r="P55" s="19"/>
      <c r="Q55" s="19"/>
      <c r="R55" s="19">
        <f t="shared" ref="R55" si="286">O55-Q55</f>
        <v>1.5</v>
      </c>
      <c r="S55" s="20"/>
      <c r="T55" s="19"/>
      <c r="U55" s="19">
        <f t="shared" ref="U55" si="287">R55-T55</f>
        <v>1.5</v>
      </c>
      <c r="V55" s="20"/>
      <c r="W55" s="19"/>
      <c r="X55" s="19">
        <f t="shared" ref="X55" si="288">U55-W55</f>
        <v>1.5</v>
      </c>
      <c r="Y55" s="20"/>
      <c r="Z55" s="19"/>
      <c r="AA55" s="19">
        <f t="shared" ref="AA55" si="289">X55-Z55</f>
        <v>1.5</v>
      </c>
      <c r="AB55" s="20"/>
      <c r="AC55" s="19"/>
      <c r="AD55" s="19">
        <f t="shared" ref="AD55" si="290">AA55-AC55</f>
        <v>1.5</v>
      </c>
      <c r="AE55" s="20"/>
      <c r="AF55" s="19"/>
      <c r="AG55" s="19">
        <f t="shared" ref="AG55" si="291">AD55-AF55</f>
        <v>1.5</v>
      </c>
      <c r="AH55" s="20"/>
      <c r="AI55" s="19"/>
      <c r="AJ55" s="19">
        <f t="shared" ref="AJ55" si="292">AG55-AI55</f>
        <v>1.5</v>
      </c>
      <c r="AK55" s="20"/>
      <c r="AL55" s="19"/>
      <c r="AM55" s="19">
        <f t="shared" ref="AM55" si="293">AJ55-AL55</f>
        <v>1.5</v>
      </c>
      <c r="AN55" s="20"/>
      <c r="AO55" s="19">
        <v>0.66</v>
      </c>
      <c r="AP55" s="19">
        <f t="shared" ref="AP55" si="294">AM55-AO55</f>
        <v>0.84</v>
      </c>
      <c r="AQ55" s="20"/>
      <c r="AR55" s="19"/>
      <c r="AS55" s="19">
        <f t="shared" ref="AS55" si="295">AP55-AR55</f>
        <v>0.84</v>
      </c>
      <c r="AT55" s="20"/>
      <c r="AU55" s="19"/>
      <c r="AV55" s="19">
        <f t="shared" ref="AV55" si="296">AS55-AU55</f>
        <v>0.84</v>
      </c>
      <c r="AW55" s="20"/>
      <c r="AX55" s="19"/>
      <c r="AY55" s="19">
        <f t="shared" ref="AY55" si="297">AV55-AX55</f>
        <v>0.84</v>
      </c>
      <c r="AZ55" s="21">
        <f t="shared" si="22"/>
        <v>0.66</v>
      </c>
      <c r="BA55" s="21">
        <f t="shared" si="23"/>
        <v>0.84</v>
      </c>
    </row>
    <row r="56" spans="2:53" x14ac:dyDescent="0.25">
      <c r="B56" s="13" t="s">
        <v>69</v>
      </c>
      <c r="C56" s="18" t="s">
        <v>105</v>
      </c>
      <c r="D56" s="16"/>
      <c r="E56" s="14"/>
      <c r="F56" s="14"/>
      <c r="G56" s="19"/>
      <c r="H56" s="19"/>
      <c r="I56" s="19"/>
      <c r="J56" s="20"/>
      <c r="K56" s="19"/>
      <c r="L56" s="19"/>
      <c r="M56" s="20"/>
      <c r="N56" s="19"/>
      <c r="O56" s="19"/>
      <c r="P56" s="20"/>
      <c r="Q56" s="19"/>
      <c r="R56" s="19"/>
      <c r="S56" s="20"/>
      <c r="T56" s="19"/>
      <c r="U56" s="19"/>
      <c r="V56" s="20"/>
      <c r="W56" s="19"/>
      <c r="X56" s="19"/>
      <c r="Y56" s="20"/>
      <c r="Z56" s="19"/>
      <c r="AA56" s="19"/>
      <c r="AB56" s="20"/>
      <c r="AC56" s="19"/>
      <c r="AD56" s="19"/>
      <c r="AE56" s="20"/>
      <c r="AF56" s="19"/>
      <c r="AG56" s="19"/>
      <c r="AH56" s="20"/>
      <c r="AI56" s="19"/>
      <c r="AJ56" s="19"/>
      <c r="AK56" s="20"/>
      <c r="AL56" s="19"/>
      <c r="AM56" s="19"/>
      <c r="AN56" s="20"/>
      <c r="AO56" s="19"/>
      <c r="AP56" s="19"/>
      <c r="AQ56" s="20"/>
      <c r="AR56" s="19"/>
      <c r="AS56" s="19"/>
      <c r="AT56" s="20"/>
      <c r="AU56" s="19"/>
      <c r="AV56" s="19"/>
      <c r="AW56" s="20"/>
      <c r="AX56" s="19"/>
      <c r="AY56" s="19"/>
      <c r="AZ56" s="21"/>
      <c r="BA56" s="21"/>
    </row>
    <row r="57" spans="2:53" ht="25.5" x14ac:dyDescent="0.25">
      <c r="B57" s="13"/>
      <c r="C57" s="15"/>
      <c r="D57" s="16" t="s">
        <v>73</v>
      </c>
      <c r="E57" s="14" t="s">
        <v>65</v>
      </c>
      <c r="F57" s="14" t="s">
        <v>74</v>
      </c>
      <c r="G57" s="19">
        <v>1.5</v>
      </c>
      <c r="H57" s="19"/>
      <c r="I57" s="19">
        <f>G57-H57</f>
        <v>1.5</v>
      </c>
      <c r="J57" s="20"/>
      <c r="K57" s="19"/>
      <c r="L57" s="19">
        <f t="shared" si="9"/>
        <v>1.5</v>
      </c>
      <c r="M57" s="20"/>
      <c r="N57" s="19"/>
      <c r="O57" s="19">
        <f t="shared" si="10"/>
        <v>1.5</v>
      </c>
      <c r="P57" s="19"/>
      <c r="Q57" s="19"/>
      <c r="R57" s="19">
        <f t="shared" ref="R57" si="298">O57-Q57</f>
        <v>1.5</v>
      </c>
      <c r="S57" s="20"/>
      <c r="T57" s="19"/>
      <c r="U57" s="19">
        <f t="shared" ref="U57" si="299">R57-T57</f>
        <v>1.5</v>
      </c>
      <c r="V57" s="20"/>
      <c r="W57" s="19"/>
      <c r="X57" s="19">
        <f t="shared" ref="X57" si="300">U57-W57</f>
        <v>1.5</v>
      </c>
      <c r="Y57" s="20"/>
      <c r="Z57" s="19"/>
      <c r="AA57" s="19">
        <f t="shared" ref="AA57" si="301">X57-Z57</f>
        <v>1.5</v>
      </c>
      <c r="AB57" s="20"/>
      <c r="AC57" s="19"/>
      <c r="AD57" s="19">
        <f t="shared" ref="AD57" si="302">AA57-AC57</f>
        <v>1.5</v>
      </c>
      <c r="AE57" s="20"/>
      <c r="AF57" s="19"/>
      <c r="AG57" s="19">
        <f t="shared" ref="AG57" si="303">AD57-AF57</f>
        <v>1.5</v>
      </c>
      <c r="AH57" s="20"/>
      <c r="AI57" s="19"/>
      <c r="AJ57" s="19">
        <f t="shared" ref="AJ57" si="304">AG57-AI57</f>
        <v>1.5</v>
      </c>
      <c r="AK57" s="20"/>
      <c r="AL57" s="19"/>
      <c r="AM57" s="19">
        <f t="shared" ref="AM57" si="305">AJ57-AL57</f>
        <v>1.5</v>
      </c>
      <c r="AN57" s="20"/>
      <c r="AO57" s="19"/>
      <c r="AP57" s="19">
        <f t="shared" ref="AP57" si="306">AM57-AO57</f>
        <v>1.5</v>
      </c>
      <c r="AQ57" s="20"/>
      <c r="AR57" s="19">
        <v>0.13300000000000001</v>
      </c>
      <c r="AS57" s="19">
        <f t="shared" ref="AS57" si="307">AP57-AR57</f>
        <v>1.367</v>
      </c>
      <c r="AT57" s="20"/>
      <c r="AU57" s="19"/>
      <c r="AV57" s="19">
        <f t="shared" ref="AV57" si="308">AS57-AU57</f>
        <v>1.367</v>
      </c>
      <c r="AW57" s="20"/>
      <c r="AX57" s="19">
        <v>0.5</v>
      </c>
      <c r="AY57" s="19">
        <f t="shared" ref="AY57" si="309">AV57-AX57</f>
        <v>0.86699999999999999</v>
      </c>
      <c r="AZ57" s="21">
        <f t="shared" si="22"/>
        <v>0.63300000000000001</v>
      </c>
      <c r="BA57" s="21">
        <f t="shared" si="23"/>
        <v>0.86699999999999999</v>
      </c>
    </row>
    <row r="58" spans="2:53" ht="25.5" x14ac:dyDescent="0.25">
      <c r="B58" s="13" t="s">
        <v>70</v>
      </c>
      <c r="C58" s="15" t="s">
        <v>84</v>
      </c>
      <c r="D58" s="16"/>
      <c r="E58" s="14"/>
      <c r="F58" s="14"/>
      <c r="G58" s="19"/>
      <c r="H58" s="19"/>
      <c r="I58" s="19"/>
      <c r="J58" s="20"/>
      <c r="K58" s="19"/>
      <c r="L58" s="19"/>
      <c r="M58" s="20"/>
      <c r="N58" s="19"/>
      <c r="O58" s="19"/>
      <c r="P58" s="20"/>
      <c r="Q58" s="19"/>
      <c r="R58" s="19"/>
      <c r="S58" s="20"/>
      <c r="T58" s="19"/>
      <c r="U58" s="19"/>
      <c r="V58" s="20"/>
      <c r="W58" s="19"/>
      <c r="X58" s="19"/>
      <c r="Y58" s="20"/>
      <c r="Z58" s="19"/>
      <c r="AA58" s="19"/>
      <c r="AB58" s="20"/>
      <c r="AC58" s="19"/>
      <c r="AD58" s="19"/>
      <c r="AE58" s="20"/>
      <c r="AF58" s="19"/>
      <c r="AG58" s="19"/>
      <c r="AH58" s="20"/>
      <c r="AI58" s="19"/>
      <c r="AJ58" s="19"/>
      <c r="AK58" s="20"/>
      <c r="AL58" s="19"/>
      <c r="AM58" s="19"/>
      <c r="AN58" s="20"/>
      <c r="AO58" s="19"/>
      <c r="AP58" s="19"/>
      <c r="AQ58" s="20"/>
      <c r="AR58" s="19"/>
      <c r="AS58" s="19"/>
      <c r="AT58" s="20"/>
      <c r="AU58" s="19"/>
      <c r="AV58" s="19"/>
      <c r="AW58" s="20"/>
      <c r="AX58" s="19"/>
      <c r="AY58" s="19"/>
      <c r="AZ58" s="21"/>
      <c r="BA58" s="21"/>
    </row>
    <row r="59" spans="2:53" ht="25.5" x14ac:dyDescent="0.25">
      <c r="B59" s="13"/>
      <c r="C59" s="15"/>
      <c r="D59" s="16" t="s">
        <v>73</v>
      </c>
      <c r="E59" s="14" t="s">
        <v>66</v>
      </c>
      <c r="F59" s="14" t="s">
        <v>87</v>
      </c>
      <c r="G59" s="19">
        <v>1.5</v>
      </c>
      <c r="H59" s="19"/>
      <c r="I59" s="19">
        <f>G59-H59</f>
        <v>1.5</v>
      </c>
      <c r="J59" s="20"/>
      <c r="K59" s="19"/>
      <c r="L59" s="19">
        <f t="shared" si="9"/>
        <v>1.5</v>
      </c>
      <c r="M59" s="20"/>
      <c r="N59" s="19"/>
      <c r="O59" s="19">
        <f t="shared" si="10"/>
        <v>1.5</v>
      </c>
      <c r="P59" s="19"/>
      <c r="Q59" s="19"/>
      <c r="R59" s="19">
        <f t="shared" ref="R59" si="310">O59-Q59</f>
        <v>1.5</v>
      </c>
      <c r="S59" s="20"/>
      <c r="T59" s="19"/>
      <c r="U59" s="19">
        <f t="shared" ref="U59" si="311">R59-T59</f>
        <v>1.5</v>
      </c>
      <c r="V59" s="20"/>
      <c r="W59" s="19"/>
      <c r="X59" s="19">
        <f t="shared" ref="X59" si="312">U59-W59</f>
        <v>1.5</v>
      </c>
      <c r="Y59" s="20"/>
      <c r="Z59" s="19"/>
      <c r="AA59" s="19">
        <f t="shared" ref="AA59" si="313">X59-Z59</f>
        <v>1.5</v>
      </c>
      <c r="AB59" s="20"/>
      <c r="AC59" s="19"/>
      <c r="AD59" s="19">
        <f t="shared" ref="AD59" si="314">AA59-AC59</f>
        <v>1.5</v>
      </c>
      <c r="AE59" s="20"/>
      <c r="AF59" s="19"/>
      <c r="AG59" s="19">
        <f t="shared" ref="AG59" si="315">AD59-AF59</f>
        <v>1.5</v>
      </c>
      <c r="AH59" s="20"/>
      <c r="AI59" s="19">
        <v>0.25</v>
      </c>
      <c r="AJ59" s="19">
        <f t="shared" ref="AJ59" si="316">AG59-AI59</f>
        <v>1.25</v>
      </c>
      <c r="AK59" s="20"/>
      <c r="AL59" s="19"/>
      <c r="AM59" s="19">
        <f t="shared" ref="AM59" si="317">AJ59-AL59</f>
        <v>1.25</v>
      </c>
      <c r="AN59" s="20"/>
      <c r="AO59" s="19">
        <v>0.1</v>
      </c>
      <c r="AP59" s="19">
        <f t="shared" ref="AP59" si="318">AM59-AO59</f>
        <v>1.1499999999999999</v>
      </c>
      <c r="AQ59" s="20"/>
      <c r="AR59" s="19"/>
      <c r="AS59" s="19">
        <f t="shared" ref="AS59" si="319">AP59-AR59</f>
        <v>1.1499999999999999</v>
      </c>
      <c r="AT59" s="20"/>
      <c r="AU59" s="19"/>
      <c r="AV59" s="19">
        <f t="shared" ref="AV59" si="320">AS59-AU59</f>
        <v>1.1499999999999999</v>
      </c>
      <c r="AW59" s="20"/>
      <c r="AX59" s="19"/>
      <c r="AY59" s="19">
        <f t="shared" ref="AY59" si="321">AV59-AX59</f>
        <v>1.1499999999999999</v>
      </c>
      <c r="AZ59" s="21">
        <f t="shared" si="22"/>
        <v>0.35</v>
      </c>
      <c r="BA59" s="21">
        <f t="shared" si="23"/>
        <v>1.1499999999999999</v>
      </c>
    </row>
    <row r="60" spans="2:53" x14ac:dyDescent="0.25">
      <c r="B60" s="13" t="s">
        <v>71</v>
      </c>
      <c r="C60" s="18" t="s">
        <v>106</v>
      </c>
      <c r="D60" s="16"/>
      <c r="E60" s="14"/>
      <c r="F60" s="14"/>
      <c r="G60" s="19"/>
      <c r="H60" s="19"/>
      <c r="I60" s="19"/>
      <c r="J60" s="20"/>
      <c r="K60" s="19"/>
      <c r="L60" s="19"/>
      <c r="M60" s="20"/>
      <c r="N60" s="19"/>
      <c r="O60" s="19"/>
      <c r="P60" s="20"/>
      <c r="Q60" s="19"/>
      <c r="R60" s="19"/>
      <c r="S60" s="20"/>
      <c r="T60" s="19"/>
      <c r="U60" s="19"/>
      <c r="V60" s="20"/>
      <c r="W60" s="19"/>
      <c r="X60" s="19"/>
      <c r="Y60" s="20"/>
      <c r="Z60" s="19"/>
      <c r="AA60" s="19"/>
      <c r="AB60" s="20"/>
      <c r="AC60" s="19"/>
      <c r="AD60" s="19"/>
      <c r="AE60" s="20"/>
      <c r="AF60" s="19"/>
      <c r="AG60" s="19"/>
      <c r="AH60" s="20"/>
      <c r="AI60" s="19"/>
      <c r="AJ60" s="19"/>
      <c r="AK60" s="20"/>
      <c r="AL60" s="19"/>
      <c r="AM60" s="19"/>
      <c r="AN60" s="20"/>
      <c r="AO60" s="19"/>
      <c r="AP60" s="19"/>
      <c r="AQ60" s="20"/>
      <c r="AR60" s="19"/>
      <c r="AS60" s="19"/>
      <c r="AT60" s="20"/>
      <c r="AU60" s="19"/>
      <c r="AV60" s="19"/>
      <c r="AW60" s="20"/>
      <c r="AX60" s="19"/>
      <c r="AY60" s="19"/>
      <c r="AZ60" s="21"/>
      <c r="BA60" s="21"/>
    </row>
    <row r="61" spans="2:53" ht="25.5" x14ac:dyDescent="0.25">
      <c r="B61" s="13"/>
      <c r="C61" s="15"/>
      <c r="D61" s="16" t="s">
        <v>73</v>
      </c>
      <c r="E61" s="14" t="s">
        <v>65</v>
      </c>
      <c r="F61" s="14" t="s">
        <v>74</v>
      </c>
      <c r="G61" s="19">
        <v>1.5</v>
      </c>
      <c r="H61" s="19"/>
      <c r="I61" s="19">
        <f>G61-H61</f>
        <v>1.5</v>
      </c>
      <c r="J61" s="20"/>
      <c r="K61" s="19"/>
      <c r="L61" s="19">
        <f t="shared" si="9"/>
        <v>1.5</v>
      </c>
      <c r="M61" s="20"/>
      <c r="N61" s="19"/>
      <c r="O61" s="19">
        <f t="shared" si="10"/>
        <v>1.5</v>
      </c>
      <c r="P61" s="19"/>
      <c r="Q61" s="19"/>
      <c r="R61" s="19">
        <f t="shared" ref="R61" si="322">O61-Q61</f>
        <v>1.5</v>
      </c>
      <c r="S61" s="20"/>
      <c r="T61" s="19"/>
      <c r="U61" s="19">
        <f t="shared" ref="U61" si="323">R61-T61</f>
        <v>1.5</v>
      </c>
      <c r="V61" s="20"/>
      <c r="W61" s="19"/>
      <c r="X61" s="19">
        <f t="shared" ref="X61" si="324">U61-W61</f>
        <v>1.5</v>
      </c>
      <c r="Y61" s="20"/>
      <c r="Z61" s="19"/>
      <c r="AA61" s="19">
        <f t="shared" ref="AA61" si="325">X61-Z61</f>
        <v>1.5</v>
      </c>
      <c r="AB61" s="20"/>
      <c r="AC61" s="19"/>
      <c r="AD61" s="19">
        <f t="shared" ref="AD61" si="326">AA61-AC61</f>
        <v>1.5</v>
      </c>
      <c r="AE61" s="20"/>
      <c r="AF61" s="19"/>
      <c r="AG61" s="19">
        <f t="shared" ref="AG61" si="327">AD61-AF61</f>
        <v>1.5</v>
      </c>
      <c r="AH61" s="20"/>
      <c r="AI61" s="19"/>
      <c r="AJ61" s="19">
        <f t="shared" ref="AJ61" si="328">AG61-AI61</f>
        <v>1.5</v>
      </c>
      <c r="AK61" s="20"/>
      <c r="AL61" s="19"/>
      <c r="AM61" s="19">
        <f t="shared" ref="AM61" si="329">AJ61-AL61</f>
        <v>1.5</v>
      </c>
      <c r="AN61" s="20"/>
      <c r="AO61" s="19"/>
      <c r="AP61" s="19">
        <f t="shared" ref="AP61" si="330">AM61-AO61</f>
        <v>1.5</v>
      </c>
      <c r="AQ61" s="20"/>
      <c r="AR61" s="19">
        <v>0.25</v>
      </c>
      <c r="AS61" s="19">
        <f t="shared" ref="AS61" si="331">AP61-AR61</f>
        <v>1.25</v>
      </c>
      <c r="AT61" s="20"/>
      <c r="AU61" s="19">
        <v>0.2</v>
      </c>
      <c r="AV61" s="19">
        <f t="shared" ref="AV61" si="332">AS61-AU61</f>
        <v>1.05</v>
      </c>
      <c r="AW61" s="20"/>
      <c r="AX61" s="19">
        <v>0.08</v>
      </c>
      <c r="AY61" s="19">
        <f t="shared" ref="AY61" si="333">AV61-AX61</f>
        <v>0.97000000000000008</v>
      </c>
      <c r="AZ61" s="21">
        <f t="shared" si="22"/>
        <v>0.53</v>
      </c>
      <c r="BA61" s="21">
        <f t="shared" si="23"/>
        <v>0.97</v>
      </c>
    </row>
    <row r="62" spans="2:53" ht="25.5" x14ac:dyDescent="0.25">
      <c r="B62" s="13" t="s">
        <v>72</v>
      </c>
      <c r="C62" s="15" t="s">
        <v>85</v>
      </c>
      <c r="D62" s="16"/>
      <c r="E62" s="14"/>
      <c r="F62" s="14"/>
      <c r="G62" s="19"/>
      <c r="H62" s="19"/>
      <c r="I62" s="19"/>
      <c r="J62" s="20"/>
      <c r="K62" s="19"/>
      <c r="L62" s="19"/>
      <c r="M62" s="20"/>
      <c r="N62" s="19"/>
      <c r="O62" s="19"/>
      <c r="P62" s="20"/>
      <c r="Q62" s="19"/>
      <c r="R62" s="19"/>
      <c r="S62" s="20"/>
      <c r="T62" s="19"/>
      <c r="U62" s="19"/>
      <c r="V62" s="20"/>
      <c r="W62" s="19"/>
      <c r="X62" s="19"/>
      <c r="Y62" s="20"/>
      <c r="Z62" s="19"/>
      <c r="AA62" s="19"/>
      <c r="AB62" s="20"/>
      <c r="AC62" s="19"/>
      <c r="AD62" s="19"/>
      <c r="AE62" s="20"/>
      <c r="AF62" s="19"/>
      <c r="AG62" s="19"/>
      <c r="AH62" s="20"/>
      <c r="AI62" s="19"/>
      <c r="AJ62" s="19"/>
      <c r="AK62" s="20"/>
      <c r="AL62" s="19"/>
      <c r="AM62" s="19"/>
      <c r="AN62" s="20"/>
      <c r="AO62" s="19"/>
      <c r="AP62" s="19"/>
      <c r="AQ62" s="20"/>
      <c r="AR62" s="19"/>
      <c r="AS62" s="19"/>
      <c r="AT62" s="20"/>
      <c r="AU62" s="19"/>
      <c r="AV62" s="19"/>
      <c r="AW62" s="20"/>
      <c r="AX62" s="19"/>
      <c r="AY62" s="19"/>
      <c r="AZ62" s="21"/>
      <c r="BA62" s="21"/>
    </row>
    <row r="63" spans="2:53" ht="25.5" x14ac:dyDescent="0.25">
      <c r="B63" s="13"/>
      <c r="C63" s="15"/>
      <c r="D63" s="16" t="s">
        <v>73</v>
      </c>
      <c r="E63" s="14" t="s">
        <v>66</v>
      </c>
      <c r="F63" s="14" t="s">
        <v>87</v>
      </c>
      <c r="G63" s="19">
        <v>1.5</v>
      </c>
      <c r="H63" s="19"/>
      <c r="I63" s="19">
        <f>G63-H63</f>
        <v>1.5</v>
      </c>
      <c r="J63" s="20"/>
      <c r="K63" s="19"/>
      <c r="L63" s="19">
        <f t="shared" si="9"/>
        <v>1.5</v>
      </c>
      <c r="M63" s="20"/>
      <c r="N63" s="19"/>
      <c r="O63" s="19">
        <f t="shared" si="10"/>
        <v>1.5</v>
      </c>
      <c r="P63" s="19"/>
      <c r="Q63" s="19"/>
      <c r="R63" s="19">
        <f t="shared" ref="R63" si="334">O63-Q63</f>
        <v>1.5</v>
      </c>
      <c r="S63" s="20"/>
      <c r="T63" s="19"/>
      <c r="U63" s="19">
        <f t="shared" ref="U63" si="335">R63-T63</f>
        <v>1.5</v>
      </c>
      <c r="V63" s="20"/>
      <c r="W63" s="19"/>
      <c r="X63" s="19">
        <f t="shared" ref="X63" si="336">U63-W63</f>
        <v>1.5</v>
      </c>
      <c r="Y63" s="20"/>
      <c r="Z63" s="19"/>
      <c r="AA63" s="19">
        <f t="shared" ref="AA63" si="337">X63-Z63</f>
        <v>1.5</v>
      </c>
      <c r="AB63" s="20"/>
      <c r="AC63" s="19"/>
      <c r="AD63" s="19">
        <f t="shared" ref="AD63" si="338">AA63-AC63</f>
        <v>1.5</v>
      </c>
      <c r="AE63" s="20"/>
      <c r="AF63" s="19"/>
      <c r="AG63" s="19">
        <f t="shared" ref="AG63" si="339">AD63-AF63</f>
        <v>1.5</v>
      </c>
      <c r="AH63" s="20"/>
      <c r="AI63" s="19">
        <v>0.16667000000000001</v>
      </c>
      <c r="AJ63" s="19">
        <f t="shared" ref="AJ63" si="340">AG63-AI63</f>
        <v>1.3333299999999999</v>
      </c>
      <c r="AK63" s="20"/>
      <c r="AL63" s="19"/>
      <c r="AM63" s="19">
        <f t="shared" ref="AM63" si="341">AJ63-AL63</f>
        <v>1.3333299999999999</v>
      </c>
      <c r="AN63" s="20"/>
      <c r="AO63" s="19">
        <v>0.1</v>
      </c>
      <c r="AP63" s="19">
        <f t="shared" ref="AP63" si="342">AM63-AO63</f>
        <v>1.2333299999999998</v>
      </c>
      <c r="AQ63" s="20"/>
      <c r="AR63" s="19"/>
      <c r="AS63" s="19">
        <f t="shared" ref="AS63" si="343">AP63-AR63</f>
        <v>1.2333299999999998</v>
      </c>
      <c r="AT63" s="20"/>
      <c r="AU63" s="19"/>
      <c r="AV63" s="19">
        <f t="shared" ref="AV63" si="344">AS63-AU63</f>
        <v>1.2333299999999998</v>
      </c>
      <c r="AW63" s="20"/>
      <c r="AX63" s="19"/>
      <c r="AY63" s="19">
        <f t="shared" ref="AY63" si="345">AV63-AX63</f>
        <v>1.2333299999999998</v>
      </c>
      <c r="AZ63" s="21">
        <f t="shared" si="22"/>
        <v>0.26667000000000002</v>
      </c>
      <c r="BA63" s="21">
        <f t="shared" si="23"/>
        <v>1.23333</v>
      </c>
    </row>
    <row r="64" spans="2:53" x14ac:dyDescent="0.25">
      <c r="B64" s="13" t="s">
        <v>63</v>
      </c>
      <c r="C64" s="15" t="s">
        <v>86</v>
      </c>
      <c r="D64" s="16"/>
      <c r="E64" s="14" t="s">
        <v>66</v>
      </c>
      <c r="F64" s="14" t="s">
        <v>75</v>
      </c>
      <c r="G64" s="19">
        <v>12</v>
      </c>
      <c r="H64" s="19"/>
      <c r="I64" s="19">
        <f>G64-H64</f>
        <v>12</v>
      </c>
      <c r="J64" s="20"/>
      <c r="K64" s="19"/>
      <c r="L64" s="19">
        <f t="shared" si="9"/>
        <v>12</v>
      </c>
      <c r="M64" s="20"/>
      <c r="N64" s="19"/>
      <c r="O64" s="19">
        <f t="shared" si="10"/>
        <v>12</v>
      </c>
      <c r="P64" s="19"/>
      <c r="Q64" s="19"/>
      <c r="R64" s="19">
        <f t="shared" ref="R64" si="346">O64-Q64</f>
        <v>12</v>
      </c>
      <c r="S64" s="20"/>
      <c r="T64" s="19"/>
      <c r="U64" s="19">
        <f t="shared" ref="U64" si="347">R64-T64</f>
        <v>12</v>
      </c>
      <c r="V64" s="20"/>
      <c r="W64" s="19"/>
      <c r="X64" s="19">
        <f t="shared" ref="X64" si="348">U64-W64</f>
        <v>12</v>
      </c>
      <c r="Y64" s="20"/>
      <c r="Z64" s="19"/>
      <c r="AA64" s="19">
        <f t="shared" ref="AA64" si="349">X64-Z64</f>
        <v>12</v>
      </c>
      <c r="AB64" s="20"/>
      <c r="AC64" s="19"/>
      <c r="AD64" s="19">
        <f t="shared" ref="AD64" si="350">AA64-AC64</f>
        <v>12</v>
      </c>
      <c r="AE64" s="20"/>
      <c r="AF64" s="19"/>
      <c r="AG64" s="19">
        <f t="shared" ref="AG64" si="351">AD64-AF64</f>
        <v>12</v>
      </c>
      <c r="AH64" s="20"/>
      <c r="AI64" s="19"/>
      <c r="AJ64" s="19">
        <f t="shared" ref="AJ64" si="352">AG64-AI64</f>
        <v>12</v>
      </c>
      <c r="AK64" s="20"/>
      <c r="AL64" s="19"/>
      <c r="AM64" s="19">
        <f t="shared" ref="AM64" si="353">AJ64-AL64</f>
        <v>12</v>
      </c>
      <c r="AN64" s="20"/>
      <c r="AO64" s="19"/>
      <c r="AP64" s="19">
        <f t="shared" ref="AP64" si="354">AM64-AO64</f>
        <v>12</v>
      </c>
      <c r="AQ64" s="20"/>
      <c r="AR64" s="19"/>
      <c r="AS64" s="19">
        <f t="shared" ref="AS64" si="355">AP64-AR64</f>
        <v>12</v>
      </c>
      <c r="AT64" s="20"/>
      <c r="AU64" s="19"/>
      <c r="AV64" s="19">
        <f t="shared" ref="AV64" si="356">AS64-AU64</f>
        <v>12</v>
      </c>
      <c r="AW64" s="20"/>
      <c r="AX64" s="19"/>
      <c r="AY64" s="19">
        <f t="shared" ref="AY64" si="357">AV64-AX64</f>
        <v>12</v>
      </c>
      <c r="AZ64" s="21">
        <f t="shared" si="22"/>
        <v>0</v>
      </c>
      <c r="BA64" s="21">
        <f t="shared" si="23"/>
        <v>12</v>
      </c>
    </row>
    <row r="65" spans="2:53" x14ac:dyDescent="0.25">
      <c r="B65" s="13"/>
      <c r="C65" s="15"/>
      <c r="D65" s="17"/>
      <c r="E65" s="5"/>
      <c r="F65" s="5"/>
      <c r="G65" s="5"/>
      <c r="H65" s="19"/>
      <c r="I65" s="19"/>
      <c r="J65" s="20"/>
      <c r="K65" s="19"/>
      <c r="L65" s="19"/>
      <c r="M65" s="20"/>
      <c r="N65" s="19"/>
      <c r="O65" s="19"/>
      <c r="P65" s="20"/>
      <c r="Q65" s="19"/>
      <c r="R65" s="19"/>
      <c r="S65" s="20"/>
      <c r="T65" s="19"/>
      <c r="U65" s="19"/>
      <c r="V65" s="20"/>
      <c r="W65" s="19"/>
      <c r="X65" s="19"/>
      <c r="Y65" s="20"/>
      <c r="Z65" s="19"/>
      <c r="AA65" s="19"/>
      <c r="AB65" s="20"/>
      <c r="AC65" s="19"/>
      <c r="AD65" s="19"/>
      <c r="AE65" s="20"/>
      <c r="AF65" s="19"/>
      <c r="AG65" s="19"/>
      <c r="AH65" s="20"/>
      <c r="AI65" s="19"/>
      <c r="AJ65" s="19"/>
      <c r="AK65" s="20"/>
      <c r="AL65" s="19"/>
      <c r="AM65" s="19"/>
      <c r="AN65" s="20"/>
      <c r="AO65" s="19"/>
      <c r="AP65" s="19"/>
      <c r="AQ65" s="20"/>
      <c r="AR65" s="19"/>
      <c r="AS65" s="19"/>
      <c r="AT65" s="20"/>
      <c r="AU65" s="19"/>
      <c r="AV65" s="19"/>
      <c r="AW65" s="20"/>
      <c r="AX65" s="19"/>
      <c r="AY65" s="19"/>
      <c r="AZ65" s="21"/>
      <c r="BA65" s="21"/>
    </row>
    <row r="66" spans="2:53" x14ac:dyDescent="0.25">
      <c r="C66" s="15"/>
    </row>
    <row r="67" spans="2:53" x14ac:dyDescent="0.25">
      <c r="B67" s="10"/>
      <c r="C67" s="1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18" man="1"/>
    <brk id="36" max="18" man="1"/>
    <brk id="52" max="6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5" zoomScaleSheetLayoutView="100" workbookViewId="0">
      <selection activeCell="C6" sqref="C6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2018-03-01T20:46:20Z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