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codeName="ThisWorkbook" autoCompressPictures="0"/>
  <bookViews>
    <workbookView xWindow="-120" yWindow="-120" windowWidth="20730" windowHeight="11160" tabRatio="560" activeTab="3"/>
  </bookViews>
  <sheets>
    <sheet name="MSi Main 32" sheetId="8" r:id="rId1"/>
    <sheet name="Do Main 16" sheetId="22" r:id="rId2"/>
    <sheet name="WSi Main 16" sheetId="105" r:id="rId3"/>
    <sheet name="OofP 4 cts" sheetId="66" r:id="rId4"/>
  </sheets>
  <definedNames>
    <definedName name="_Order1" hidden="1">255</definedName>
    <definedName name="HTML_CodePage" hidden="1">1252</definedName>
    <definedName name="HTML_Description" hidden="1">""</definedName>
    <definedName name="HTML_Email" hidden="1">""</definedName>
    <definedName name="HTML_Header" hidden="1">""</definedName>
    <definedName name="HTML_LastUpdate" hidden="1">"7/31/2000"</definedName>
    <definedName name="HTML_LineAfter" hidden="1">FALSE</definedName>
    <definedName name="HTML_LineBefore" hidden="1">FALSE</definedName>
    <definedName name="HTML_Name" hidden="1">"tbarnes"</definedName>
    <definedName name="HTML_OBDlg2" hidden="1">TRUE</definedName>
    <definedName name="HTML_OBDlg4" hidden="1">TRUE</definedName>
    <definedName name="HTML_OS" hidden="1">0</definedName>
    <definedName name="HTML_PathFile" hidden="1">"C:\Documents and Settings\TBARNES\My Documents\HTML Stuff\Draw1.htm"</definedName>
    <definedName name="HTML_Title" hidden="1">""</definedName>
    <definedName name="_xlnm.Print_Area" localSheetId="1">'Do Main 16'!$A$1:$Q$79</definedName>
    <definedName name="_xlnm.Print_Area" localSheetId="0">'MSi Main 32'!$A$1:$Q$79</definedName>
    <definedName name="_xlnm.Print_Area" localSheetId="3">'OofP 4 cts'!$A$1:$E$40</definedName>
    <definedName name="_xlnm.Print_Area" localSheetId="2">'WSi Main 16'!$A$1:$Q$79</definedName>
  </definedNames>
  <calcPr calcId="124519" concurrentCalc="0"/>
</workbook>
</file>

<file path=xl/calcChain.xml><?xml version="1.0" encoding="utf-8"?>
<calcChain xmlns="http://schemas.openxmlformats.org/spreadsheetml/2006/main">
  <c r="E44" i="66"/>
  <c r="C77" i="22"/>
  <c r="J2"/>
  <c r="C5"/>
  <c r="J2" i="105"/>
  <c r="A76"/>
  <c r="A71"/>
  <c r="C5"/>
  <c r="J2" i="8"/>
  <c r="A76"/>
  <c r="A71"/>
  <c r="C5"/>
</calcChain>
</file>

<file path=xl/sharedStrings.xml><?xml version="1.0" encoding="utf-8"?>
<sst xmlns="http://schemas.openxmlformats.org/spreadsheetml/2006/main" count="460" uniqueCount="235">
  <si>
    <t>City, Country</t>
  </si>
  <si>
    <t>Week of</t>
  </si>
  <si>
    <t>Tourn. ID</t>
  </si>
  <si>
    <t>Semifinals</t>
  </si>
  <si>
    <t>First name</t>
  </si>
  <si>
    <t>Nationality</t>
  </si>
  <si>
    <t>2nd Round</t>
  </si>
  <si>
    <t>SINGLES</t>
  </si>
  <si>
    <t>St.</t>
  </si>
  <si>
    <t>Seed</t>
  </si>
  <si>
    <t>Family Name</t>
  </si>
  <si>
    <t>Quarterfinals</t>
  </si>
  <si>
    <t>Final</t>
  </si>
  <si>
    <t>Winner:</t>
  </si>
  <si>
    <t>#</t>
  </si>
  <si>
    <t>Seeded players</t>
  </si>
  <si>
    <t>Lucky Losers</t>
  </si>
  <si>
    <t>Replacing</t>
  </si>
  <si>
    <t>Draw date/time:</t>
  </si>
  <si>
    <t>1</t>
  </si>
  <si>
    <t>Player representatives</t>
  </si>
  <si>
    <t>2</t>
  </si>
  <si>
    <t>3</t>
  </si>
  <si>
    <t>4</t>
  </si>
  <si>
    <t>5</t>
  </si>
  <si>
    <t>6</t>
  </si>
  <si>
    <t>7</t>
  </si>
  <si>
    <t>8</t>
  </si>
  <si>
    <t>Winners</t>
  </si>
  <si>
    <t>Acc. ranking</t>
  </si>
  <si>
    <t>Seeded teams</t>
  </si>
  <si>
    <t>Seed ranking</t>
  </si>
  <si>
    <t>ORDER OF PLAY</t>
  </si>
  <si>
    <t>Court 1</t>
  </si>
  <si>
    <t>Court 2</t>
  </si>
  <si>
    <t>Court 3</t>
  </si>
  <si>
    <t>1st Match</t>
  </si>
  <si>
    <t>vs.</t>
  </si>
  <si>
    <t>Followed by</t>
  </si>
  <si>
    <t>2nd Match</t>
  </si>
  <si>
    <t>3rd Match</t>
  </si>
  <si>
    <t>4th Match</t>
  </si>
  <si>
    <t>5th Match</t>
  </si>
  <si>
    <t>Order of Play released</t>
  </si>
  <si>
    <t>Last match on any court may be moved</t>
  </si>
  <si>
    <t>Singles Lucky Losers sign-in before:</t>
  </si>
  <si>
    <t>Doubles Lucky Losers sign-in before:</t>
  </si>
  <si>
    <t>Day, Date</t>
  </si>
  <si>
    <t>Referee</t>
  </si>
  <si>
    <t>Last DA</t>
  </si>
  <si>
    <t>Last seed</t>
  </si>
  <si>
    <t>Top seed</t>
  </si>
  <si>
    <t>Top DA</t>
  </si>
  <si>
    <t xml:space="preserve"> - on line</t>
  </si>
  <si>
    <t>Rkg Date</t>
  </si>
  <si>
    <t>Referee's Signature</t>
  </si>
  <si>
    <t>Winner</t>
  </si>
  <si>
    <t>Kano, NIGERIA</t>
  </si>
  <si>
    <t>Kano NIGERIA</t>
  </si>
  <si>
    <t>13TH NOVEMBER</t>
  </si>
  <si>
    <t xml:space="preserve">13th November </t>
  </si>
  <si>
    <t>David</t>
  </si>
  <si>
    <t>Uche</t>
  </si>
  <si>
    <t>Henry</t>
  </si>
  <si>
    <t>Peter</t>
  </si>
  <si>
    <t>Nonso</t>
  </si>
  <si>
    <t>Godsgift</t>
  </si>
  <si>
    <t>MADUEKE</t>
  </si>
  <si>
    <t>Canice</t>
  </si>
  <si>
    <t>Ikechukwu</t>
  </si>
  <si>
    <t>ABUA</t>
  </si>
  <si>
    <t>Usman</t>
  </si>
  <si>
    <t>Michael</t>
  </si>
  <si>
    <t>Emmanuel</t>
  </si>
  <si>
    <t>Musa</t>
  </si>
  <si>
    <t>Isaac</t>
  </si>
  <si>
    <t>ATTAH</t>
  </si>
  <si>
    <t>Clifford</t>
  </si>
  <si>
    <t>Aanu</t>
  </si>
  <si>
    <t>Stella</t>
  </si>
  <si>
    <t>Omolayo</t>
  </si>
  <si>
    <t>Blessing</t>
  </si>
  <si>
    <t>Timipre</t>
  </si>
  <si>
    <t>Rebecca</t>
  </si>
  <si>
    <t>Patience</t>
  </si>
  <si>
    <t>Khadijat</t>
  </si>
  <si>
    <t>Favour</t>
  </si>
  <si>
    <t>Mary</t>
  </si>
  <si>
    <t>Jesutoyosi</t>
  </si>
  <si>
    <t>Idowu</t>
  </si>
  <si>
    <t>Omotayo</t>
  </si>
  <si>
    <t>Daniel</t>
  </si>
  <si>
    <t>Yusuf</t>
  </si>
  <si>
    <t>Albert</t>
  </si>
  <si>
    <t>BIKOM</t>
  </si>
  <si>
    <t>JOHN</t>
  </si>
  <si>
    <t>Abdulsalam</t>
  </si>
  <si>
    <t>Yahaya</t>
  </si>
  <si>
    <t>LAWAL</t>
  </si>
  <si>
    <t>Prize Money Ngr</t>
  </si>
  <si>
    <t>36TH DALA HARD COURT TENNIS CHAMPIONSHIP</t>
  </si>
  <si>
    <t>NTF Tour</t>
  </si>
  <si>
    <t>Ntf Tour</t>
  </si>
  <si>
    <t>Saidu MUSA</t>
  </si>
  <si>
    <t>36THDALA HARD COURT TENNIS CHAMPIONSHIP</t>
  </si>
  <si>
    <t>Saidu  MUSA</t>
  </si>
  <si>
    <t>MEN DOUBLES</t>
  </si>
  <si>
    <t>JOSIAH</t>
  </si>
  <si>
    <t>Israel</t>
  </si>
  <si>
    <t>MAXWELL</t>
  </si>
  <si>
    <t>Ibrahim</t>
  </si>
  <si>
    <t>OBIEFUNA</t>
  </si>
  <si>
    <t>Richard</t>
  </si>
  <si>
    <t>ALI</t>
  </si>
  <si>
    <t>Nnamdi</t>
  </si>
  <si>
    <t>EMMANUEL</t>
  </si>
  <si>
    <t>MOHAMMED</t>
  </si>
  <si>
    <t>ABUBAKAR</t>
  </si>
  <si>
    <t>IZUEKE</t>
  </si>
  <si>
    <t>Chidera</t>
  </si>
  <si>
    <t>NDAGANA</t>
  </si>
  <si>
    <t>ADEUSI</t>
  </si>
  <si>
    <t>HASSAN</t>
  </si>
  <si>
    <t>MUHAMMED</t>
  </si>
  <si>
    <t>Court Gumel</t>
  </si>
  <si>
    <t>Saidu Musa</t>
  </si>
  <si>
    <t>ONEBAMHOIN</t>
  </si>
  <si>
    <t>ANUNA</t>
  </si>
  <si>
    <t>OKHINAYE</t>
  </si>
  <si>
    <t>Destiny</t>
  </si>
  <si>
    <t>WC</t>
  </si>
  <si>
    <t>MOSES</t>
  </si>
  <si>
    <t>TENU MICHAEL</t>
  </si>
  <si>
    <t>LAGUNDOYE</t>
  </si>
  <si>
    <t>OSEWA</t>
  </si>
  <si>
    <t>ADELEYE</t>
  </si>
  <si>
    <t>AUWALLU</t>
  </si>
  <si>
    <t>Sani</t>
  </si>
  <si>
    <t>MUSA</t>
  </si>
  <si>
    <t xml:space="preserve">                Saidu MUSA</t>
  </si>
  <si>
    <t>13th  November</t>
  </si>
  <si>
    <t>ATSEYE</t>
  </si>
  <si>
    <t>OPARAOJI</t>
  </si>
  <si>
    <t>KUSHMO</t>
  </si>
  <si>
    <t xml:space="preserve">ALEXANDER </t>
  </si>
  <si>
    <t>Jibrin</t>
  </si>
  <si>
    <t>SYLVANUS</t>
  </si>
  <si>
    <t>Ajang</t>
  </si>
  <si>
    <t>Garuba</t>
  </si>
  <si>
    <t>TIMIBRA</t>
  </si>
  <si>
    <t>ENOSOREGBE</t>
  </si>
  <si>
    <t>Jebutu</t>
  </si>
  <si>
    <t>Q</t>
  </si>
  <si>
    <t>ISRAEL JOSIAH</t>
  </si>
  <si>
    <t>MUSA NDAGANA</t>
  </si>
  <si>
    <t>EGHIAMUOSE Endurance</t>
  </si>
  <si>
    <t>TIMIBRA Godsgift</t>
  </si>
  <si>
    <t>LAWAL Peter</t>
  </si>
  <si>
    <t>17:00 Hrs</t>
  </si>
  <si>
    <t xml:space="preserve">AIYEGBUSI </t>
  </si>
  <si>
    <t>UDOKWELU</t>
  </si>
  <si>
    <t>OMOTAYO</t>
  </si>
  <si>
    <t>BAMIDELE</t>
  </si>
  <si>
    <t>EKPEYONG</t>
  </si>
  <si>
    <t>LL</t>
  </si>
  <si>
    <t xml:space="preserve">UDOFFA </t>
  </si>
  <si>
    <t>PHILIP</t>
  </si>
  <si>
    <t>Abayomi</t>
  </si>
  <si>
    <t>ILOPUTA</t>
  </si>
  <si>
    <t>Sulaiman</t>
  </si>
  <si>
    <t>IBRAHIM</t>
  </si>
  <si>
    <t>RAYMOND</t>
  </si>
  <si>
    <t>Lumas</t>
  </si>
  <si>
    <t>ITODO</t>
  </si>
  <si>
    <t>Christopher</t>
  </si>
  <si>
    <t>EGHIAMUOSE</t>
  </si>
  <si>
    <t>Endurance</t>
  </si>
  <si>
    <t>SANI INABO</t>
  </si>
  <si>
    <t>SANI Musa</t>
  </si>
  <si>
    <t>SANI</t>
  </si>
  <si>
    <t>O TU Thomas</t>
  </si>
  <si>
    <t>JEBUTU</t>
  </si>
  <si>
    <t>OGUNSAKIN</t>
  </si>
  <si>
    <t>Seun</t>
  </si>
  <si>
    <t>ABDULRAHEED</t>
  </si>
  <si>
    <t>IBRAHIM Sulaiman</t>
  </si>
  <si>
    <t>61 62</t>
  </si>
  <si>
    <t>Starting  9:30 am</t>
  </si>
  <si>
    <t>Dahiru</t>
  </si>
  <si>
    <t>62 64</t>
  </si>
  <si>
    <t>MS</t>
  </si>
  <si>
    <t>OPARAOJI Uche(1)</t>
  </si>
  <si>
    <t>JOHN David(Q)</t>
  </si>
  <si>
    <t>IBRAHIM Sulaiman(Q)</t>
  </si>
  <si>
    <t>RAYMOND lumas(Q)</t>
  </si>
  <si>
    <t>ITODO Christopher</t>
  </si>
  <si>
    <t>OSEWA Michael</t>
  </si>
  <si>
    <t>ADELEYE Daniel</t>
  </si>
  <si>
    <t>MADUEKE Nonso(4)</t>
  </si>
  <si>
    <t>ATTAH Isaac</t>
  </si>
  <si>
    <t>ATSEYE Henry(2)</t>
  </si>
  <si>
    <t>EMMANUEL Michael</t>
  </si>
  <si>
    <t>AUWALLU Sani(WC)</t>
  </si>
  <si>
    <t>ENOSOREGBE CLIFFORD</t>
  </si>
  <si>
    <t>MOHAMMED Sani(WC)</t>
  </si>
  <si>
    <t>BIKOM Albert(Q)</t>
  </si>
  <si>
    <t>ABUA CANICE(7)</t>
  </si>
  <si>
    <t>PHILIP Abayomi</t>
  </si>
  <si>
    <t>ABUBAKAR Yusuf(Q)</t>
  </si>
  <si>
    <t>SYLVANUS Ajang</t>
  </si>
  <si>
    <t>MOHAMMED Musa</t>
  </si>
  <si>
    <t>MS Not before 5:00pm</t>
  </si>
  <si>
    <t>ILOPUTA Ikechukwu</t>
  </si>
  <si>
    <t>JEBUTU Emmanuel</t>
  </si>
  <si>
    <t>ABDULRASHEED Yusuf(WC)</t>
  </si>
  <si>
    <t>KUSHMO Usman</t>
  </si>
  <si>
    <t>SANI INABO Yahaya(q)</t>
  </si>
  <si>
    <t>Monday, 13th  November</t>
  </si>
  <si>
    <t>Tuesday 14tth November</t>
  </si>
  <si>
    <t>63 64</t>
  </si>
  <si>
    <t>46 75 10/6</t>
  </si>
  <si>
    <t>63 62</t>
  </si>
  <si>
    <t>1 0 rtd</t>
  </si>
  <si>
    <t>60 61</t>
  </si>
  <si>
    <t>63 63</t>
  </si>
  <si>
    <t>36 64 62</t>
  </si>
  <si>
    <t xml:space="preserve">46 64 64 </t>
  </si>
  <si>
    <t>64 21 rtd</t>
  </si>
  <si>
    <t>62 76(5)</t>
  </si>
  <si>
    <t>75 62</t>
  </si>
  <si>
    <t>W/O</t>
  </si>
  <si>
    <t>64 64</t>
  </si>
  <si>
    <t>75 64</t>
  </si>
  <si>
    <t xml:space="preserve">Followed by </t>
  </si>
  <si>
    <t>OGUNSAKIN Seun(Q)</t>
  </si>
</sst>
</file>

<file path=xl/styles.xml><?xml version="1.0" encoding="utf-8"?>
<styleSheet xmlns="http://schemas.openxmlformats.org/spreadsheetml/2006/main">
  <numFmts count="1">
    <numFmt numFmtId="164" formatCode="_-&quot;$&quot;* #,##0.00_-;\-&quot;$&quot;* #,##0.00_-;_-&quot;$&quot;* &quot;-&quot;??_-;_-@_-"/>
  </numFmts>
  <fonts count="57">
    <font>
      <sz val="10"/>
      <name val="Arial"/>
    </font>
    <font>
      <b/>
      <sz val="10"/>
      <name val="Arial"/>
    </font>
    <font>
      <b/>
      <i/>
      <sz val="10"/>
      <name val="Arial"/>
    </font>
    <font>
      <sz val="10"/>
      <name val="Arial"/>
    </font>
    <font>
      <sz val="10"/>
      <name val="Arial"/>
    </font>
    <font>
      <sz val="7"/>
      <name val="Arial"/>
      <family val="2"/>
    </font>
    <font>
      <b/>
      <sz val="7"/>
      <name val="Arial"/>
      <family val="2"/>
    </font>
    <font>
      <sz val="7"/>
      <color indexed="8"/>
      <name val="Arial"/>
      <family val="2"/>
    </font>
    <font>
      <sz val="7"/>
      <color indexed="9"/>
      <name val="Arial"/>
      <family val="2"/>
    </font>
    <font>
      <b/>
      <sz val="7"/>
      <color indexed="9"/>
      <name val="Arial"/>
      <family val="2"/>
    </font>
    <font>
      <b/>
      <sz val="8"/>
      <name val="Arial"/>
      <family val="2"/>
    </font>
    <font>
      <b/>
      <sz val="10"/>
      <name val="Arial"/>
    </font>
    <font>
      <sz val="14"/>
      <name val="Arial"/>
      <family val="2"/>
    </font>
    <font>
      <sz val="14"/>
      <color indexed="9"/>
      <name val="Arial"/>
      <family val="2"/>
    </font>
    <font>
      <sz val="10"/>
      <color indexed="9"/>
      <name val="Arial"/>
      <family val="2"/>
    </font>
    <font>
      <sz val="20"/>
      <name val="Arial"/>
      <family val="2"/>
    </font>
    <font>
      <sz val="20"/>
      <color indexed="9"/>
      <name val="Arial"/>
      <family val="2"/>
    </font>
    <font>
      <b/>
      <sz val="20"/>
      <name val="Arial"/>
      <family val="2"/>
    </font>
    <font>
      <b/>
      <sz val="8"/>
      <color indexed="8"/>
      <name val="Arial"/>
      <family val="2"/>
    </font>
    <font>
      <b/>
      <sz val="8"/>
      <color indexed="9"/>
      <name val="Arial"/>
      <family val="2"/>
    </font>
    <font>
      <sz val="6"/>
      <name val="Arial"/>
      <family val="2"/>
    </font>
    <font>
      <sz val="6"/>
      <color indexed="9"/>
      <name val="Arial"/>
      <family val="2"/>
    </font>
    <font>
      <b/>
      <i/>
      <sz val="10"/>
      <name val="Arial"/>
    </font>
    <font>
      <b/>
      <sz val="7"/>
      <color indexed="8"/>
      <name val="Arial"/>
      <family val="2"/>
    </font>
    <font>
      <b/>
      <sz val="8.5"/>
      <name val="Arial"/>
      <family val="2"/>
    </font>
    <font>
      <sz val="8.5"/>
      <name val="Arial"/>
      <family val="2"/>
    </font>
    <font>
      <sz val="8.5"/>
      <color indexed="9"/>
      <name val="Arial"/>
      <family val="2"/>
    </font>
    <font>
      <sz val="8.5"/>
      <color indexed="33"/>
      <name val="Arial"/>
      <family val="2"/>
    </font>
    <font>
      <i/>
      <sz val="8.5"/>
      <color indexed="9"/>
      <name val="Arial"/>
      <family val="2"/>
    </font>
    <font>
      <b/>
      <sz val="8.5"/>
      <color indexed="9"/>
      <name val="Arial"/>
      <family val="2"/>
    </font>
    <font>
      <i/>
      <sz val="8.5"/>
      <name val="Arial"/>
      <family val="2"/>
    </font>
    <font>
      <sz val="8.5"/>
      <color indexed="8"/>
      <name val="Arial"/>
      <family val="2"/>
    </font>
    <font>
      <b/>
      <sz val="8.5"/>
      <name val="Arial"/>
      <family val="2"/>
    </font>
    <font>
      <sz val="8.5"/>
      <name val="Arial"/>
      <family val="2"/>
    </font>
    <font>
      <sz val="8.5"/>
      <color indexed="8"/>
      <name val="Arial"/>
      <family val="2"/>
    </font>
    <font>
      <b/>
      <sz val="14"/>
      <name val="Arial"/>
      <family val="2"/>
    </font>
    <font>
      <sz val="8"/>
      <name val="Arial"/>
      <family val="2"/>
    </font>
    <font>
      <b/>
      <sz val="9"/>
      <name val="Arial"/>
      <family val="2"/>
    </font>
    <font>
      <sz val="10"/>
      <color indexed="8"/>
      <name val="Arial"/>
      <family val="2"/>
    </font>
    <font>
      <sz val="8"/>
      <name val="Arial"/>
      <family val="2"/>
    </font>
    <font>
      <b/>
      <sz val="7"/>
      <name val="Arial"/>
      <family val="2"/>
    </font>
    <font>
      <b/>
      <sz val="7"/>
      <color indexed="8"/>
      <name val="Arial"/>
      <family val="2"/>
    </font>
    <font>
      <b/>
      <sz val="8.5"/>
      <color indexed="8"/>
      <name val="Arial"/>
      <family val="2"/>
    </font>
    <font>
      <sz val="10"/>
      <name val="ITF"/>
      <family val="5"/>
    </font>
    <font>
      <i/>
      <sz val="8.5"/>
      <color indexed="8"/>
      <name val="Arial"/>
      <family val="2"/>
    </font>
    <font>
      <sz val="8.5"/>
      <color indexed="42"/>
      <name val="Arial"/>
      <family val="2"/>
    </font>
    <font>
      <b/>
      <sz val="7"/>
      <color indexed="9"/>
      <name val="Arial"/>
      <family val="2"/>
    </font>
    <font>
      <sz val="12"/>
      <color indexed="9"/>
      <name val="Arial"/>
      <family val="2"/>
    </font>
    <font>
      <b/>
      <i/>
      <sz val="8.5"/>
      <color indexed="9"/>
      <name val="Arial"/>
      <family val="2"/>
    </font>
    <font>
      <b/>
      <sz val="8"/>
      <name val="Arial Black"/>
      <family val="2"/>
    </font>
    <font>
      <sz val="8"/>
      <name val="Arial Black"/>
      <family val="2"/>
    </font>
    <font>
      <b/>
      <i/>
      <sz val="8"/>
      <name val="Arial Black"/>
      <family val="2"/>
    </font>
    <font>
      <b/>
      <sz val="8"/>
      <color indexed="8"/>
      <name val="Arial Black"/>
      <family val="2"/>
    </font>
    <font>
      <sz val="8"/>
      <color indexed="8"/>
      <name val="Arial Black"/>
      <family val="2"/>
    </font>
    <font>
      <b/>
      <i/>
      <sz val="8"/>
      <color indexed="8"/>
      <name val="Arial Black"/>
      <family val="2"/>
    </font>
    <font>
      <i/>
      <sz val="8"/>
      <color indexed="8"/>
      <name val="Arial Black"/>
      <family val="2"/>
    </font>
    <font>
      <i/>
      <sz val="8"/>
      <name val="Arial Black"/>
      <family val="2"/>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2"/>
        <bgColor indexed="64"/>
      </patternFill>
    </fill>
    <fill>
      <patternFill patternType="solid">
        <fgColor indexed="9"/>
        <bgColor indexed="8"/>
      </patternFill>
    </fill>
  </fills>
  <borders count="32">
    <border>
      <left/>
      <right/>
      <top/>
      <bottom/>
      <diagonal/>
    </border>
    <border>
      <left/>
      <right/>
      <top/>
      <bottom style="medium">
        <color auto="1"/>
      </bottom>
      <diagonal/>
    </border>
    <border>
      <left/>
      <right style="thin">
        <color auto="1"/>
      </right>
      <top/>
      <bottom style="medium">
        <color auto="1"/>
      </bottom>
      <diagonal/>
    </border>
    <border>
      <left/>
      <right style="thin">
        <color auto="1"/>
      </right>
      <top/>
      <bottom/>
      <diagonal/>
    </border>
    <border>
      <left/>
      <right/>
      <top/>
      <bottom style="hair">
        <color auto="1"/>
      </bottom>
      <diagonal/>
    </border>
    <border>
      <left style="medium">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auto="1"/>
      </left>
      <right/>
      <top/>
      <bottom style="medium">
        <color auto="1"/>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medium">
        <color auto="1"/>
      </left>
      <right style="thin">
        <color auto="1"/>
      </right>
      <top style="medium">
        <color auto="1"/>
      </top>
      <bottom style="thin">
        <color auto="1"/>
      </bottom>
      <diagonal/>
    </border>
    <border>
      <left/>
      <right/>
      <top style="hair">
        <color auto="1"/>
      </top>
      <bottom style="hair">
        <color auto="1"/>
      </bottom>
      <diagonal/>
    </border>
    <border>
      <left/>
      <right/>
      <top style="thin">
        <color auto="1"/>
      </top>
      <bottom/>
      <diagonal/>
    </border>
    <border>
      <left style="thin">
        <color auto="1"/>
      </left>
      <right/>
      <top/>
      <bottom/>
      <diagonal/>
    </border>
    <border>
      <left style="thin">
        <color auto="1"/>
      </left>
      <right/>
      <top style="thin">
        <color auto="1"/>
      </top>
      <bottom/>
      <diagonal/>
    </border>
  </borders>
  <cellStyleXfs count="2">
    <xf numFmtId="0" fontId="0" fillId="0" borderId="0"/>
    <xf numFmtId="164" fontId="3" fillId="0" borderId="0" applyFont="0" applyFill="0" applyBorder="0" applyAlignment="0" applyProtection="0"/>
  </cellStyleXfs>
  <cellXfs count="322">
    <xf numFmtId="0" fontId="0" fillId="0" borderId="0" xfId="0"/>
    <xf numFmtId="0" fontId="8" fillId="0" borderId="0" xfId="0" applyFont="1"/>
    <xf numFmtId="0" fontId="14" fillId="0" borderId="0" xfId="0" applyFont="1"/>
    <xf numFmtId="0" fontId="4" fillId="0" borderId="0" xfId="0" applyFont="1"/>
    <xf numFmtId="0" fontId="15" fillId="0" borderId="0" xfId="0" applyFont="1" applyBorder="1" applyAlignment="1">
      <alignment vertical="top"/>
    </xf>
    <xf numFmtId="0" fontId="16" fillId="0" borderId="0" xfId="0" applyFont="1" applyBorder="1" applyAlignment="1">
      <alignment vertical="top"/>
    </xf>
    <xf numFmtId="0" fontId="15" fillId="0" borderId="0" xfId="0" applyNumberFormat="1" applyFont="1" applyAlignment="1">
      <alignment vertical="top"/>
    </xf>
    <xf numFmtId="0" fontId="0" fillId="0" borderId="0" xfId="0" applyNumberFormat="1"/>
    <xf numFmtId="0" fontId="16" fillId="0" borderId="0" xfId="0" applyNumberFormat="1" applyFont="1" applyBorder="1" applyAlignment="1">
      <alignment vertical="top"/>
    </xf>
    <xf numFmtId="0" fontId="11" fillId="0" borderId="0" xfId="0" applyNumberFormat="1" applyFont="1" applyBorder="1" applyAlignment="1">
      <alignment horizontal="left"/>
    </xf>
    <xf numFmtId="0" fontId="16" fillId="0" borderId="0" xfId="0" applyNumberFormat="1" applyFont="1" applyAlignment="1">
      <alignment vertical="top"/>
    </xf>
    <xf numFmtId="0" fontId="14" fillId="0" borderId="0" xfId="0" applyNumberFormat="1" applyFont="1"/>
    <xf numFmtId="0" fontId="4" fillId="0" borderId="0" xfId="0" applyNumberFormat="1" applyFont="1"/>
    <xf numFmtId="0" fontId="8" fillId="0" borderId="0" xfId="0" applyNumberFormat="1" applyFont="1"/>
    <xf numFmtId="49" fontId="15" fillId="0" borderId="0" xfId="0" applyNumberFormat="1" applyFont="1" applyBorder="1" applyAlignment="1">
      <alignment vertical="top"/>
    </xf>
    <xf numFmtId="49" fontId="16" fillId="0" borderId="0" xfId="0" applyNumberFormat="1" applyFont="1" applyBorder="1" applyAlignment="1">
      <alignment vertical="top"/>
    </xf>
    <xf numFmtId="49" fontId="11" fillId="0" borderId="0" xfId="0" applyNumberFormat="1" applyFont="1" applyBorder="1" applyAlignment="1">
      <alignment horizontal="left"/>
    </xf>
    <xf numFmtId="49" fontId="16" fillId="0" borderId="0" xfId="0" applyNumberFormat="1" applyFont="1" applyAlignment="1">
      <alignment vertical="top"/>
    </xf>
    <xf numFmtId="49" fontId="4" fillId="0" borderId="0" xfId="0" applyNumberFormat="1" applyFont="1"/>
    <xf numFmtId="49" fontId="14" fillId="0" borderId="0" xfId="0" applyNumberFormat="1" applyFont="1"/>
    <xf numFmtId="49" fontId="43" fillId="0" borderId="0" xfId="0" applyNumberFormat="1" applyFont="1" applyAlignment="1">
      <alignment horizontal="right" vertical="top"/>
    </xf>
    <xf numFmtId="0" fontId="0" fillId="0" borderId="0" xfId="0" applyAlignment="1">
      <alignment vertical="center"/>
    </xf>
    <xf numFmtId="49" fontId="18" fillId="0" borderId="1" xfId="0" applyNumberFormat="1" applyFont="1" applyBorder="1" applyAlignment="1">
      <alignment horizontal="right" vertical="center"/>
    </xf>
    <xf numFmtId="49" fontId="38" fillId="0" borderId="1" xfId="0" applyNumberFormat="1" applyFont="1" applyBorder="1" applyAlignment="1">
      <alignment horizontal="left" vertical="center"/>
    </xf>
    <xf numFmtId="0" fontId="38" fillId="0" borderId="0" xfId="0" applyFont="1" applyAlignment="1">
      <alignment vertical="center"/>
    </xf>
    <xf numFmtId="49" fontId="10" fillId="0" borderId="1" xfId="0" applyNumberFormat="1" applyFont="1" applyBorder="1" applyAlignment="1">
      <alignment vertical="center"/>
    </xf>
    <xf numFmtId="49" fontId="10" fillId="0" borderId="1" xfId="1" applyNumberFormat="1" applyFont="1" applyBorder="1" applyAlignment="1" applyProtection="1">
      <alignment vertical="center"/>
      <protection locked="0"/>
    </xf>
    <xf numFmtId="0" fontId="10" fillId="0" borderId="1" xfId="0" applyFont="1" applyBorder="1" applyAlignment="1">
      <alignment vertical="center"/>
    </xf>
    <xf numFmtId="0" fontId="0" fillId="0" borderId="1" xfId="0" applyBorder="1" applyAlignment="1">
      <alignment vertical="center"/>
    </xf>
    <xf numFmtId="0" fontId="19" fillId="0" borderId="1" xfId="0" applyFont="1" applyBorder="1" applyAlignment="1">
      <alignment vertical="center"/>
    </xf>
    <xf numFmtId="0" fontId="10" fillId="0" borderId="1" xfId="0" applyNumberFormat="1" applyFont="1" applyBorder="1" applyAlignment="1">
      <alignment vertical="center"/>
    </xf>
    <xf numFmtId="0" fontId="19" fillId="0" borderId="1" xfId="0" applyNumberFormat="1" applyFont="1" applyBorder="1" applyAlignment="1">
      <alignment vertical="center"/>
    </xf>
    <xf numFmtId="0" fontId="10" fillId="0" borderId="0" xfId="0" applyFont="1" applyBorder="1" applyAlignment="1">
      <alignment vertical="center"/>
    </xf>
    <xf numFmtId="49" fontId="0" fillId="0" borderId="1" xfId="0" applyNumberFormat="1" applyBorder="1" applyAlignment="1">
      <alignment vertical="center"/>
    </xf>
    <xf numFmtId="49" fontId="19" fillId="0" borderId="1" xfId="0" applyNumberFormat="1" applyFont="1" applyBorder="1" applyAlignment="1">
      <alignment vertical="center"/>
    </xf>
    <xf numFmtId="0" fontId="20" fillId="0" borderId="0" xfId="0" applyFont="1" applyAlignment="1">
      <alignment vertical="center"/>
    </xf>
    <xf numFmtId="49" fontId="2" fillId="0" borderId="0" xfId="0" applyNumberFormat="1" applyFont="1"/>
    <xf numFmtId="49" fontId="5" fillId="0" borderId="0" xfId="0" applyNumberFormat="1" applyFont="1" applyFill="1" applyBorder="1" applyAlignment="1">
      <alignment vertical="center"/>
    </xf>
    <xf numFmtId="0" fontId="5" fillId="0" borderId="0" xfId="0" applyFont="1" applyAlignment="1">
      <alignment vertical="center"/>
    </xf>
    <xf numFmtId="0" fontId="0" fillId="0" borderId="0" xfId="0" applyFill="1" applyAlignment="1">
      <alignment vertical="center"/>
    </xf>
    <xf numFmtId="49" fontId="5" fillId="2" borderId="0" xfId="0" applyNumberFormat="1" applyFont="1" applyFill="1" applyBorder="1" applyAlignment="1">
      <alignment vertical="center"/>
    </xf>
    <xf numFmtId="0" fontId="4" fillId="0" borderId="0" xfId="0" applyFont="1" applyAlignment="1">
      <alignment vertical="center"/>
    </xf>
    <xf numFmtId="49" fontId="5" fillId="2" borderId="3" xfId="0" applyNumberFormat="1" applyFont="1" applyFill="1" applyBorder="1" applyAlignment="1">
      <alignment vertical="center"/>
    </xf>
    <xf numFmtId="0" fontId="36" fillId="0" borderId="0" xfId="0" applyFont="1" applyAlignment="1">
      <alignment vertical="center"/>
    </xf>
    <xf numFmtId="0" fontId="20" fillId="0" borderId="0" xfId="0" applyFont="1" applyBorder="1" applyAlignment="1">
      <alignment vertical="center"/>
    </xf>
    <xf numFmtId="49" fontId="0" fillId="0" borderId="0" xfId="0" applyNumberFormat="1" applyAlignment="1">
      <alignment vertical="center"/>
    </xf>
    <xf numFmtId="0" fontId="25" fillId="0" borderId="6" xfId="0" applyNumberFormat="1" applyFont="1" applyFill="1" applyBorder="1" applyAlignment="1">
      <alignment vertical="center"/>
    </xf>
    <xf numFmtId="0" fontId="32" fillId="0" borderId="6" xfId="0" applyNumberFormat="1" applyFont="1" applyFill="1" applyBorder="1" applyAlignment="1">
      <alignment vertical="center"/>
    </xf>
    <xf numFmtId="0" fontId="1" fillId="0" borderId="6" xfId="0" applyNumberFormat="1" applyFont="1" applyFill="1" applyBorder="1" applyAlignment="1">
      <alignment vertical="center"/>
    </xf>
    <xf numFmtId="0" fontId="26" fillId="0" borderId="6" xfId="0" applyNumberFormat="1" applyFont="1" applyFill="1" applyBorder="1" applyAlignment="1">
      <alignment horizontal="center" vertical="center"/>
    </xf>
    <xf numFmtId="0" fontId="25" fillId="2" borderId="0" xfId="0" applyNumberFormat="1" applyFont="1" applyFill="1" applyAlignment="1">
      <alignment vertical="center"/>
    </xf>
    <xf numFmtId="0" fontId="26" fillId="2" borderId="0" xfId="0" applyNumberFormat="1" applyFont="1" applyFill="1" applyAlignment="1">
      <alignment vertical="center"/>
    </xf>
    <xf numFmtId="0" fontId="4" fillId="2" borderId="0" xfId="0" applyNumberFormat="1" applyFont="1" applyFill="1" applyAlignment="1">
      <alignment vertical="center"/>
    </xf>
    <xf numFmtId="0" fontId="4" fillId="0" borderId="0" xfId="0" applyNumberFormat="1" applyFont="1" applyAlignment="1">
      <alignment vertical="center"/>
    </xf>
    <xf numFmtId="0" fontId="25" fillId="0" borderId="0" xfId="0" applyNumberFormat="1" applyFont="1" applyFill="1" applyAlignment="1">
      <alignment horizontal="center" vertical="center"/>
    </xf>
    <xf numFmtId="0" fontId="45" fillId="0" borderId="0" xfId="0" applyNumberFormat="1" applyFont="1" applyFill="1" applyAlignment="1">
      <alignment horizontal="center" vertical="center"/>
    </xf>
    <xf numFmtId="0" fontId="33" fillId="0" borderId="0" xfId="0" applyNumberFormat="1" applyFont="1" applyFill="1" applyAlignment="1">
      <alignment vertical="center"/>
    </xf>
    <xf numFmtId="0" fontId="34" fillId="0" borderId="0" xfId="0" applyNumberFormat="1" applyFont="1" applyFill="1" applyAlignment="1">
      <alignment vertical="center"/>
    </xf>
    <xf numFmtId="0" fontId="3" fillId="0" borderId="0" xfId="0" applyNumberFormat="1" applyFont="1" applyFill="1" applyAlignment="1">
      <alignment vertical="center"/>
    </xf>
    <xf numFmtId="0" fontId="28" fillId="0" borderId="3" xfId="0" applyNumberFormat="1" applyFont="1" applyFill="1" applyBorder="1" applyAlignment="1">
      <alignment horizontal="right" vertical="center"/>
    </xf>
    <xf numFmtId="0" fontId="26" fillId="2" borderId="6" xfId="0" applyNumberFormat="1" applyFont="1" applyFill="1" applyBorder="1" applyAlignment="1">
      <alignment vertical="center"/>
    </xf>
    <xf numFmtId="0" fontId="45" fillId="4" borderId="6" xfId="0" applyNumberFormat="1" applyFont="1" applyFill="1" applyBorder="1" applyAlignment="1">
      <alignment horizontal="center" vertical="center"/>
    </xf>
    <xf numFmtId="0" fontId="33" fillId="0" borderId="6" xfId="0" applyNumberFormat="1" applyFont="1" applyFill="1" applyBorder="1" applyAlignment="1">
      <alignment vertical="center"/>
    </xf>
    <xf numFmtId="0" fontId="26" fillId="0" borderId="7" xfId="0" applyNumberFormat="1" applyFont="1" applyFill="1" applyBorder="1" applyAlignment="1">
      <alignment horizontal="center" vertical="center"/>
    </xf>
    <xf numFmtId="0" fontId="25" fillId="2" borderId="0" xfId="0" applyNumberFormat="1" applyFont="1" applyFill="1" applyBorder="1" applyAlignment="1">
      <alignment horizontal="left" vertical="center"/>
    </xf>
    <xf numFmtId="0" fontId="26" fillId="0" borderId="0" xfId="0" applyNumberFormat="1" applyFont="1" applyFill="1" applyAlignment="1">
      <alignment horizontal="center" vertical="center"/>
    </xf>
    <xf numFmtId="0" fontId="25" fillId="2" borderId="0" xfId="0" applyNumberFormat="1" applyFont="1" applyFill="1" applyBorder="1" applyAlignment="1">
      <alignment vertical="center"/>
    </xf>
    <xf numFmtId="0" fontId="26" fillId="2" borderId="3" xfId="0" applyNumberFormat="1" applyFont="1" applyFill="1" applyBorder="1" applyAlignment="1">
      <alignment vertical="center"/>
    </xf>
    <xf numFmtId="0" fontId="25" fillId="0" borderId="0" xfId="0" applyNumberFormat="1" applyFont="1" applyFill="1" applyBorder="1" applyAlignment="1">
      <alignment vertical="center"/>
    </xf>
    <xf numFmtId="0" fontId="26" fillId="2" borderId="7" xfId="0" applyNumberFormat="1" applyFont="1" applyFill="1" applyBorder="1" applyAlignment="1">
      <alignment vertical="center"/>
    </xf>
    <xf numFmtId="0" fontId="28" fillId="2" borderId="0" xfId="0" applyNumberFormat="1" applyFont="1" applyFill="1" applyBorder="1" applyAlignment="1">
      <alignment horizontal="right" vertical="center"/>
    </xf>
    <xf numFmtId="0" fontId="26" fillId="2" borderId="0" xfId="0" applyNumberFormat="1" applyFont="1" applyFill="1" applyBorder="1" applyAlignment="1">
      <alignment vertical="center"/>
    </xf>
    <xf numFmtId="0" fontId="25" fillId="0" borderId="0" xfId="0" applyNumberFormat="1" applyFont="1" applyFill="1" applyAlignment="1">
      <alignment vertical="center"/>
    </xf>
    <xf numFmtId="0" fontId="0" fillId="0" borderId="0" xfId="0" applyNumberFormat="1" applyFill="1" applyAlignment="1">
      <alignment vertical="center"/>
    </xf>
    <xf numFmtId="0" fontId="30" fillId="2" borderId="0" xfId="0" applyNumberFormat="1" applyFont="1" applyFill="1" applyBorder="1" applyAlignment="1">
      <alignment horizontal="right" vertical="center"/>
    </xf>
    <xf numFmtId="0" fontId="28" fillId="0" borderId="0" xfId="0" applyNumberFormat="1" applyFont="1" applyAlignment="1">
      <alignment vertical="center"/>
    </xf>
    <xf numFmtId="49" fontId="12" fillId="2" borderId="0" xfId="0" applyNumberFormat="1" applyFont="1" applyFill="1" applyAlignment="1">
      <alignment vertical="center"/>
    </xf>
    <xf numFmtId="49" fontId="13" fillId="2" borderId="0" xfId="0" applyNumberFormat="1" applyFont="1" applyFill="1" applyAlignment="1">
      <alignment vertical="center"/>
    </xf>
    <xf numFmtId="49" fontId="12" fillId="2" borderId="0" xfId="0" applyNumberFormat="1" applyFont="1" applyFill="1" applyBorder="1" applyAlignment="1">
      <alignment vertical="center"/>
    </xf>
    <xf numFmtId="49" fontId="13" fillId="2" borderId="0" xfId="0" applyNumberFormat="1" applyFont="1" applyFill="1" applyBorder="1" applyAlignment="1">
      <alignment vertical="center"/>
    </xf>
    <xf numFmtId="0" fontId="0" fillId="2" borderId="0" xfId="0" applyFill="1" applyAlignment="1">
      <alignment vertical="center"/>
    </xf>
    <xf numFmtId="49" fontId="9" fillId="2" borderId="8" xfId="0" applyNumberFormat="1" applyFont="1" applyFill="1" applyBorder="1" applyAlignment="1">
      <alignment vertical="center"/>
    </xf>
    <xf numFmtId="0" fontId="5" fillId="2" borderId="0" xfId="0" applyNumberFormat="1" applyFont="1" applyFill="1" applyBorder="1" applyAlignment="1">
      <alignment vertical="center"/>
    </xf>
    <xf numFmtId="49" fontId="8" fillId="0" borderId="0" xfId="0" applyNumberFormat="1" applyFont="1" applyFill="1" applyBorder="1" applyAlignment="1">
      <alignment vertical="center"/>
    </xf>
    <xf numFmtId="49" fontId="8" fillId="0" borderId="3" xfId="0" applyNumberFormat="1" applyFont="1" applyBorder="1" applyAlignment="1">
      <alignment vertical="center"/>
    </xf>
    <xf numFmtId="49" fontId="5" fillId="0" borderId="0" xfId="0" applyNumberFormat="1" applyFont="1" applyBorder="1" applyAlignment="1">
      <alignment vertical="center"/>
    </xf>
    <xf numFmtId="49" fontId="8" fillId="0" borderId="0" xfId="0" applyNumberFormat="1" applyFont="1" applyBorder="1" applyAlignment="1">
      <alignment vertical="center"/>
    </xf>
    <xf numFmtId="49" fontId="8" fillId="0" borderId="6" xfId="0" applyNumberFormat="1" applyFont="1" applyBorder="1" applyAlignment="1">
      <alignment vertical="center"/>
    </xf>
    <xf numFmtId="49" fontId="5" fillId="0" borderId="6" xfId="0" applyNumberFormat="1" applyFont="1" applyBorder="1" applyAlignment="1">
      <alignment vertical="center"/>
    </xf>
    <xf numFmtId="49" fontId="8" fillId="0" borderId="7" xfId="0" applyNumberFormat="1" applyFont="1" applyBorder="1" applyAlignment="1">
      <alignment vertical="center"/>
    </xf>
    <xf numFmtId="0" fontId="5" fillId="2" borderId="6" xfId="0" applyNumberFormat="1" applyFont="1" applyFill="1" applyBorder="1" applyAlignment="1">
      <alignment vertical="center"/>
    </xf>
    <xf numFmtId="49" fontId="5" fillId="2" borderId="6" xfId="0" applyNumberFormat="1" applyFont="1" applyFill="1" applyBorder="1" applyAlignment="1">
      <alignment vertical="center"/>
    </xf>
    <xf numFmtId="49" fontId="5" fillId="2" borderId="7" xfId="0" applyNumberFormat="1" applyFont="1" applyFill="1" applyBorder="1" applyAlignment="1">
      <alignment vertical="center"/>
    </xf>
    <xf numFmtId="49" fontId="8" fillId="0" borderId="6" xfId="0" applyNumberFormat="1" applyFont="1" applyFill="1" applyBorder="1" applyAlignment="1">
      <alignment vertical="center"/>
    </xf>
    <xf numFmtId="49" fontId="5" fillId="0" borderId="6" xfId="0" applyNumberFormat="1" applyFont="1" applyFill="1" applyBorder="1" applyAlignment="1">
      <alignment vertical="center"/>
    </xf>
    <xf numFmtId="49" fontId="8" fillId="0" borderId="7" xfId="0" applyNumberFormat="1" applyFont="1" applyFill="1" applyBorder="1" applyAlignment="1">
      <alignment vertical="center"/>
    </xf>
    <xf numFmtId="49" fontId="6" fillId="0" borderId="9" xfId="0" applyNumberFormat="1" applyFont="1" applyFill="1" applyBorder="1" applyAlignment="1">
      <alignment horizontal="left" vertical="center"/>
    </xf>
    <xf numFmtId="49" fontId="5" fillId="0" borderId="3" xfId="0" applyNumberFormat="1" applyFont="1" applyFill="1" applyBorder="1" applyAlignment="1">
      <alignment horizontal="right" vertical="center"/>
    </xf>
    <xf numFmtId="0" fontId="4" fillId="2" borderId="0" xfId="0" applyFont="1" applyFill="1" applyAlignment="1">
      <alignment vertical="center"/>
    </xf>
    <xf numFmtId="0" fontId="31" fillId="0" borderId="0" xfId="0" applyNumberFormat="1" applyFont="1" applyFill="1" applyBorder="1" applyAlignment="1">
      <alignment vertical="center"/>
    </xf>
    <xf numFmtId="0" fontId="31" fillId="0" borderId="6" xfId="0" applyNumberFormat="1" applyFont="1" applyFill="1" applyBorder="1" applyAlignment="1">
      <alignment horizontal="center" vertical="center"/>
    </xf>
    <xf numFmtId="0" fontId="31" fillId="0" borderId="0" xfId="0" applyNumberFormat="1" applyFont="1" applyFill="1" applyAlignment="1">
      <alignment vertical="center"/>
    </xf>
    <xf numFmtId="0" fontId="44" fillId="0" borderId="3" xfId="0" applyNumberFormat="1" applyFont="1" applyFill="1" applyBorder="1" applyAlignment="1">
      <alignment horizontal="right" vertical="center"/>
    </xf>
    <xf numFmtId="0" fontId="31" fillId="0" borderId="6" xfId="0" applyNumberFormat="1" applyFont="1" applyFill="1" applyBorder="1" applyAlignment="1">
      <alignment vertical="center"/>
    </xf>
    <xf numFmtId="0" fontId="31" fillId="0" borderId="7" xfId="0" applyNumberFormat="1" applyFont="1" applyFill="1" applyBorder="1" applyAlignment="1">
      <alignment horizontal="center" vertical="center"/>
    </xf>
    <xf numFmtId="0" fontId="31" fillId="0" borderId="0" xfId="0" applyNumberFormat="1" applyFont="1" applyFill="1" applyBorder="1" applyAlignment="1">
      <alignment horizontal="left" vertical="center"/>
    </xf>
    <xf numFmtId="0" fontId="31" fillId="0" borderId="3" xfId="0" applyNumberFormat="1" applyFont="1" applyFill="1" applyBorder="1" applyAlignment="1">
      <alignment horizontal="left" vertical="center"/>
    </xf>
    <xf numFmtId="0" fontId="31" fillId="0" borderId="0" xfId="0" applyNumberFormat="1" applyFont="1" applyFill="1" applyAlignment="1">
      <alignment horizontal="center" vertical="center"/>
    </xf>
    <xf numFmtId="0" fontId="31" fillId="0" borderId="3" xfId="0" applyNumberFormat="1" applyFont="1" applyFill="1" applyBorder="1" applyAlignment="1">
      <alignment vertical="center"/>
    </xf>
    <xf numFmtId="0" fontId="31" fillId="0" borderId="7" xfId="0" applyNumberFormat="1" applyFont="1" applyFill="1" applyBorder="1" applyAlignment="1">
      <alignment vertical="center"/>
    </xf>
    <xf numFmtId="0" fontId="44" fillId="0" borderId="0" xfId="0" applyNumberFormat="1" applyFont="1" applyFill="1" applyBorder="1" applyAlignment="1">
      <alignment horizontal="right" vertical="center"/>
    </xf>
    <xf numFmtId="0" fontId="42" fillId="0" borderId="7" xfId="0" applyNumberFormat="1" applyFont="1" applyFill="1" applyBorder="1" applyAlignment="1">
      <alignment horizontal="center" vertical="center"/>
    </xf>
    <xf numFmtId="0" fontId="42" fillId="0" borderId="6" xfId="0" applyNumberFormat="1" applyFont="1" applyFill="1" applyBorder="1" applyAlignment="1">
      <alignment horizontal="center" vertical="center"/>
    </xf>
    <xf numFmtId="49" fontId="25" fillId="2" borderId="0" xfId="0" applyNumberFormat="1" applyFont="1" applyFill="1" applyAlignment="1">
      <alignment vertical="center"/>
    </xf>
    <xf numFmtId="49" fontId="26" fillId="2" borderId="0" xfId="0" applyNumberFormat="1" applyFont="1" applyFill="1" applyAlignment="1">
      <alignment vertical="center"/>
    </xf>
    <xf numFmtId="49" fontId="26" fillId="2" borderId="0" xfId="0" applyNumberFormat="1" applyFont="1" applyFill="1" applyBorder="1" applyAlignment="1">
      <alignment vertical="center"/>
    </xf>
    <xf numFmtId="49" fontId="25" fillId="2" borderId="0" xfId="0" applyNumberFormat="1" applyFont="1" applyFill="1" applyBorder="1" applyAlignment="1">
      <alignment vertical="center"/>
    </xf>
    <xf numFmtId="0" fontId="26" fillId="0" borderId="0" xfId="0" applyNumberFormat="1" applyFont="1" applyFill="1" applyAlignment="1">
      <alignment vertical="center"/>
    </xf>
    <xf numFmtId="0" fontId="33" fillId="0" borderId="0" xfId="0" applyNumberFormat="1" applyFont="1" applyFill="1" applyBorder="1" applyAlignment="1">
      <alignment horizontal="center" vertical="center"/>
    </xf>
    <xf numFmtId="0" fontId="28" fillId="0" borderId="8" xfId="0" applyNumberFormat="1" applyFont="1" applyFill="1" applyBorder="1" applyAlignment="1">
      <alignment horizontal="right" vertical="center"/>
    </xf>
    <xf numFmtId="0" fontId="24" fillId="0" borderId="0" xfId="0" applyNumberFormat="1" applyFont="1" applyFill="1" applyBorder="1" applyAlignment="1">
      <alignment vertical="center"/>
    </xf>
    <xf numFmtId="0" fontId="26" fillId="0" borderId="0" xfId="0" applyNumberFormat="1" applyFont="1" applyFill="1" applyBorder="1" applyAlignment="1">
      <alignment vertical="center"/>
    </xf>
    <xf numFmtId="0" fontId="25" fillId="0" borderId="0" xfId="0" applyNumberFormat="1" applyFont="1" applyFill="1" applyBorder="1" applyAlignment="1">
      <alignment horizontal="center" vertical="center"/>
    </xf>
    <xf numFmtId="0" fontId="33" fillId="0" borderId="0" xfId="0" applyNumberFormat="1" applyFont="1" applyFill="1" applyBorder="1" applyAlignment="1">
      <alignment vertical="center"/>
    </xf>
    <xf numFmtId="0" fontId="26" fillId="0" borderId="0" xfId="0" applyNumberFormat="1" applyFont="1" applyFill="1" applyBorder="1" applyAlignment="1">
      <alignment horizontal="left" vertical="center"/>
    </xf>
    <xf numFmtId="0" fontId="31" fillId="0" borderId="6" xfId="0" applyNumberFormat="1" applyFont="1" applyFill="1" applyBorder="1" applyAlignment="1">
      <alignment horizontal="left" vertical="center"/>
    </xf>
    <xf numFmtId="0" fontId="28" fillId="0" borderId="6" xfId="0" applyNumberFormat="1" applyFont="1" applyFill="1" applyBorder="1" applyAlignment="1">
      <alignment horizontal="right" vertical="center"/>
    </xf>
    <xf numFmtId="0" fontId="26" fillId="0" borderId="3" xfId="0" applyNumberFormat="1" applyFont="1" applyFill="1" applyBorder="1" applyAlignment="1">
      <alignment vertical="center"/>
    </xf>
    <xf numFmtId="0" fontId="25" fillId="0" borderId="0" xfId="0" applyNumberFormat="1" applyFont="1" applyFill="1" applyBorder="1" applyAlignment="1">
      <alignment horizontal="left" vertical="center"/>
    </xf>
    <xf numFmtId="0" fontId="45" fillId="0" borderId="0" xfId="0" applyNumberFormat="1" applyFont="1" applyFill="1" applyBorder="1" applyAlignment="1">
      <alignment horizontal="center" vertical="center"/>
    </xf>
    <xf numFmtId="0" fontId="27" fillId="0" borderId="0" xfId="0" applyNumberFormat="1" applyFont="1" applyFill="1" applyBorder="1" applyAlignment="1">
      <alignment vertical="center"/>
    </xf>
    <xf numFmtId="0" fontId="28" fillId="0" borderId="0" xfId="0" applyNumberFormat="1" applyFont="1" applyFill="1" applyBorder="1" applyAlignment="1">
      <alignment horizontal="right" vertical="center"/>
    </xf>
    <xf numFmtId="0" fontId="26" fillId="0" borderId="0" xfId="0" applyNumberFormat="1" applyFont="1" applyFill="1" applyBorder="1" applyAlignment="1">
      <alignment horizontal="center" vertical="center"/>
    </xf>
    <xf numFmtId="0" fontId="26" fillId="0" borderId="3" xfId="0" applyNumberFormat="1" applyFont="1" applyFill="1" applyBorder="1" applyAlignment="1">
      <alignment horizontal="left" vertical="center"/>
    </xf>
    <xf numFmtId="0" fontId="28" fillId="0" borderId="7" xfId="0" applyNumberFormat="1" applyFont="1" applyFill="1" applyBorder="1" applyAlignment="1">
      <alignment horizontal="right" vertical="center"/>
    </xf>
    <xf numFmtId="0" fontId="25" fillId="2" borderId="0" xfId="0" applyFont="1" applyFill="1" applyBorder="1" applyAlignment="1">
      <alignment horizontal="center" vertical="center"/>
    </xf>
    <xf numFmtId="49" fontId="25" fillId="2" borderId="0" xfId="0" applyNumberFormat="1" applyFont="1" applyFill="1" applyBorder="1" applyAlignment="1">
      <alignment horizontal="center" vertical="center"/>
    </xf>
    <xf numFmtId="1" fontId="25" fillId="2" borderId="0" xfId="0" applyNumberFormat="1" applyFont="1" applyFill="1" applyBorder="1" applyAlignment="1">
      <alignment horizontal="center" vertical="center"/>
    </xf>
    <xf numFmtId="49" fontId="25" fillId="0" borderId="0" xfId="0" applyNumberFormat="1" applyFont="1" applyBorder="1" applyAlignment="1">
      <alignment vertical="center"/>
    </xf>
    <xf numFmtId="49" fontId="0" fillId="0" borderId="0" xfId="0" applyNumberFormat="1" applyBorder="1" applyAlignment="1">
      <alignment vertical="center"/>
    </xf>
    <xf numFmtId="49" fontId="26" fillId="0" borderId="0" xfId="0" applyNumberFormat="1" applyFont="1" applyBorder="1" applyAlignment="1">
      <alignment horizontal="center" vertical="center"/>
    </xf>
    <xf numFmtId="49" fontId="25" fillId="2" borderId="0" xfId="0" applyNumberFormat="1" applyFont="1" applyFill="1" applyAlignment="1">
      <alignment horizontal="center" vertical="center"/>
    </xf>
    <xf numFmtId="1" fontId="25" fillId="2" borderId="0" xfId="0" applyNumberFormat="1" applyFont="1" applyFill="1" applyAlignment="1">
      <alignment horizontal="center" vertical="center"/>
    </xf>
    <xf numFmtId="49" fontId="25" fillId="0" borderId="0" xfId="0" applyNumberFormat="1" applyFont="1" applyAlignment="1">
      <alignment vertical="center"/>
    </xf>
    <xf numFmtId="49" fontId="26" fillId="0" borderId="0" xfId="0" applyNumberFormat="1" applyFont="1" applyAlignment="1">
      <alignment horizontal="center" vertical="center"/>
    </xf>
    <xf numFmtId="49" fontId="35" fillId="0" borderId="12" xfId="0" applyNumberFormat="1" applyFont="1" applyBorder="1" applyAlignment="1">
      <alignment horizontal="center" vertical="center"/>
    </xf>
    <xf numFmtId="49" fontId="35" fillId="0" borderId="13" xfId="0" applyNumberFormat="1" applyFont="1" applyBorder="1" applyAlignment="1">
      <alignment horizontal="center" vertical="center"/>
    </xf>
    <xf numFmtId="0" fontId="35" fillId="0" borderId="0" xfId="0" applyFont="1" applyAlignment="1">
      <alignment vertical="center"/>
    </xf>
    <xf numFmtId="0" fontId="10" fillId="0" borderId="0" xfId="0" applyFont="1" applyAlignment="1">
      <alignment vertical="center"/>
    </xf>
    <xf numFmtId="49" fontId="5" fillId="3" borderId="6" xfId="0" applyNumberFormat="1" applyFont="1" applyFill="1" applyBorder="1" applyAlignment="1">
      <alignment vertical="center"/>
    </xf>
    <xf numFmtId="49" fontId="5" fillId="3" borderId="8" xfId="0" applyNumberFormat="1" applyFont="1" applyFill="1" applyBorder="1" applyAlignment="1">
      <alignment vertical="center"/>
    </xf>
    <xf numFmtId="49" fontId="5" fillId="3" borderId="9" xfId="0" applyNumberFormat="1" applyFont="1" applyFill="1" applyBorder="1" applyAlignment="1">
      <alignment vertical="center"/>
    </xf>
    <xf numFmtId="49" fontId="5" fillId="3" borderId="0" xfId="0" applyNumberFormat="1" applyFont="1" applyFill="1" applyBorder="1" applyAlignment="1">
      <alignment vertical="center"/>
    </xf>
    <xf numFmtId="49" fontId="5" fillId="3" borderId="7" xfId="0" applyNumberFormat="1" applyFont="1" applyFill="1" applyBorder="1" applyAlignment="1">
      <alignment vertical="center"/>
    </xf>
    <xf numFmtId="49" fontId="20" fillId="3" borderId="0" xfId="0" applyNumberFormat="1" applyFont="1" applyFill="1" applyAlignment="1">
      <alignment horizontal="right" vertical="center"/>
    </xf>
    <xf numFmtId="0" fontId="24" fillId="3" borderId="0" xfId="0" applyNumberFormat="1" applyFont="1" applyFill="1" applyBorder="1" applyAlignment="1">
      <alignment horizontal="center" vertical="center"/>
    </xf>
    <xf numFmtId="0" fontId="25" fillId="3" borderId="0" xfId="0" applyNumberFormat="1" applyFont="1" applyFill="1" applyBorder="1" applyAlignment="1">
      <alignment horizontal="center" vertical="center"/>
    </xf>
    <xf numFmtId="49" fontId="6" fillId="3" borderId="25" xfId="0" applyNumberFormat="1" applyFont="1" applyFill="1" applyBorder="1" applyAlignment="1">
      <alignment vertical="center"/>
    </xf>
    <xf numFmtId="49" fontId="23" fillId="3" borderId="9" xfId="0" applyNumberFormat="1" applyFont="1" applyFill="1" applyBorder="1" applyAlignment="1">
      <alignment vertical="center"/>
    </xf>
    <xf numFmtId="49" fontId="23" fillId="3" borderId="8" xfId="0" applyNumberFormat="1" applyFont="1" applyFill="1" applyBorder="1" applyAlignment="1">
      <alignment vertical="center"/>
    </xf>
    <xf numFmtId="49" fontId="9" fillId="3" borderId="9" xfId="0" applyNumberFormat="1" applyFont="1" applyFill="1" applyBorder="1" applyAlignment="1">
      <alignment vertical="center"/>
    </xf>
    <xf numFmtId="49" fontId="9" fillId="3" borderId="8" xfId="0" applyNumberFormat="1" applyFont="1" applyFill="1" applyBorder="1" applyAlignment="1">
      <alignment vertical="center"/>
    </xf>
    <xf numFmtId="49" fontId="6" fillId="3" borderId="9" xfId="0" applyNumberFormat="1" applyFont="1" applyFill="1" applyBorder="1" applyAlignment="1">
      <alignment horizontal="left" vertical="center"/>
    </xf>
    <xf numFmtId="49" fontId="6" fillId="3" borderId="26" xfId="0" applyNumberFormat="1" applyFont="1" applyFill="1" applyBorder="1" applyAlignment="1">
      <alignment vertical="center"/>
    </xf>
    <xf numFmtId="49" fontId="5" fillId="3" borderId="6" xfId="0" applyNumberFormat="1" applyFont="1" applyFill="1" applyBorder="1" applyAlignment="1">
      <alignment horizontal="right" vertical="center"/>
    </xf>
    <xf numFmtId="49" fontId="5" fillId="3" borderId="7" xfId="0" applyNumberFormat="1" applyFont="1" applyFill="1" applyBorder="1" applyAlignment="1">
      <alignment horizontal="right" vertical="center"/>
    </xf>
    <xf numFmtId="49" fontId="6" fillId="3" borderId="6" xfId="0" applyNumberFormat="1" applyFont="1" applyFill="1" applyBorder="1" applyAlignment="1">
      <alignment vertical="center"/>
    </xf>
    <xf numFmtId="49" fontId="8" fillId="3" borderId="6" xfId="0" applyNumberFormat="1" applyFont="1" applyFill="1" applyBorder="1" applyAlignment="1">
      <alignment vertical="center"/>
    </xf>
    <xf numFmtId="49" fontId="8" fillId="3" borderId="7" xfId="0" applyNumberFormat="1" applyFont="1" applyFill="1" applyBorder="1" applyAlignment="1">
      <alignment vertical="center"/>
    </xf>
    <xf numFmtId="0" fontId="32" fillId="3" borderId="0" xfId="0" applyNumberFormat="1" applyFont="1" applyFill="1" applyBorder="1" applyAlignment="1">
      <alignment horizontal="center" vertical="center"/>
    </xf>
    <xf numFmtId="0" fontId="20" fillId="3" borderId="0" xfId="0" applyFont="1" applyFill="1" applyAlignment="1">
      <alignment horizontal="right" vertical="center"/>
    </xf>
    <xf numFmtId="0" fontId="33" fillId="3" borderId="0" xfId="0" applyNumberFormat="1" applyFont="1" applyFill="1" applyBorder="1" applyAlignment="1">
      <alignment horizontal="center" vertical="center"/>
    </xf>
    <xf numFmtId="49" fontId="37" fillId="3" borderId="27" xfId="0" applyNumberFormat="1" applyFont="1" applyFill="1" applyBorder="1" applyAlignment="1">
      <alignment vertical="center"/>
    </xf>
    <xf numFmtId="0" fontId="5" fillId="3" borderId="0" xfId="0" applyFont="1" applyFill="1" applyAlignment="1">
      <alignment vertical="center"/>
    </xf>
    <xf numFmtId="0" fontId="5" fillId="3" borderId="0" xfId="0" applyFont="1" applyFill="1" applyAlignment="1">
      <alignment horizontal="right" vertical="center"/>
    </xf>
    <xf numFmtId="0" fontId="5" fillId="3" borderId="0" xfId="0" applyFont="1" applyFill="1" applyAlignment="1">
      <alignment horizontal="left" vertical="center"/>
    </xf>
    <xf numFmtId="0" fontId="19" fillId="0" borderId="1" xfId="0" applyNumberFormat="1" applyFont="1" applyBorder="1" applyAlignment="1">
      <alignment horizontal="left" vertical="center"/>
    </xf>
    <xf numFmtId="0" fontId="6" fillId="3" borderId="25" xfId="0" applyNumberFormat="1" applyFont="1" applyFill="1" applyBorder="1" applyAlignment="1">
      <alignment vertical="center"/>
    </xf>
    <xf numFmtId="0" fontId="29" fillId="0" borderId="6" xfId="0" applyNumberFormat="1" applyFont="1" applyFill="1" applyBorder="1" applyAlignment="1">
      <alignment horizontal="center" vertical="center"/>
    </xf>
    <xf numFmtId="0" fontId="24" fillId="0" borderId="0" xfId="0" applyNumberFormat="1" applyFont="1" applyFill="1" applyBorder="1" applyAlignment="1">
      <alignment horizontal="center" vertical="center"/>
    </xf>
    <xf numFmtId="0" fontId="4" fillId="0" borderId="0" xfId="0" applyNumberFormat="1" applyFont="1" applyFill="1" applyAlignment="1">
      <alignment vertical="center"/>
    </xf>
    <xf numFmtId="49" fontId="20" fillId="0" borderId="0" xfId="0" applyNumberFormat="1" applyFont="1" applyFill="1" applyAlignment="1">
      <alignment horizontal="center" vertical="center"/>
    </xf>
    <xf numFmtId="49" fontId="20" fillId="0" borderId="0" xfId="0" applyNumberFormat="1" applyFont="1" applyFill="1" applyAlignment="1">
      <alignment horizontal="left" vertical="center"/>
    </xf>
    <xf numFmtId="49" fontId="0" fillId="0" borderId="0" xfId="0" applyNumberFormat="1" applyFill="1" applyAlignment="1">
      <alignment vertical="center"/>
    </xf>
    <xf numFmtId="49" fontId="21" fillId="0" borderId="0" xfId="0" applyNumberFormat="1" applyFont="1" applyFill="1" applyAlignment="1">
      <alignment horizontal="center" vertical="center"/>
    </xf>
    <xf numFmtId="49" fontId="21" fillId="0" borderId="0" xfId="0" applyNumberFormat="1" applyFont="1" applyFill="1" applyAlignment="1">
      <alignment vertical="center"/>
    </xf>
    <xf numFmtId="0" fontId="20" fillId="0" borderId="0" xfId="0" applyNumberFormat="1" applyFont="1" applyFill="1" applyAlignment="1">
      <alignment horizontal="center" vertical="center"/>
    </xf>
    <xf numFmtId="0" fontId="20" fillId="0" borderId="0" xfId="0" applyFont="1" applyFill="1" applyAlignment="1">
      <alignment horizontal="center" vertical="center"/>
    </xf>
    <xf numFmtId="0" fontId="20" fillId="0" borderId="0" xfId="0" applyFont="1" applyFill="1" applyAlignment="1">
      <alignment horizontal="left" vertical="center"/>
    </xf>
    <xf numFmtId="0" fontId="21" fillId="0" borderId="0" xfId="0" applyFont="1" applyFill="1" applyAlignment="1">
      <alignment horizontal="center" vertical="center"/>
    </xf>
    <xf numFmtId="0" fontId="21" fillId="0" borderId="0" xfId="0" applyNumberFormat="1" applyFont="1" applyFill="1" applyAlignment="1">
      <alignment horizontal="center" vertical="center"/>
    </xf>
    <xf numFmtId="0" fontId="21" fillId="0" borderId="0" xfId="0" applyNumberFormat="1" applyFont="1" applyFill="1" applyAlignment="1">
      <alignment vertical="center"/>
    </xf>
    <xf numFmtId="49" fontId="5" fillId="3" borderId="0" xfId="0" applyNumberFormat="1" applyFont="1" applyFill="1" applyAlignment="1">
      <alignment vertical="center"/>
    </xf>
    <xf numFmtId="49" fontId="8" fillId="3" borderId="0" xfId="0" applyNumberFormat="1" applyFont="1" applyFill="1" applyAlignment="1">
      <alignment vertical="center"/>
    </xf>
    <xf numFmtId="49" fontId="5" fillId="3" borderId="0" xfId="0" applyNumberFormat="1" applyFont="1" applyFill="1" applyAlignment="1">
      <alignment horizontal="right" vertical="center"/>
    </xf>
    <xf numFmtId="49" fontId="5" fillId="3" borderId="0" xfId="0" applyNumberFormat="1" applyFont="1" applyFill="1" applyAlignment="1">
      <alignment horizontal="center" vertical="center"/>
    </xf>
    <xf numFmtId="0" fontId="5" fillId="3" borderId="0" xfId="0" applyNumberFormat="1" applyFont="1" applyFill="1" applyAlignment="1">
      <alignment horizontal="center" vertical="center"/>
    </xf>
    <xf numFmtId="49" fontId="5" fillId="3" borderId="0" xfId="0" applyNumberFormat="1" applyFont="1" applyFill="1" applyAlignment="1">
      <alignment horizontal="left" vertical="center"/>
    </xf>
    <xf numFmtId="49" fontId="8" fillId="3" borderId="0" xfId="0" applyNumberFormat="1" applyFont="1" applyFill="1" applyAlignment="1">
      <alignment horizontal="center" vertical="center"/>
    </xf>
    <xf numFmtId="0" fontId="8" fillId="3" borderId="0" xfId="0" applyNumberFormat="1" applyFont="1" applyFill="1" applyAlignment="1">
      <alignment vertical="center"/>
    </xf>
    <xf numFmtId="0" fontId="5" fillId="3" borderId="0" xfId="0" applyFont="1" applyFill="1" applyAlignment="1">
      <alignment horizontal="center" vertical="center"/>
    </xf>
    <xf numFmtId="0" fontId="8" fillId="3" borderId="0" xfId="0" applyFont="1" applyFill="1" applyAlignment="1">
      <alignment horizontal="center" vertical="center"/>
    </xf>
    <xf numFmtId="0" fontId="8" fillId="3" borderId="0" xfId="0" applyNumberFormat="1" applyFont="1" applyFill="1" applyAlignment="1">
      <alignment horizontal="center" vertical="center"/>
    </xf>
    <xf numFmtId="49" fontId="40" fillId="3" borderId="0" xfId="0" applyNumberFormat="1" applyFont="1" applyFill="1" applyBorder="1" applyAlignment="1">
      <alignment vertical="center"/>
    </xf>
    <xf numFmtId="49" fontId="41" fillId="3" borderId="0" xfId="0" applyNumberFormat="1" applyFont="1" applyFill="1" applyBorder="1" applyAlignment="1">
      <alignment horizontal="right" vertical="center"/>
    </xf>
    <xf numFmtId="0" fontId="40" fillId="3" borderId="0" xfId="0" applyFont="1" applyFill="1" applyAlignment="1">
      <alignment vertical="center"/>
    </xf>
    <xf numFmtId="49" fontId="40" fillId="3" borderId="0" xfId="0" applyNumberFormat="1" applyFont="1" applyFill="1" applyBorder="1" applyAlignment="1">
      <alignment horizontal="right" vertical="center"/>
    </xf>
    <xf numFmtId="0" fontId="10" fillId="0" borderId="1" xfId="1" applyNumberFormat="1" applyFont="1" applyBorder="1" applyAlignment="1" applyProtection="1">
      <alignment horizontal="right" vertical="center"/>
      <protection locked="0"/>
    </xf>
    <xf numFmtId="49" fontId="40" fillId="3" borderId="0" xfId="0" applyNumberFormat="1" applyFont="1" applyFill="1" applyAlignment="1">
      <alignment vertical="center"/>
    </xf>
    <xf numFmtId="49" fontId="46" fillId="3" borderId="0" xfId="0" applyNumberFormat="1" applyFont="1" applyFill="1" applyBorder="1" applyAlignment="1">
      <alignment vertical="center"/>
    </xf>
    <xf numFmtId="0" fontId="40" fillId="3" borderId="0" xfId="0" applyFont="1" applyFill="1" applyBorder="1" applyAlignment="1">
      <alignment vertical="center"/>
    </xf>
    <xf numFmtId="0" fontId="46" fillId="3" borderId="0" xfId="0" applyFont="1" applyFill="1" applyBorder="1" applyAlignment="1">
      <alignment vertical="center"/>
    </xf>
    <xf numFmtId="49" fontId="46" fillId="3" borderId="0" xfId="0" applyNumberFormat="1" applyFont="1" applyFill="1" applyAlignment="1">
      <alignment vertical="center"/>
    </xf>
    <xf numFmtId="0" fontId="46" fillId="3" borderId="0" xfId="0" applyNumberFormat="1" applyFont="1" applyFill="1" applyAlignment="1">
      <alignment vertical="center"/>
    </xf>
    <xf numFmtId="0" fontId="40" fillId="3" borderId="0" xfId="0" applyNumberFormat="1" applyFont="1" applyFill="1" applyBorder="1" applyAlignment="1">
      <alignment vertical="center"/>
    </xf>
    <xf numFmtId="0" fontId="46" fillId="3" borderId="0" xfId="0" applyNumberFormat="1" applyFont="1" applyFill="1" applyBorder="1" applyAlignment="1">
      <alignment vertical="center"/>
    </xf>
    <xf numFmtId="0" fontId="40" fillId="3" borderId="0" xfId="0" applyNumberFormat="1" applyFont="1" applyFill="1" applyAlignment="1">
      <alignment vertical="center"/>
    </xf>
    <xf numFmtId="49" fontId="20" fillId="0" borderId="4" xfId="0" applyNumberFormat="1" applyFont="1" applyFill="1" applyBorder="1" applyAlignment="1">
      <alignment vertical="top"/>
    </xf>
    <xf numFmtId="49" fontId="17" fillId="0" borderId="4" xfId="0" applyNumberFormat="1" applyFont="1" applyFill="1" applyBorder="1" applyAlignment="1">
      <alignment vertical="center"/>
    </xf>
    <xf numFmtId="49" fontId="5" fillId="0" borderId="7" xfId="0" applyNumberFormat="1" applyFont="1" applyFill="1" applyBorder="1" applyAlignment="1">
      <alignment horizontal="right" vertical="center"/>
    </xf>
    <xf numFmtId="0" fontId="5" fillId="0" borderId="3" xfId="0" applyNumberFormat="1" applyFont="1" applyFill="1" applyBorder="1" applyAlignment="1">
      <alignment horizontal="right" vertical="center"/>
    </xf>
    <xf numFmtId="0" fontId="5" fillId="0" borderId="7" xfId="0" applyNumberFormat="1" applyFont="1" applyFill="1" applyBorder="1" applyAlignment="1">
      <alignment horizontal="right" vertical="center"/>
    </xf>
    <xf numFmtId="0" fontId="11" fillId="0" borderId="6" xfId="0" applyNumberFormat="1" applyFont="1" applyFill="1" applyBorder="1" applyAlignment="1">
      <alignment vertical="center"/>
    </xf>
    <xf numFmtId="0" fontId="4" fillId="0" borderId="6" xfId="0" applyNumberFormat="1" applyFont="1" applyFill="1" applyBorder="1" applyAlignment="1">
      <alignment vertical="center"/>
    </xf>
    <xf numFmtId="0" fontId="31" fillId="0" borderId="11" xfId="0" applyNumberFormat="1" applyFont="1" applyFill="1" applyBorder="1" applyAlignment="1">
      <alignment horizontal="left" vertical="center"/>
    </xf>
    <xf numFmtId="0" fontId="26" fillId="2" borderId="29" xfId="0" applyNumberFormat="1" applyFont="1" applyFill="1" applyBorder="1" applyAlignment="1">
      <alignment vertical="center"/>
    </xf>
    <xf numFmtId="0" fontId="26" fillId="2" borderId="11" xfId="0" applyNumberFormat="1" applyFont="1" applyFill="1" applyBorder="1" applyAlignment="1">
      <alignment vertical="center"/>
    </xf>
    <xf numFmtId="0" fontId="31" fillId="0" borderId="7" xfId="0" applyNumberFormat="1" applyFont="1" applyFill="1" applyBorder="1" applyAlignment="1">
      <alignment horizontal="right" vertical="center"/>
    </xf>
    <xf numFmtId="0" fontId="31" fillId="0" borderId="30" xfId="0" applyNumberFormat="1" applyFont="1" applyFill="1" applyBorder="1" applyAlignment="1">
      <alignment horizontal="left" vertical="center"/>
    </xf>
    <xf numFmtId="0" fontId="31" fillId="0" borderId="26" xfId="0" applyNumberFormat="1" applyFont="1" applyFill="1" applyBorder="1" applyAlignment="1">
      <alignment horizontal="left" vertical="center"/>
    </xf>
    <xf numFmtId="0" fontId="26" fillId="0" borderId="29" xfId="0" applyNumberFormat="1" applyFont="1" applyFill="1" applyBorder="1" applyAlignment="1">
      <alignment vertical="center"/>
    </xf>
    <xf numFmtId="0" fontId="26" fillId="2" borderId="0" xfId="0" applyNumberFormat="1" applyFont="1" applyFill="1" applyBorder="1" applyAlignment="1">
      <alignment horizontal="right" vertical="center"/>
    </xf>
    <xf numFmtId="0" fontId="26" fillId="2" borderId="6" xfId="0" applyNumberFormat="1" applyFont="1" applyFill="1" applyBorder="1" applyAlignment="1">
      <alignment horizontal="right" vertical="center"/>
    </xf>
    <xf numFmtId="0" fontId="25" fillId="2" borderId="6" xfId="0" applyNumberFormat="1" applyFont="1" applyFill="1" applyBorder="1" applyAlignment="1">
      <alignment horizontal="left" vertical="center"/>
    </xf>
    <xf numFmtId="0" fontId="8" fillId="0" borderId="0" xfId="0" applyNumberFormat="1" applyFont="1" applyFill="1" applyBorder="1" applyAlignment="1">
      <alignment horizontal="right" vertical="center"/>
    </xf>
    <xf numFmtId="0" fontId="28" fillId="5" borderId="3" xfId="0" applyNumberFormat="1" applyFont="1" applyFill="1" applyBorder="1" applyAlignment="1">
      <alignment horizontal="right" vertical="center"/>
    </xf>
    <xf numFmtId="0" fontId="28" fillId="5" borderId="11" xfId="0" applyNumberFormat="1" applyFont="1" applyFill="1" applyBorder="1" applyAlignment="1">
      <alignment horizontal="right" vertical="center"/>
    </xf>
    <xf numFmtId="0" fontId="28" fillId="5" borderId="0" xfId="0" applyNumberFormat="1" applyFont="1" applyFill="1" applyBorder="1" applyAlignment="1">
      <alignment horizontal="right" vertical="center"/>
    </xf>
    <xf numFmtId="49" fontId="47" fillId="0" borderId="0" xfId="0" applyNumberFormat="1" applyFont="1" applyFill="1" applyBorder="1" applyAlignment="1">
      <alignment horizontal="center" vertical="top"/>
    </xf>
    <xf numFmtId="49" fontId="22" fillId="0" borderId="28" xfId="0" applyNumberFormat="1" applyFont="1" applyFill="1" applyBorder="1" applyAlignment="1" applyProtection="1">
      <alignment horizontal="left" vertical="center"/>
    </xf>
    <xf numFmtId="49" fontId="4" fillId="0" borderId="28" xfId="0" applyNumberFormat="1" applyFont="1" applyFill="1" applyBorder="1"/>
    <xf numFmtId="0" fontId="24" fillId="0" borderId="6" xfId="0" applyNumberFormat="1" applyFont="1" applyFill="1" applyBorder="1" applyAlignment="1">
      <alignment vertical="center"/>
    </xf>
    <xf numFmtId="0" fontId="27" fillId="0" borderId="0" xfId="0" applyNumberFormat="1" applyFont="1" applyFill="1" applyAlignment="1">
      <alignment vertical="center"/>
    </xf>
    <xf numFmtId="49" fontId="5" fillId="3" borderId="30" xfId="0" applyNumberFormat="1" applyFont="1" applyFill="1" applyBorder="1" applyAlignment="1">
      <alignment vertical="center"/>
    </xf>
    <xf numFmtId="49" fontId="5" fillId="3" borderId="0" xfId="0" applyNumberFormat="1" applyFont="1" applyFill="1" applyBorder="1" applyAlignment="1">
      <alignment horizontal="right" vertical="center"/>
    </xf>
    <xf numFmtId="49" fontId="5" fillId="3" borderId="26" xfId="0" applyNumberFormat="1" applyFont="1" applyFill="1" applyBorder="1" applyAlignment="1">
      <alignment vertical="center"/>
    </xf>
    <xf numFmtId="0" fontId="5" fillId="3" borderId="0" xfId="0" applyNumberFormat="1" applyFont="1" applyFill="1" applyBorder="1" applyAlignment="1">
      <alignment vertical="center"/>
    </xf>
    <xf numFmtId="49" fontId="5" fillId="3" borderId="3" xfId="0" applyNumberFormat="1" applyFont="1" applyFill="1" applyBorder="1" applyAlignment="1">
      <alignment vertical="center"/>
    </xf>
    <xf numFmtId="0" fontId="5" fillId="3" borderId="6" xfId="0" applyNumberFormat="1" applyFont="1" applyFill="1" applyBorder="1" applyAlignment="1">
      <alignment vertical="center"/>
    </xf>
    <xf numFmtId="49" fontId="23" fillId="3" borderId="22" xfId="0" applyNumberFormat="1" applyFont="1" applyFill="1" applyBorder="1" applyAlignment="1">
      <alignment vertical="center"/>
    </xf>
    <xf numFmtId="49" fontId="7" fillId="3" borderId="15" xfId="0" applyNumberFormat="1" applyFont="1" applyFill="1" applyBorder="1" applyAlignment="1">
      <alignment vertical="center"/>
    </xf>
    <xf numFmtId="49" fontId="7" fillId="3" borderId="17" xfId="0" applyNumberFormat="1" applyFont="1" applyFill="1" applyBorder="1" applyAlignment="1">
      <alignment vertical="center"/>
    </xf>
    <xf numFmtId="49" fontId="23" fillId="3" borderId="22" xfId="0" applyNumberFormat="1" applyFont="1" applyFill="1" applyBorder="1" applyAlignment="1">
      <alignment horizontal="center" vertical="center"/>
    </xf>
    <xf numFmtId="49" fontId="5" fillId="3" borderId="15" xfId="0" applyNumberFormat="1" applyFont="1" applyFill="1" applyBorder="1" applyAlignment="1">
      <alignment horizontal="center" vertical="center"/>
    </xf>
    <xf numFmtId="49" fontId="5" fillId="3" borderId="17" xfId="0" applyNumberFormat="1" applyFont="1" applyFill="1" applyBorder="1" applyAlignment="1">
      <alignment horizontal="center" vertical="center"/>
    </xf>
    <xf numFmtId="0" fontId="48" fillId="0" borderId="8" xfId="0" applyNumberFormat="1" applyFont="1" applyFill="1" applyBorder="1" applyAlignment="1">
      <alignment horizontal="right" vertical="center"/>
    </xf>
    <xf numFmtId="0" fontId="29" fillId="0" borderId="7" xfId="0" applyNumberFormat="1" applyFont="1" applyFill="1" applyBorder="1" applyAlignment="1">
      <alignment horizontal="center" vertical="center"/>
    </xf>
    <xf numFmtId="0" fontId="26" fillId="0" borderId="11" xfId="0" applyNumberFormat="1" applyFont="1" applyFill="1" applyBorder="1" applyAlignment="1">
      <alignment horizontal="center" vertical="center"/>
    </xf>
    <xf numFmtId="0" fontId="5" fillId="3" borderId="26" xfId="0" applyNumberFormat="1" applyFont="1" applyFill="1" applyBorder="1" applyAlignment="1">
      <alignment vertical="center"/>
    </xf>
    <xf numFmtId="49" fontId="5" fillId="3" borderId="31" xfId="0" applyNumberFormat="1" applyFont="1" applyFill="1" applyBorder="1" applyAlignment="1">
      <alignment vertical="center"/>
    </xf>
    <xf numFmtId="49" fontId="7" fillId="3" borderId="15" xfId="0" applyNumberFormat="1" applyFont="1" applyFill="1" applyBorder="1" applyAlignment="1">
      <alignment horizontal="center" vertical="center"/>
    </xf>
    <xf numFmtId="49" fontId="7" fillId="3" borderId="17" xfId="0" applyNumberFormat="1" applyFont="1" applyFill="1" applyBorder="1" applyAlignment="1">
      <alignment horizontal="center" vertical="center"/>
    </xf>
    <xf numFmtId="49" fontId="5" fillId="3" borderId="29" xfId="0" applyNumberFormat="1" applyFont="1" applyFill="1" applyBorder="1" applyAlignment="1">
      <alignment horizontal="right" vertical="center"/>
    </xf>
    <xf numFmtId="0" fontId="4" fillId="0" borderId="0" xfId="0" applyNumberFormat="1" applyFont="1" applyFill="1" applyBorder="1" applyAlignment="1">
      <alignment vertical="center"/>
    </xf>
    <xf numFmtId="0" fontId="3" fillId="0" borderId="0" xfId="0" applyNumberFormat="1" applyFont="1" applyFill="1" applyBorder="1" applyAlignment="1">
      <alignment vertical="center"/>
    </xf>
    <xf numFmtId="0" fontId="30" fillId="0" borderId="0" xfId="0" applyNumberFormat="1" applyFont="1" applyFill="1" applyBorder="1" applyAlignment="1">
      <alignment horizontal="right" vertical="center"/>
    </xf>
    <xf numFmtId="0" fontId="31" fillId="0" borderId="0" xfId="0" applyNumberFormat="1" applyFont="1" applyFill="1" applyBorder="1" applyAlignment="1">
      <alignment horizontal="right" vertical="center"/>
    </xf>
    <xf numFmtId="0" fontId="11" fillId="0" borderId="0" xfId="0" applyNumberFormat="1" applyFont="1" applyFill="1" applyBorder="1" applyAlignment="1">
      <alignment vertical="center"/>
    </xf>
    <xf numFmtId="0" fontId="0" fillId="0" borderId="0" xfId="0" applyNumberFormat="1" applyFill="1" applyBorder="1" applyAlignment="1">
      <alignment vertical="center"/>
    </xf>
    <xf numFmtId="0" fontId="31" fillId="0" borderId="0" xfId="0" applyNumberFormat="1" applyFont="1" applyFill="1" applyBorder="1" applyAlignment="1">
      <alignment horizontal="center" vertical="center"/>
    </xf>
    <xf numFmtId="0" fontId="42" fillId="0" borderId="0" xfId="0" applyNumberFormat="1" applyFont="1" applyFill="1" applyBorder="1" applyAlignment="1">
      <alignment horizontal="center" vertical="center"/>
    </xf>
    <xf numFmtId="0" fontId="34" fillId="0" borderId="0" xfId="0" applyNumberFormat="1" applyFont="1" applyFill="1" applyBorder="1" applyAlignment="1">
      <alignment vertical="center"/>
    </xf>
    <xf numFmtId="0" fontId="28" fillId="0" borderId="0" xfId="0" applyNumberFormat="1" applyFont="1" applyFill="1" applyBorder="1" applyAlignment="1">
      <alignment vertical="center"/>
    </xf>
    <xf numFmtId="49" fontId="5" fillId="3" borderId="31" xfId="0" applyNumberFormat="1" applyFont="1" applyFill="1" applyBorder="1" applyAlignment="1">
      <alignment horizontal="center" vertical="center"/>
    </xf>
    <xf numFmtId="49" fontId="5" fillId="3" borderId="30" xfId="0" applyNumberFormat="1" applyFont="1" applyFill="1" applyBorder="1" applyAlignment="1">
      <alignment horizontal="center" vertical="center"/>
    </xf>
    <xf numFmtId="49" fontId="5" fillId="3" borderId="26" xfId="0" applyNumberFormat="1" applyFont="1" applyFill="1" applyBorder="1" applyAlignment="1">
      <alignment horizontal="center" vertical="center"/>
    </xf>
    <xf numFmtId="49" fontId="6" fillId="3" borderId="0" xfId="0" applyNumberFormat="1" applyFont="1" applyFill="1" applyBorder="1" applyAlignment="1">
      <alignment vertical="center"/>
    </xf>
    <xf numFmtId="0" fontId="1" fillId="0" borderId="0" xfId="0" applyNumberFormat="1" applyFont="1" applyBorder="1" applyAlignment="1">
      <alignment horizontal="left"/>
    </xf>
    <xf numFmtId="49" fontId="49" fillId="0" borderId="14" xfId="0" applyNumberFormat="1" applyFont="1" applyBorder="1" applyAlignment="1">
      <alignment horizontal="center" vertical="center"/>
    </xf>
    <xf numFmtId="49" fontId="50" fillId="0" borderId="15" xfId="0" applyNumberFormat="1" applyFont="1" applyBorder="1" applyAlignment="1">
      <alignment horizontal="center" vertical="center"/>
    </xf>
    <xf numFmtId="49" fontId="50" fillId="0" borderId="16" xfId="0" applyNumberFormat="1" applyFont="1" applyBorder="1" applyAlignment="1">
      <alignment horizontal="center" vertical="center"/>
    </xf>
    <xf numFmtId="49" fontId="49" fillId="0" borderId="15" xfId="0" applyNumberFormat="1" applyFont="1" applyBorder="1" applyAlignment="1">
      <alignment horizontal="center" vertical="center"/>
    </xf>
    <xf numFmtId="49" fontId="49" fillId="0" borderId="16" xfId="0" applyNumberFormat="1" applyFont="1" applyBorder="1" applyAlignment="1">
      <alignment horizontal="center" vertical="center"/>
    </xf>
    <xf numFmtId="49" fontId="50" fillId="0" borderId="14" xfId="0" applyNumberFormat="1" applyFont="1" applyBorder="1" applyAlignment="1">
      <alignment horizontal="center" vertical="center"/>
    </xf>
    <xf numFmtId="49" fontId="50" fillId="0" borderId="5" xfId="0" applyNumberFormat="1" applyFont="1" applyBorder="1" applyAlignment="1">
      <alignment horizontal="center" vertical="center"/>
    </xf>
    <xf numFmtId="49" fontId="50" fillId="0" borderId="17" xfId="0" applyNumberFormat="1" applyFont="1" applyBorder="1" applyAlignment="1">
      <alignment horizontal="center" vertical="center"/>
    </xf>
    <xf numFmtId="49" fontId="50" fillId="0" borderId="18" xfId="0" applyNumberFormat="1" applyFont="1" applyBorder="1" applyAlignment="1">
      <alignment horizontal="center" vertical="center"/>
    </xf>
    <xf numFmtId="49" fontId="50" fillId="0" borderId="4" xfId="0" applyNumberFormat="1" applyFont="1" applyFill="1" applyBorder="1" applyAlignment="1">
      <alignment vertical="top"/>
    </xf>
    <xf numFmtId="49" fontId="49" fillId="0" borderId="4" xfId="0" applyNumberFormat="1" applyFont="1" applyFill="1" applyBorder="1" applyAlignment="1">
      <alignment vertical="center"/>
    </xf>
    <xf numFmtId="49" fontId="49" fillId="0" borderId="0" xfId="0" applyNumberFormat="1" applyFont="1" applyBorder="1" applyAlignment="1">
      <alignment horizontal="left" wrapText="1"/>
    </xf>
    <xf numFmtId="0" fontId="50" fillId="0" borderId="4" xfId="0" applyFont="1" applyFill="1" applyBorder="1" applyAlignment="1">
      <alignment horizontal="left" vertical="top"/>
    </xf>
    <xf numFmtId="0" fontId="49" fillId="0" borderId="0" xfId="0" applyFont="1" applyFill="1" applyBorder="1" applyAlignment="1">
      <alignment horizontal="left"/>
    </xf>
    <xf numFmtId="49" fontId="51" fillId="0" borderId="28" xfId="0" applyNumberFormat="1" applyFont="1" applyFill="1" applyBorder="1" applyAlignment="1" applyProtection="1">
      <alignment horizontal="left" vertical="center"/>
    </xf>
    <xf numFmtId="49" fontId="51" fillId="0" borderId="0" xfId="0" applyNumberFormat="1" applyFont="1"/>
    <xf numFmtId="49" fontId="50" fillId="0" borderId="0" xfId="0" applyNumberFormat="1" applyFont="1"/>
    <xf numFmtId="49" fontId="49" fillId="3" borderId="0" xfId="0" applyNumberFormat="1" applyFont="1" applyFill="1" applyBorder="1" applyAlignment="1">
      <alignment vertical="center"/>
    </xf>
    <xf numFmtId="49" fontId="52" fillId="3" borderId="0" xfId="0" applyNumberFormat="1" applyFont="1" applyFill="1" applyBorder="1" applyAlignment="1">
      <alignment horizontal="right" vertical="center"/>
    </xf>
    <xf numFmtId="49" fontId="52" fillId="2" borderId="1" xfId="0" applyNumberFormat="1" applyFont="1" applyFill="1" applyBorder="1" applyAlignment="1">
      <alignment vertical="center"/>
    </xf>
    <xf numFmtId="49" fontId="52" fillId="0" borderId="1" xfId="0" applyNumberFormat="1" applyFont="1" applyBorder="1" applyAlignment="1">
      <alignment vertical="center"/>
    </xf>
    <xf numFmtId="49" fontId="53" fillId="0" borderId="1" xfId="0" applyNumberFormat="1" applyFont="1" applyBorder="1" applyAlignment="1">
      <alignment horizontal="left" vertical="center"/>
    </xf>
    <xf numFmtId="49" fontId="54" fillId="3" borderId="23" xfId="0" applyNumberFormat="1" applyFont="1" applyFill="1" applyBorder="1" applyAlignment="1">
      <alignment vertical="center"/>
    </xf>
    <xf numFmtId="49" fontId="54" fillId="3" borderId="6" xfId="0" applyNumberFormat="1" applyFont="1" applyFill="1" applyBorder="1" applyAlignment="1">
      <alignment vertical="center"/>
    </xf>
    <xf numFmtId="49" fontId="55" fillId="3" borderId="7" xfId="0" applyNumberFormat="1" applyFont="1" applyFill="1" applyBorder="1" applyAlignment="1">
      <alignment horizontal="center" vertical="center"/>
    </xf>
    <xf numFmtId="49" fontId="56" fillId="3" borderId="7" xfId="0" applyNumberFormat="1" applyFont="1" applyFill="1" applyBorder="1" applyAlignment="1">
      <alignment vertical="center"/>
    </xf>
    <xf numFmtId="49" fontId="56" fillId="3" borderId="24" xfId="0" applyNumberFormat="1" applyFont="1" applyFill="1" applyBorder="1" applyAlignment="1">
      <alignment vertical="center"/>
    </xf>
    <xf numFmtId="49" fontId="51" fillId="0" borderId="19" xfId="0" applyNumberFormat="1" applyFont="1" applyBorder="1" applyAlignment="1">
      <alignment vertical="center"/>
    </xf>
    <xf numFmtId="49" fontId="51" fillId="0" borderId="0" xfId="0" applyNumberFormat="1" applyFont="1" applyBorder="1" applyAlignment="1">
      <alignment vertical="center"/>
    </xf>
    <xf numFmtId="49" fontId="51" fillId="0" borderId="3" xfId="0" applyNumberFormat="1" applyFont="1" applyBorder="1" applyAlignment="1">
      <alignment vertical="center"/>
    </xf>
    <xf numFmtId="49" fontId="56" fillId="0" borderId="3" xfId="0" applyNumberFormat="1" applyFont="1" applyBorder="1" applyAlignment="1">
      <alignment vertical="center"/>
    </xf>
    <xf numFmtId="49" fontId="56" fillId="0" borderId="20" xfId="0" applyNumberFormat="1" applyFont="1" applyBorder="1" applyAlignment="1">
      <alignment vertical="center"/>
    </xf>
    <xf numFmtId="49" fontId="51" fillId="0" borderId="19" xfId="0" applyNumberFormat="1" applyFont="1" applyBorder="1" applyAlignment="1">
      <alignment horizontal="left" vertical="center"/>
    </xf>
    <xf numFmtId="49" fontId="56" fillId="0" borderId="0" xfId="0" applyNumberFormat="1" applyFont="1" applyBorder="1" applyAlignment="1">
      <alignment vertical="center"/>
    </xf>
    <xf numFmtId="49" fontId="56" fillId="0" borderId="3" xfId="0" applyNumberFormat="1" applyFont="1" applyFill="1" applyBorder="1" applyAlignment="1">
      <alignment vertical="center"/>
    </xf>
    <xf numFmtId="49" fontId="56" fillId="0" borderId="3" xfId="0" applyNumberFormat="1" applyFont="1" applyFill="1" applyBorder="1" applyAlignment="1">
      <alignment horizontal="left" vertical="center"/>
    </xf>
    <xf numFmtId="49" fontId="51" fillId="0" borderId="10" xfId="0" applyNumberFormat="1" applyFont="1" applyBorder="1" applyAlignment="1">
      <alignment horizontal="left" vertical="center"/>
    </xf>
    <xf numFmtId="49" fontId="56" fillId="0" borderId="1" xfId="0" applyNumberFormat="1" applyFont="1" applyBorder="1" applyAlignment="1">
      <alignment vertical="center"/>
    </xf>
    <xf numFmtId="49" fontId="56" fillId="0" borderId="2" xfId="0" applyNumberFormat="1" applyFont="1" applyFill="1" applyBorder="1" applyAlignment="1">
      <alignment vertical="center"/>
    </xf>
    <xf numFmtId="0" fontId="56" fillId="0" borderId="2" xfId="0" applyFont="1" applyBorder="1" applyAlignment="1">
      <alignment horizontal="center" vertical="center"/>
    </xf>
    <xf numFmtId="49" fontId="56" fillId="0" borderId="21" xfId="0" applyNumberFormat="1" applyFont="1" applyFill="1" applyBorder="1" applyAlignment="1">
      <alignment vertical="center"/>
    </xf>
    <xf numFmtId="49" fontId="49" fillId="0" borderId="15" xfId="0" applyNumberFormat="1" applyFont="1" applyBorder="1" applyAlignment="1">
      <alignment horizontal="left" vertical="center"/>
    </xf>
    <xf numFmtId="49" fontId="50" fillId="0" borderId="15" xfId="0" applyNumberFormat="1" applyFont="1" applyBorder="1" applyAlignment="1">
      <alignment horizontal="left" vertical="center"/>
    </xf>
    <xf numFmtId="0" fontId="0" fillId="0" borderId="0" xfId="0" applyNumberFormat="1" applyAlignment="1">
      <alignment vertical="center"/>
    </xf>
  </cellXfs>
  <cellStyles count="2">
    <cellStyle name="Currency" xfId="1" builtinId="4"/>
    <cellStyle name="Normal" xfId="0" builtinId="0"/>
  </cellStyles>
  <dxfs count="78">
    <dxf>
      <font>
        <b/>
        <i val="0"/>
        <condense val="0"/>
        <extend val="0"/>
      </font>
    </dxf>
    <dxf>
      <font>
        <b val="0"/>
        <i val="0"/>
        <condense val="0"/>
        <extend val="0"/>
      </font>
    </dxf>
    <dxf>
      <font>
        <b/>
        <i val="0"/>
        <condense val="0"/>
        <extend val="0"/>
      </font>
    </dxf>
    <dxf>
      <font>
        <b/>
        <i val="0"/>
        <condense val="0"/>
        <extend val="0"/>
      </font>
    </dxf>
    <dxf>
      <font>
        <b val="0"/>
        <i val="0"/>
        <condense val="0"/>
        <extend val="0"/>
      </font>
    </dxf>
    <dxf>
      <font>
        <b/>
        <i val="0"/>
        <condense val="0"/>
        <extend val="0"/>
      </font>
    </dxf>
    <dxf>
      <font>
        <b/>
        <i val="0"/>
        <condense val="0"/>
        <extend val="0"/>
      </font>
    </dxf>
    <dxf>
      <font>
        <b val="0"/>
        <i val="0"/>
        <condense val="0"/>
        <extend val="0"/>
      </font>
    </dxf>
    <dxf>
      <font>
        <b/>
        <i val="0"/>
        <condense val="0"/>
        <extend val="0"/>
      </font>
    </dxf>
    <dxf>
      <font>
        <b/>
        <i val="0"/>
        <condense val="0"/>
        <extend val="0"/>
      </font>
    </dxf>
    <dxf>
      <font>
        <b val="0"/>
        <i val="0"/>
        <condense val="0"/>
        <extend val="0"/>
      </font>
    </dxf>
    <dxf>
      <font>
        <b/>
        <i val="0"/>
        <condense val="0"/>
        <extend val="0"/>
      </font>
    </dxf>
    <dxf>
      <font>
        <b/>
        <i val="0"/>
        <condense val="0"/>
        <extend val="0"/>
      </font>
    </dxf>
    <dxf>
      <font>
        <b val="0"/>
        <i val="0"/>
        <condense val="0"/>
        <extend val="0"/>
      </font>
    </dxf>
    <dxf>
      <font>
        <b/>
        <i val="0"/>
        <condense val="0"/>
        <extend val="0"/>
      </font>
    </dxf>
    <dxf>
      <font>
        <b/>
        <i val="0"/>
        <condense val="0"/>
        <extend val="0"/>
      </font>
    </dxf>
    <dxf>
      <font>
        <b val="0"/>
        <i val="0"/>
        <condense val="0"/>
        <extend val="0"/>
      </font>
    </dxf>
    <dxf>
      <font>
        <b/>
        <i val="0"/>
        <condense val="0"/>
        <extend val="0"/>
      </font>
    </dxf>
    <dxf>
      <font>
        <b/>
        <i val="0"/>
        <condense val="0"/>
        <extend val="0"/>
      </font>
    </dxf>
    <dxf>
      <font>
        <b val="0"/>
        <i val="0"/>
        <condense val="0"/>
        <extend val="0"/>
      </font>
    </dxf>
    <dxf>
      <font>
        <b/>
        <i val="0"/>
        <condense val="0"/>
        <extend val="0"/>
      </font>
    </dxf>
    <dxf>
      <font>
        <b/>
        <i val="0"/>
        <condense val="0"/>
        <extend val="0"/>
      </font>
    </dxf>
    <dxf>
      <font>
        <b/>
        <i val="0"/>
        <condense val="0"/>
        <extend val="0"/>
      </font>
    </dxf>
    <dxf>
      <font>
        <b val="0"/>
        <i val="0"/>
        <condense val="0"/>
        <extend val="0"/>
      </font>
    </dxf>
    <dxf>
      <font>
        <b/>
        <i val="0"/>
        <condense val="0"/>
        <extend val="0"/>
      </font>
    </dxf>
    <dxf>
      <font>
        <b/>
        <i val="0"/>
        <condense val="0"/>
        <extend val="0"/>
      </font>
    </dxf>
    <dxf>
      <font>
        <b val="0"/>
        <i val="0"/>
        <condense val="0"/>
        <extend val="0"/>
      </font>
    </dxf>
    <dxf>
      <font>
        <b/>
        <i val="0"/>
        <condense val="0"/>
        <extend val="0"/>
        <color indexed="8"/>
      </font>
      <fill>
        <patternFill patternType="solid">
          <bgColor indexed="42"/>
        </patternFill>
      </fill>
    </dxf>
    <dxf>
      <font>
        <b/>
        <i val="0"/>
        <condense val="0"/>
        <extend val="0"/>
      </font>
    </dxf>
    <dxf>
      <font>
        <b/>
        <i val="0"/>
        <condense val="0"/>
        <extend val="0"/>
      </font>
    </dxf>
    <dxf>
      <font>
        <b/>
        <i val="0"/>
        <condense val="0"/>
        <extend val="0"/>
        <color indexed="8"/>
      </font>
      <fill>
        <patternFill patternType="solid">
          <bgColor indexed="42"/>
        </patternFill>
      </fill>
    </dxf>
    <dxf>
      <font>
        <condense val="0"/>
        <extend val="0"/>
        <color indexed="11"/>
      </font>
    </dxf>
    <dxf>
      <font>
        <b/>
        <i val="0"/>
        <condense val="0"/>
        <extend val="0"/>
        <color indexed="11"/>
      </font>
    </dxf>
    <dxf>
      <font>
        <b val="0"/>
        <i/>
        <condense val="0"/>
        <extend val="0"/>
        <color indexed="10"/>
      </font>
    </dxf>
    <dxf>
      <font>
        <condense val="0"/>
        <extend val="0"/>
        <color indexed="9"/>
      </font>
    </dxf>
    <dxf>
      <fill>
        <patternFill>
          <bgColor indexed="42"/>
        </patternFill>
      </fill>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color indexed="8"/>
      </font>
      <fill>
        <patternFill patternType="solid">
          <bgColor indexed="42"/>
        </patternFill>
      </fill>
    </dxf>
    <dxf>
      <font>
        <b/>
        <i val="0"/>
        <condense val="0"/>
        <extend val="0"/>
        <color indexed="8"/>
      </font>
      <fill>
        <patternFill patternType="solid">
          <bgColor indexed="42"/>
        </patternFill>
      </fill>
    </dxf>
    <dxf>
      <font>
        <condense val="0"/>
        <extend val="0"/>
        <color indexed="11"/>
      </font>
    </dxf>
    <dxf>
      <font>
        <b/>
        <i val="0"/>
        <condense val="0"/>
        <extend val="0"/>
        <color indexed="11"/>
      </font>
    </dxf>
    <dxf>
      <font>
        <b val="0"/>
        <i/>
        <condense val="0"/>
        <extend val="0"/>
        <color indexed="10"/>
      </font>
    </dxf>
    <dxf>
      <font>
        <condense val="0"/>
        <extend val="0"/>
        <color indexed="9"/>
      </font>
    </dxf>
    <dxf>
      <font>
        <b/>
        <i val="0"/>
        <condense val="0"/>
        <extend val="0"/>
      </font>
    </dxf>
    <dxf>
      <fill>
        <patternFill>
          <bgColor indexed="42"/>
        </patternFill>
      </fill>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color indexed="8"/>
      </font>
      <fill>
        <patternFill patternType="solid">
          <bgColor indexed="42"/>
        </patternFill>
      </fill>
    </dxf>
    <dxf>
      <font>
        <b/>
        <i val="0"/>
        <condense val="0"/>
        <extend val="0"/>
        <color indexed="8"/>
      </font>
      <fill>
        <patternFill patternType="solid">
          <bgColor indexed="42"/>
        </patternFill>
      </fill>
    </dxf>
    <dxf>
      <font>
        <condense val="0"/>
        <extend val="0"/>
        <color indexed="11"/>
      </font>
    </dxf>
    <dxf>
      <font>
        <b/>
        <i val="0"/>
        <condense val="0"/>
        <extend val="0"/>
        <color indexed="11"/>
      </font>
    </dxf>
    <dxf>
      <font>
        <b val="0"/>
        <i/>
        <condense val="0"/>
        <extend val="0"/>
        <color indexed="10"/>
      </font>
    </dxf>
    <dxf>
      <font>
        <condense val="0"/>
        <extend val="0"/>
        <color indexed="9"/>
      </font>
    </dxf>
    <dxf>
      <font>
        <b/>
        <i val="0"/>
        <condense val="0"/>
        <extend val="0"/>
      </font>
    </dxf>
    <dxf>
      <fill>
        <patternFill>
          <bgColor indexed="42"/>
        </patternFill>
      </fill>
    </dxf>
  </dxfs>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FF9933"/>
      <rgbColor rgb="00008000"/>
      <rgbColor rgb="00000080"/>
      <rgbColor rgb="0099FF66"/>
      <rgbColor rgb="00800080"/>
      <rgbColor rgb="00008080"/>
      <rgbColor rgb="00EAEAEA"/>
      <rgbColor rgb="00DDDDDD"/>
      <rgbColor rgb="00FF9933"/>
      <rgbColor rgb="00FFFF66"/>
      <rgbColor rgb="0066FF66"/>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DBFFF0"/>
      <rgbColor rgb="00CCFFFF"/>
      <rgbColor rgb="00FDFFBF"/>
      <rgbColor rgb="00A6CAF0"/>
      <rgbColor rgb="00CCFFCC"/>
      <rgbColor rgb="00CC99FF"/>
      <rgbColor rgb="00E3E3E3"/>
      <rgbColor rgb="003366FF"/>
      <rgbColor rgb="0033CCCC"/>
      <rgbColor rgb="00339933"/>
      <rgbColor rgb="00999933"/>
      <rgbColor rgb="00996633"/>
      <rgbColor rgb="00FFFF66"/>
      <rgbColor rgb="00666699"/>
      <rgbColor rgb="00DDDDDD"/>
      <rgbColor rgb="003333CC"/>
      <rgbColor rgb="00336666"/>
      <rgbColor rgb="00003300"/>
      <rgbColor rgb="00333300"/>
      <rgbColor rgb="00663300"/>
      <rgbColor rgb="00993366"/>
      <rgbColor rgb="00333399"/>
      <rgbColor rgb="00B2B2B2"/>
    </indexed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8">
    <pageSetUpPr fitToPage="1"/>
  </sheetPr>
  <dimension ref="A1:Q81"/>
  <sheetViews>
    <sheetView showGridLines="0" showZeros="0" zoomScale="148" zoomScaleNormal="148" workbookViewId="0">
      <selection activeCell="S44" sqref="S44"/>
    </sheetView>
  </sheetViews>
  <sheetFormatPr defaultColWidth="8.85546875" defaultRowHeight="12.75"/>
  <cols>
    <col min="1" max="2" width="3.28515625" customWidth="1"/>
    <col min="3" max="3" width="4.7109375" customWidth="1"/>
    <col min="4" max="4" width="4.28515625" customWidth="1"/>
    <col min="5" max="5" width="12.7109375" customWidth="1"/>
    <col min="6" max="6" width="2.7109375" customWidth="1"/>
    <col min="7" max="7" width="7.7109375" customWidth="1"/>
    <col min="8" max="8" width="5.85546875" customWidth="1"/>
    <col min="9" max="9" width="1.7109375" style="1" customWidth="1"/>
    <col min="10" max="10" width="10.7109375" customWidth="1"/>
    <col min="11" max="11" width="1.7109375" style="1" customWidth="1"/>
    <col min="12" max="12" width="10.7109375" customWidth="1"/>
    <col min="13" max="13" width="1.7109375" style="2" customWidth="1"/>
    <col min="14" max="14" width="10.7109375" customWidth="1"/>
    <col min="15" max="15" width="1.7109375" style="1" customWidth="1"/>
    <col min="16" max="16" width="10.7109375" customWidth="1"/>
    <col min="17" max="17" width="1.7109375" style="2" customWidth="1"/>
  </cols>
  <sheetData>
    <row r="1" spans="1:17" s="4" customFormat="1" ht="21" customHeight="1">
      <c r="A1" s="217" t="s">
        <v>100</v>
      </c>
      <c r="B1" s="218"/>
      <c r="C1" s="218"/>
      <c r="D1" s="218"/>
      <c r="E1" s="218"/>
      <c r="F1" s="14"/>
      <c r="G1" s="14"/>
      <c r="H1" s="14"/>
      <c r="I1" s="15"/>
      <c r="J1" s="16" t="s">
        <v>7</v>
      </c>
      <c r="K1" s="15"/>
      <c r="L1" s="16"/>
      <c r="M1" s="15"/>
      <c r="N1" s="238"/>
      <c r="O1" s="15"/>
      <c r="P1" s="20"/>
      <c r="Q1" s="17"/>
    </row>
    <row r="2" spans="1:17" s="3" customFormat="1" ht="13.5" customHeight="1">
      <c r="A2" s="239"/>
      <c r="B2" s="239"/>
      <c r="C2" s="240"/>
      <c r="D2" s="240"/>
      <c r="E2" s="240"/>
      <c r="F2" s="36"/>
      <c r="G2" s="18"/>
      <c r="H2" s="18"/>
      <c r="I2" s="19"/>
      <c r="J2" s="9" t="str">
        <f>IF(D2="Masters","MASTERS","MAIN DRAW")</f>
        <v>MAIN DRAW</v>
      </c>
      <c r="K2" s="19"/>
      <c r="L2" s="9"/>
      <c r="M2" s="19"/>
      <c r="N2" s="18"/>
      <c r="O2" s="19"/>
      <c r="P2" s="18"/>
      <c r="Q2" s="19"/>
    </row>
    <row r="3" spans="1:17" s="44" customFormat="1" ht="11.25" customHeight="1">
      <c r="A3" s="203" t="s">
        <v>1</v>
      </c>
      <c r="B3" s="203"/>
      <c r="C3" s="203"/>
      <c r="D3" s="203"/>
      <c r="E3" s="208"/>
      <c r="F3" s="203" t="s">
        <v>0</v>
      </c>
      <c r="G3" s="208"/>
      <c r="H3" s="203"/>
      <c r="I3" s="209"/>
      <c r="J3" s="276" t="s">
        <v>99</v>
      </c>
      <c r="K3" s="212"/>
      <c r="L3" s="206" t="s">
        <v>2</v>
      </c>
      <c r="M3" s="212"/>
      <c r="N3" s="203"/>
      <c r="O3" s="209"/>
      <c r="P3" s="208"/>
      <c r="Q3" s="204" t="s">
        <v>48</v>
      </c>
    </row>
    <row r="4" spans="1:17" s="32" customFormat="1" ht="11.25" customHeight="1" thickBot="1">
      <c r="A4" s="25" t="s">
        <v>60</v>
      </c>
      <c r="B4" s="25"/>
      <c r="C4" s="25"/>
      <c r="D4" s="25"/>
      <c r="E4" s="25"/>
      <c r="F4" s="25" t="s">
        <v>58</v>
      </c>
      <c r="G4" s="33"/>
      <c r="H4" s="25"/>
      <c r="I4" s="34"/>
      <c r="J4" s="26"/>
      <c r="K4" s="34"/>
      <c r="L4" s="207" t="s">
        <v>101</v>
      </c>
      <c r="M4" s="176"/>
      <c r="N4" s="25"/>
      <c r="O4" s="34"/>
      <c r="P4" s="25" t="s">
        <v>105</v>
      </c>
      <c r="Q4" s="22"/>
    </row>
    <row r="5" spans="1:17" s="35" customFormat="1" ht="9">
      <c r="A5" s="194"/>
      <c r="B5" s="195" t="s">
        <v>8</v>
      </c>
      <c r="C5" s="196" t="str">
        <f>IF(OR(F2="Week 3",F2="Masters"),"CP","Rank")</f>
        <v>Rank</v>
      </c>
      <c r="D5" s="195" t="s">
        <v>9</v>
      </c>
      <c r="E5" s="197" t="s">
        <v>10</v>
      </c>
      <c r="F5" s="197" t="s">
        <v>4</v>
      </c>
      <c r="G5" s="192"/>
      <c r="H5" s="197" t="s">
        <v>5</v>
      </c>
      <c r="I5" s="198"/>
      <c r="J5" s="195" t="s">
        <v>6</v>
      </c>
      <c r="K5" s="198"/>
      <c r="L5" s="195" t="s">
        <v>11</v>
      </c>
      <c r="M5" s="198"/>
      <c r="N5" s="195" t="s">
        <v>3</v>
      </c>
      <c r="O5" s="198"/>
      <c r="P5" s="195" t="s">
        <v>12</v>
      </c>
      <c r="Q5" s="193"/>
    </row>
    <row r="6" spans="1:17" s="35" customFormat="1" ht="3.75" customHeight="1">
      <c r="A6" s="154"/>
      <c r="B6" s="181"/>
      <c r="C6" s="186"/>
      <c r="D6" s="181"/>
      <c r="E6" s="182"/>
      <c r="F6" s="182"/>
      <c r="G6" s="183"/>
      <c r="H6" s="182"/>
      <c r="I6" s="184"/>
      <c r="J6" s="181"/>
      <c r="K6" s="184"/>
      <c r="L6" s="181"/>
      <c r="M6" s="184"/>
      <c r="N6" s="181"/>
      <c r="O6" s="184"/>
      <c r="P6" s="181"/>
      <c r="Q6" s="185"/>
    </row>
    <row r="7" spans="1:17" s="53" customFormat="1" ht="9" customHeight="1">
      <c r="A7" s="155">
        <v>1</v>
      </c>
      <c r="B7" s="46"/>
      <c r="C7" s="46"/>
      <c r="D7" s="61"/>
      <c r="E7" s="241" t="s">
        <v>142</v>
      </c>
      <c r="F7" s="241" t="s">
        <v>62</v>
      </c>
      <c r="G7" s="222"/>
      <c r="H7" s="241"/>
      <c r="I7" s="112"/>
      <c r="J7" s="101"/>
      <c r="K7" s="101"/>
      <c r="L7" s="101"/>
      <c r="M7" s="101"/>
      <c r="N7" s="50"/>
      <c r="O7" s="51"/>
      <c r="P7" s="50"/>
      <c r="Q7" s="51"/>
    </row>
    <row r="8" spans="1:17" s="53" customFormat="1" ht="9.6" customHeight="1">
      <c r="A8" s="156"/>
      <c r="B8" s="54"/>
      <c r="C8" s="54"/>
      <c r="D8" s="55"/>
      <c r="E8" s="72"/>
      <c r="F8" s="101"/>
      <c r="G8" s="180"/>
      <c r="H8" s="234"/>
      <c r="I8" s="236"/>
      <c r="J8" s="103"/>
      <c r="K8" s="103"/>
      <c r="L8" s="101"/>
      <c r="M8" s="101"/>
      <c r="N8" s="50"/>
      <c r="O8" s="51"/>
      <c r="P8" s="50"/>
      <c r="Q8" s="51"/>
    </row>
    <row r="9" spans="1:17" s="53" customFormat="1" ht="9.6" customHeight="1">
      <c r="A9" s="156">
        <v>2</v>
      </c>
      <c r="B9" s="46"/>
      <c r="C9" s="46"/>
      <c r="D9" s="61"/>
      <c r="E9" s="46" t="s">
        <v>95</v>
      </c>
      <c r="F9" s="46" t="s">
        <v>61</v>
      </c>
      <c r="G9" s="223"/>
      <c r="H9" s="46" t="s">
        <v>152</v>
      </c>
      <c r="I9" s="104"/>
      <c r="J9" s="105"/>
      <c r="K9" s="106"/>
      <c r="L9" s="101"/>
      <c r="M9" s="101"/>
      <c r="N9" s="50"/>
      <c r="O9" s="51"/>
      <c r="P9" s="50"/>
      <c r="Q9" s="51"/>
    </row>
    <row r="10" spans="1:17" s="53" customFormat="1" ht="9.6" customHeight="1">
      <c r="A10" s="156"/>
      <c r="B10" s="54"/>
      <c r="C10" s="54"/>
      <c r="D10" s="55"/>
      <c r="E10" s="72"/>
      <c r="F10" s="72"/>
      <c r="G10" s="180"/>
      <c r="H10" s="72"/>
      <c r="I10" s="107"/>
      <c r="J10" s="234"/>
      <c r="K10" s="235"/>
      <c r="L10" s="103"/>
      <c r="M10" s="103"/>
      <c r="N10" s="50"/>
      <c r="O10" s="51"/>
      <c r="P10" s="50"/>
      <c r="Q10" s="51"/>
    </row>
    <row r="11" spans="1:17" s="53" customFormat="1" ht="9.6" customHeight="1">
      <c r="A11" s="156">
        <v>3</v>
      </c>
      <c r="B11" s="46"/>
      <c r="C11" s="46"/>
      <c r="D11" s="61"/>
      <c r="E11" s="46" t="s">
        <v>170</v>
      </c>
      <c r="F11" s="46" t="s">
        <v>169</v>
      </c>
      <c r="G11" s="223"/>
      <c r="H11" s="46" t="s">
        <v>152</v>
      </c>
      <c r="I11" s="100"/>
      <c r="J11" s="99"/>
      <c r="K11" s="108"/>
      <c r="L11" s="105"/>
      <c r="M11" s="224"/>
      <c r="N11" s="50"/>
      <c r="O11" s="51"/>
      <c r="P11" s="50"/>
      <c r="Q11" s="51"/>
    </row>
    <row r="12" spans="1:17" s="53" customFormat="1" ht="9.6" customHeight="1">
      <c r="A12" s="156"/>
      <c r="B12" s="68"/>
      <c r="C12" s="54"/>
      <c r="D12" s="55"/>
      <c r="E12" s="72"/>
      <c r="F12" s="242"/>
      <c r="G12" s="180"/>
      <c r="H12" s="234"/>
      <c r="I12" s="236"/>
      <c r="J12" s="103"/>
      <c r="K12" s="109"/>
      <c r="L12" s="99"/>
      <c r="M12" s="102"/>
      <c r="N12" s="50"/>
      <c r="O12" s="51"/>
      <c r="P12" s="50"/>
      <c r="Q12" s="51"/>
    </row>
    <row r="13" spans="1:17" s="53" customFormat="1" ht="9.6" customHeight="1">
      <c r="A13" s="156">
        <v>4</v>
      </c>
      <c r="B13" s="46"/>
      <c r="C13" s="46"/>
      <c r="D13" s="61"/>
      <c r="E13" s="46" t="s">
        <v>171</v>
      </c>
      <c r="F13" s="46" t="s">
        <v>172</v>
      </c>
      <c r="G13" s="223"/>
      <c r="H13" s="46" t="s">
        <v>152</v>
      </c>
      <c r="I13" s="104"/>
      <c r="J13" s="101"/>
      <c r="K13" s="101"/>
      <c r="L13" s="99"/>
      <c r="M13" s="108"/>
      <c r="N13" s="50"/>
      <c r="O13" s="51"/>
      <c r="P13" s="50"/>
      <c r="Q13" s="51"/>
    </row>
    <row r="14" spans="1:17" s="53" customFormat="1" ht="9.6" customHeight="1">
      <c r="A14" s="156"/>
      <c r="B14" s="54"/>
      <c r="C14" s="54"/>
      <c r="D14" s="55"/>
      <c r="E14" s="72"/>
      <c r="F14" s="72"/>
      <c r="G14" s="180"/>
      <c r="H14" s="72"/>
      <c r="I14" s="107"/>
      <c r="J14" s="101"/>
      <c r="K14" s="101"/>
      <c r="L14" s="234"/>
      <c r="M14" s="235"/>
      <c r="N14" s="103"/>
      <c r="O14" s="60"/>
      <c r="P14" s="50"/>
      <c r="Q14" s="51"/>
    </row>
    <row r="15" spans="1:17" s="53" customFormat="1" ht="9.6" customHeight="1">
      <c r="A15" s="156">
        <v>5</v>
      </c>
      <c r="B15" s="46"/>
      <c r="C15" s="46"/>
      <c r="D15" s="61"/>
      <c r="E15" s="46" t="s">
        <v>173</v>
      </c>
      <c r="F15" s="46" t="s">
        <v>174</v>
      </c>
      <c r="G15" s="223"/>
      <c r="H15" s="46"/>
      <c r="I15" s="100"/>
      <c r="J15" s="101"/>
      <c r="K15" s="101"/>
      <c r="L15" s="101"/>
      <c r="M15" s="108"/>
      <c r="N15" s="64"/>
      <c r="O15" s="67"/>
      <c r="P15" s="50"/>
      <c r="Q15" s="51"/>
    </row>
    <row r="16" spans="1:17" s="53" customFormat="1" ht="9.6" customHeight="1">
      <c r="A16" s="156"/>
      <c r="B16" s="54"/>
      <c r="C16" s="54"/>
      <c r="D16" s="55"/>
      <c r="E16" s="72"/>
      <c r="F16" s="242"/>
      <c r="G16" s="180"/>
      <c r="H16" s="234"/>
      <c r="I16" s="236"/>
      <c r="J16" s="103"/>
      <c r="K16" s="103"/>
      <c r="L16" s="101"/>
      <c r="M16" s="108"/>
      <c r="N16" s="66"/>
      <c r="O16" s="67"/>
      <c r="P16" s="50"/>
      <c r="Q16" s="51"/>
    </row>
    <row r="17" spans="1:17" s="53" customFormat="1" ht="9.6" customHeight="1">
      <c r="A17" s="156">
        <v>6</v>
      </c>
      <c r="B17" s="46"/>
      <c r="C17" s="46"/>
      <c r="D17" s="61"/>
      <c r="E17" s="46" t="s">
        <v>134</v>
      </c>
      <c r="F17" s="46" t="s">
        <v>72</v>
      </c>
      <c r="G17" s="223"/>
      <c r="H17" s="46"/>
      <c r="I17" s="104"/>
      <c r="J17" s="105"/>
      <c r="K17" s="106"/>
      <c r="L17" s="101"/>
      <c r="M17" s="108"/>
      <c r="N17" s="66"/>
      <c r="O17" s="67"/>
      <c r="P17" s="50"/>
      <c r="Q17" s="51"/>
    </row>
    <row r="18" spans="1:17" s="53" customFormat="1" ht="9.6" customHeight="1">
      <c r="A18" s="156"/>
      <c r="B18" s="54"/>
      <c r="C18" s="54"/>
      <c r="D18" s="55"/>
      <c r="E18" s="72"/>
      <c r="F18" s="72"/>
      <c r="G18" s="180"/>
      <c r="H18" s="72"/>
      <c r="I18" s="107"/>
      <c r="J18" s="234"/>
      <c r="K18" s="235"/>
      <c r="L18" s="103"/>
      <c r="M18" s="109"/>
      <c r="N18" s="66"/>
      <c r="O18" s="67"/>
      <c r="P18" s="50"/>
      <c r="Q18" s="51"/>
    </row>
    <row r="19" spans="1:17" s="53" customFormat="1" ht="9.6" customHeight="1">
      <c r="A19" s="156">
        <v>7</v>
      </c>
      <c r="B19" s="46"/>
      <c r="C19" s="46"/>
      <c r="D19" s="61"/>
      <c r="E19" s="46" t="s">
        <v>175</v>
      </c>
      <c r="F19" s="46" t="s">
        <v>176</v>
      </c>
      <c r="G19" s="223"/>
      <c r="H19" s="46" t="s">
        <v>152</v>
      </c>
      <c r="I19" s="100"/>
      <c r="J19" s="99"/>
      <c r="K19" s="108"/>
      <c r="L19" s="105"/>
      <c r="M19" s="105"/>
      <c r="N19" s="66"/>
      <c r="O19" s="67"/>
      <c r="P19" s="50"/>
      <c r="Q19" s="51"/>
    </row>
    <row r="20" spans="1:17" s="53" customFormat="1" ht="9.6" customHeight="1">
      <c r="A20" s="156"/>
      <c r="B20" s="54"/>
      <c r="C20" s="54"/>
      <c r="D20" s="55"/>
      <c r="E20" s="72"/>
      <c r="F20" s="242"/>
      <c r="G20" s="180"/>
      <c r="H20" s="234"/>
      <c r="I20" s="236"/>
      <c r="J20" s="103"/>
      <c r="K20" s="109"/>
      <c r="L20" s="99"/>
      <c r="M20" s="110"/>
      <c r="N20" s="66"/>
      <c r="O20" s="67"/>
      <c r="P20" s="50"/>
      <c r="Q20" s="51"/>
    </row>
    <row r="21" spans="1:17" s="53" customFormat="1" ht="9.6" customHeight="1">
      <c r="A21" s="155">
        <v>8</v>
      </c>
      <c r="B21" s="46"/>
      <c r="C21" s="46"/>
      <c r="D21" s="61"/>
      <c r="E21" s="241" t="s">
        <v>149</v>
      </c>
      <c r="F21" s="241" t="s">
        <v>66</v>
      </c>
      <c r="G21" s="222"/>
      <c r="H21" s="241"/>
      <c r="I21" s="111"/>
      <c r="J21" s="101"/>
      <c r="K21" s="101"/>
      <c r="L21" s="99"/>
      <c r="M21" s="99"/>
      <c r="N21" s="66"/>
      <c r="O21" s="67"/>
      <c r="P21" s="50"/>
      <c r="Q21" s="51"/>
    </row>
    <row r="22" spans="1:17" s="53" customFormat="1" ht="9.6" customHeight="1">
      <c r="A22" s="156"/>
      <c r="B22" s="54"/>
      <c r="C22" s="54"/>
      <c r="D22" s="54"/>
      <c r="E22" s="72"/>
      <c r="F22" s="72"/>
      <c r="G22" s="73"/>
      <c r="H22" s="72"/>
      <c r="I22" s="107"/>
      <c r="J22" s="101"/>
      <c r="K22" s="101"/>
      <c r="L22" s="99"/>
      <c r="M22" s="99"/>
      <c r="N22" s="234"/>
      <c r="O22" s="235"/>
      <c r="P22" s="103"/>
      <c r="Q22" s="60"/>
    </row>
    <row r="23" spans="1:17" s="53" customFormat="1" ht="9.6" customHeight="1">
      <c r="A23" s="155">
        <v>9</v>
      </c>
      <c r="B23" s="46"/>
      <c r="C23" s="46"/>
      <c r="D23" s="61"/>
      <c r="E23" s="241" t="s">
        <v>98</v>
      </c>
      <c r="F23" s="241" t="s">
        <v>64</v>
      </c>
      <c r="G23" s="222"/>
      <c r="H23" s="241"/>
      <c r="I23" s="112"/>
      <c r="J23" s="101"/>
      <c r="K23" s="101"/>
      <c r="L23" s="101"/>
      <c r="M23" s="101"/>
      <c r="N23" s="50"/>
      <c r="O23" s="67"/>
      <c r="P23" s="50"/>
      <c r="Q23" s="67"/>
    </row>
    <row r="24" spans="1:17" s="53" customFormat="1" ht="9.6" customHeight="1">
      <c r="A24" s="156"/>
      <c r="B24" s="54"/>
      <c r="C24" s="54"/>
      <c r="D24" s="55"/>
      <c r="E24" s="56"/>
      <c r="F24" s="57"/>
      <c r="G24" s="58"/>
      <c r="H24" s="234"/>
      <c r="I24" s="236"/>
      <c r="J24" s="103"/>
      <c r="K24" s="103"/>
      <c r="L24" s="101"/>
      <c r="M24" s="101"/>
      <c r="N24" s="50"/>
      <c r="O24" s="67"/>
      <c r="P24" s="50"/>
      <c r="Q24" s="67"/>
    </row>
    <row r="25" spans="1:17" s="53" customFormat="1" ht="9.6" customHeight="1">
      <c r="A25" s="156">
        <v>10</v>
      </c>
      <c r="B25" s="46"/>
      <c r="C25" s="46"/>
      <c r="D25" s="61"/>
      <c r="E25" s="46" t="s">
        <v>135</v>
      </c>
      <c r="F25" s="46" t="s">
        <v>91</v>
      </c>
      <c r="G25" s="223"/>
      <c r="H25" s="46"/>
      <c r="I25" s="104"/>
      <c r="J25" s="105"/>
      <c r="K25" s="106"/>
      <c r="L25" s="101"/>
      <c r="M25" s="101"/>
      <c r="N25" s="50"/>
      <c r="O25" s="67"/>
      <c r="P25" s="50"/>
      <c r="Q25" s="67"/>
    </row>
    <row r="26" spans="1:17" s="53" customFormat="1" ht="9.6" customHeight="1">
      <c r="A26" s="156"/>
      <c r="B26" s="54"/>
      <c r="C26" s="54"/>
      <c r="D26" s="55"/>
      <c r="E26" s="72"/>
      <c r="F26" s="72"/>
      <c r="G26" s="180"/>
      <c r="H26" s="72"/>
      <c r="I26" s="107"/>
      <c r="J26" s="234"/>
      <c r="K26" s="235"/>
      <c r="L26" s="103"/>
      <c r="M26" s="103"/>
      <c r="N26" s="50"/>
      <c r="O26" s="67"/>
      <c r="P26" s="50"/>
      <c r="Q26" s="67"/>
    </row>
    <row r="27" spans="1:17" s="53" customFormat="1" ht="9.6" customHeight="1">
      <c r="A27" s="156">
        <v>11</v>
      </c>
      <c r="B27" s="46"/>
      <c r="C27" s="46"/>
      <c r="D27" s="61"/>
      <c r="E27" s="46" t="s">
        <v>115</v>
      </c>
      <c r="F27" s="46" t="s">
        <v>72</v>
      </c>
      <c r="G27" s="223"/>
      <c r="H27" s="46"/>
      <c r="I27" s="100"/>
      <c r="J27" s="99"/>
      <c r="K27" s="108"/>
      <c r="L27" s="105"/>
      <c r="M27" s="224"/>
      <c r="N27" s="50"/>
      <c r="O27" s="67"/>
      <c r="P27" s="50"/>
      <c r="Q27" s="67"/>
    </row>
    <row r="28" spans="1:17" s="53" customFormat="1" ht="9.6" customHeight="1">
      <c r="A28" s="156"/>
      <c r="B28" s="68"/>
      <c r="C28" s="54"/>
      <c r="D28" s="55"/>
      <c r="E28" s="72"/>
      <c r="F28" s="242"/>
      <c r="G28" s="180"/>
      <c r="H28" s="234"/>
      <c r="I28" s="236"/>
      <c r="J28" s="103"/>
      <c r="K28" s="109"/>
      <c r="L28" s="99"/>
      <c r="M28" s="102"/>
      <c r="N28" s="50"/>
      <c r="O28" s="67"/>
      <c r="P28" s="50"/>
      <c r="Q28" s="67"/>
    </row>
    <row r="29" spans="1:17" s="53" customFormat="1" ht="9.6" customHeight="1">
      <c r="A29" s="156">
        <v>12</v>
      </c>
      <c r="B29" s="46"/>
      <c r="C29" s="46"/>
      <c r="D29" s="61"/>
      <c r="E29" s="46" t="s">
        <v>136</v>
      </c>
      <c r="F29" s="46" t="s">
        <v>137</v>
      </c>
      <c r="G29" s="223"/>
      <c r="H29" s="46" t="s">
        <v>130</v>
      </c>
      <c r="I29" s="104"/>
      <c r="J29" s="101"/>
      <c r="K29" s="101"/>
      <c r="L29" s="99"/>
      <c r="M29" s="108"/>
      <c r="N29" s="50"/>
      <c r="O29" s="67"/>
      <c r="P29" s="50"/>
      <c r="Q29" s="67"/>
    </row>
    <row r="30" spans="1:17" s="53" customFormat="1" ht="9.6" customHeight="1">
      <c r="A30" s="156"/>
      <c r="B30" s="54"/>
      <c r="C30" s="54"/>
      <c r="D30" s="55"/>
      <c r="E30" s="72"/>
      <c r="F30" s="72"/>
      <c r="G30" s="180"/>
      <c r="H30" s="72"/>
      <c r="I30" s="107"/>
      <c r="J30" s="101"/>
      <c r="K30" s="101"/>
      <c r="L30" s="234"/>
      <c r="M30" s="235"/>
      <c r="N30" s="103"/>
      <c r="O30" s="69"/>
      <c r="P30" s="50"/>
      <c r="Q30" s="67"/>
    </row>
    <row r="31" spans="1:17" s="53" customFormat="1" ht="9.6" customHeight="1">
      <c r="A31" s="156">
        <v>13</v>
      </c>
      <c r="B31" s="46"/>
      <c r="C31" s="46"/>
      <c r="D31" s="61"/>
      <c r="E31" s="46" t="s">
        <v>150</v>
      </c>
      <c r="F31" s="46" t="s">
        <v>77</v>
      </c>
      <c r="G31" s="223"/>
      <c r="H31" s="46"/>
      <c r="I31" s="100"/>
      <c r="J31" s="101"/>
      <c r="K31" s="101"/>
      <c r="L31" s="101"/>
      <c r="M31" s="108"/>
      <c r="N31" s="64"/>
      <c r="O31" s="71"/>
      <c r="P31" s="50"/>
      <c r="Q31" s="67"/>
    </row>
    <row r="32" spans="1:17" s="53" customFormat="1" ht="9.6" customHeight="1">
      <c r="A32" s="156"/>
      <c r="B32" s="54"/>
      <c r="C32" s="54"/>
      <c r="D32" s="55"/>
      <c r="E32" s="72"/>
      <c r="F32" s="242"/>
      <c r="G32" s="180"/>
      <c r="H32" s="234"/>
      <c r="I32" s="236"/>
      <c r="J32" s="103"/>
      <c r="K32" s="103"/>
      <c r="L32" s="101"/>
      <c r="M32" s="108"/>
      <c r="N32" s="66"/>
      <c r="O32" s="71"/>
      <c r="P32" s="50"/>
      <c r="Q32" s="67"/>
    </row>
    <row r="33" spans="1:17" s="53" customFormat="1" ht="9.6" customHeight="1">
      <c r="A33" s="156">
        <v>14</v>
      </c>
      <c r="B33" s="46"/>
      <c r="C33" s="46"/>
      <c r="D33" s="61"/>
      <c r="E33" s="46" t="s">
        <v>116</v>
      </c>
      <c r="F33" s="46" t="s">
        <v>137</v>
      </c>
      <c r="G33" s="223"/>
      <c r="H33" s="46" t="s">
        <v>130</v>
      </c>
      <c r="I33" s="104"/>
      <c r="J33" s="105"/>
      <c r="K33" s="106"/>
      <c r="L33" s="101"/>
      <c r="M33" s="108"/>
      <c r="N33" s="66"/>
      <c r="O33" s="71"/>
      <c r="P33" s="50"/>
      <c r="Q33" s="67"/>
    </row>
    <row r="34" spans="1:17" s="53" customFormat="1" ht="9.6" customHeight="1">
      <c r="A34" s="156"/>
      <c r="B34" s="54"/>
      <c r="C34" s="54"/>
      <c r="D34" s="55"/>
      <c r="E34" s="72"/>
      <c r="F34" s="72"/>
      <c r="G34" s="180"/>
      <c r="H34" s="72"/>
      <c r="I34" s="107"/>
      <c r="J34" s="234"/>
      <c r="K34" s="235"/>
      <c r="L34" s="103"/>
      <c r="M34" s="109"/>
      <c r="N34" s="66"/>
      <c r="O34" s="71"/>
      <c r="P34" s="50"/>
      <c r="Q34" s="67"/>
    </row>
    <row r="35" spans="1:17" s="53" customFormat="1" ht="9.6" customHeight="1">
      <c r="A35" s="156">
        <v>15</v>
      </c>
      <c r="B35" s="46"/>
      <c r="C35" s="46"/>
      <c r="D35" s="61"/>
      <c r="E35" s="46" t="s">
        <v>94</v>
      </c>
      <c r="F35" s="46" t="s">
        <v>93</v>
      </c>
      <c r="G35" s="223"/>
      <c r="H35" s="46" t="s">
        <v>152</v>
      </c>
      <c r="I35" s="100"/>
      <c r="J35" s="99"/>
      <c r="K35" s="108"/>
      <c r="L35" s="105"/>
      <c r="M35" s="105"/>
      <c r="N35" s="66"/>
      <c r="O35" s="71"/>
      <c r="P35" s="50"/>
      <c r="Q35" s="67"/>
    </row>
    <row r="36" spans="1:17" s="53" customFormat="1" ht="9.6" customHeight="1">
      <c r="A36" s="156"/>
      <c r="B36" s="54"/>
      <c r="C36" s="54"/>
      <c r="D36" s="55"/>
      <c r="E36" s="72"/>
      <c r="F36" s="242"/>
      <c r="G36" s="180"/>
      <c r="H36" s="234"/>
      <c r="I36" s="236"/>
      <c r="J36" s="103"/>
      <c r="K36" s="109"/>
      <c r="L36" s="99"/>
      <c r="M36" s="110"/>
      <c r="N36" s="66"/>
      <c r="O36" s="71"/>
      <c r="P36" s="50"/>
      <c r="Q36" s="67"/>
    </row>
    <row r="37" spans="1:17" s="53" customFormat="1" ht="9.6" customHeight="1">
      <c r="A37" s="155">
        <v>16</v>
      </c>
      <c r="B37" s="46"/>
      <c r="C37" s="46"/>
      <c r="D37" s="61"/>
      <c r="E37" s="241" t="s">
        <v>70</v>
      </c>
      <c r="F37" s="241" t="s">
        <v>68</v>
      </c>
      <c r="G37" s="222"/>
      <c r="H37" s="241"/>
      <c r="I37" s="111"/>
      <c r="J37" s="101"/>
      <c r="K37" s="101"/>
      <c r="L37" s="99"/>
      <c r="M37" s="99"/>
      <c r="N37" s="71"/>
      <c r="O37" s="71"/>
      <c r="P37" s="50"/>
      <c r="Q37" s="67"/>
    </row>
    <row r="38" spans="1:17" s="53" customFormat="1" ht="9.6" customHeight="1">
      <c r="A38" s="156"/>
      <c r="B38" s="54"/>
      <c r="C38" s="54"/>
      <c r="D38" s="54"/>
      <c r="E38" s="72"/>
      <c r="F38" s="72"/>
      <c r="G38" s="73"/>
      <c r="H38" s="72"/>
      <c r="I38" s="107"/>
      <c r="J38" s="101"/>
      <c r="K38" s="101"/>
      <c r="L38" s="99"/>
      <c r="M38" s="99"/>
      <c r="N38" s="74" t="s">
        <v>13</v>
      </c>
      <c r="O38" s="75"/>
      <c r="P38" s="125"/>
      <c r="Q38" s="227"/>
    </row>
    <row r="39" spans="1:17" s="53" customFormat="1" ht="9.6" customHeight="1">
      <c r="A39" s="155">
        <v>17</v>
      </c>
      <c r="B39" s="46"/>
      <c r="C39" s="46"/>
      <c r="D39" s="61"/>
      <c r="E39" s="241" t="s">
        <v>166</v>
      </c>
      <c r="F39" s="241" t="s">
        <v>167</v>
      </c>
      <c r="G39" s="222"/>
      <c r="H39" s="241"/>
      <c r="I39" s="112"/>
      <c r="J39" s="101"/>
      <c r="K39" s="101"/>
      <c r="L39" s="101"/>
      <c r="M39" s="101"/>
      <c r="N39" s="234"/>
      <c r="O39" s="237"/>
      <c r="P39" s="50"/>
      <c r="Q39" s="226"/>
    </row>
    <row r="40" spans="1:17" s="53" customFormat="1" ht="9.6" customHeight="1">
      <c r="A40" s="156"/>
      <c r="B40" s="54"/>
      <c r="C40" s="54"/>
      <c r="D40" s="55"/>
      <c r="E40" s="56"/>
      <c r="F40" s="57"/>
      <c r="G40" s="58"/>
      <c r="H40" s="234"/>
      <c r="I40" s="236"/>
      <c r="J40" s="103"/>
      <c r="K40" s="103"/>
      <c r="L40" s="101"/>
      <c r="M40" s="101"/>
      <c r="N40" s="50"/>
      <c r="O40" s="51"/>
      <c r="P40" s="50"/>
      <c r="Q40" s="67"/>
    </row>
    <row r="41" spans="1:17" s="53" customFormat="1" ht="9.6" customHeight="1">
      <c r="A41" s="156">
        <v>18</v>
      </c>
      <c r="B41" s="46"/>
      <c r="C41" s="46"/>
      <c r="D41" s="61"/>
      <c r="E41" s="46" t="s">
        <v>117</v>
      </c>
      <c r="F41" s="46" t="s">
        <v>92</v>
      </c>
      <c r="G41" s="223"/>
      <c r="H41" s="46" t="s">
        <v>152</v>
      </c>
      <c r="I41" s="104"/>
      <c r="J41" s="105"/>
      <c r="K41" s="106"/>
      <c r="L41" s="101"/>
      <c r="M41" s="101"/>
      <c r="N41" s="50"/>
      <c r="O41" s="51"/>
      <c r="P41" s="50"/>
      <c r="Q41" s="67"/>
    </row>
    <row r="42" spans="1:17" s="53" customFormat="1" ht="9.6" customHeight="1">
      <c r="A42" s="156"/>
      <c r="B42" s="54"/>
      <c r="C42" s="54"/>
      <c r="D42" s="55"/>
      <c r="E42" s="72"/>
      <c r="F42" s="72"/>
      <c r="G42" s="180"/>
      <c r="H42" s="72"/>
      <c r="I42" s="107"/>
      <c r="J42" s="234"/>
      <c r="K42" s="235"/>
      <c r="L42" s="103"/>
      <c r="M42" s="103"/>
      <c r="N42" s="50"/>
      <c r="O42" s="51"/>
      <c r="P42" s="50"/>
      <c r="Q42" s="67"/>
    </row>
    <row r="43" spans="1:17" s="53" customFormat="1" ht="9.6" customHeight="1">
      <c r="A43" s="156">
        <v>19</v>
      </c>
      <c r="B43" s="46"/>
      <c r="C43" s="46"/>
      <c r="D43" s="61"/>
      <c r="E43" s="46" t="s">
        <v>143</v>
      </c>
      <c r="F43" s="46" t="s">
        <v>71</v>
      </c>
      <c r="G43" s="223"/>
      <c r="H43" s="46"/>
      <c r="I43" s="100"/>
      <c r="J43" s="99"/>
      <c r="K43" s="108"/>
      <c r="L43" s="105"/>
      <c r="M43" s="224"/>
      <c r="N43" s="50"/>
      <c r="O43" s="51"/>
      <c r="P43" s="50"/>
      <c r="Q43" s="67"/>
    </row>
    <row r="44" spans="1:17" s="53" customFormat="1" ht="9.6" customHeight="1">
      <c r="A44" s="156"/>
      <c r="B44" s="68"/>
      <c r="C44" s="54"/>
      <c r="D44" s="55"/>
      <c r="E44" s="72"/>
      <c r="F44" s="242"/>
      <c r="G44" s="180"/>
      <c r="H44" s="234"/>
      <c r="I44" s="236"/>
      <c r="J44" s="103"/>
      <c r="K44" s="109"/>
      <c r="L44" s="99"/>
      <c r="M44" s="102"/>
      <c r="N44" s="50"/>
      <c r="O44" s="51"/>
      <c r="P44" s="50"/>
      <c r="Q44" s="67"/>
    </row>
    <row r="45" spans="1:17" s="53" customFormat="1" ht="9.6" customHeight="1">
      <c r="A45" s="156">
        <v>20</v>
      </c>
      <c r="B45" s="46"/>
      <c r="C45" s="46"/>
      <c r="D45" s="61"/>
      <c r="E45" s="46" t="s">
        <v>177</v>
      </c>
      <c r="F45" s="46" t="s">
        <v>97</v>
      </c>
      <c r="G45" s="223"/>
      <c r="H45" s="46" t="s">
        <v>152</v>
      </c>
      <c r="I45" s="104"/>
      <c r="J45" s="101"/>
      <c r="K45" s="101"/>
      <c r="L45" s="99"/>
      <c r="M45" s="108"/>
      <c r="N45" s="50"/>
      <c r="O45" s="51"/>
      <c r="P45" s="50"/>
      <c r="Q45" s="67"/>
    </row>
    <row r="46" spans="1:17" s="53" customFormat="1" ht="9.6" customHeight="1">
      <c r="A46" s="156"/>
      <c r="B46" s="54"/>
      <c r="C46" s="54"/>
      <c r="D46" s="55"/>
      <c r="E46" s="72"/>
      <c r="F46" s="72"/>
      <c r="G46" s="180"/>
      <c r="H46" s="72"/>
      <c r="I46" s="107"/>
      <c r="J46" s="101"/>
      <c r="K46" s="101"/>
      <c r="L46" s="234"/>
      <c r="M46" s="235"/>
      <c r="N46" s="103"/>
      <c r="O46" s="60"/>
      <c r="P46" s="50"/>
      <c r="Q46" s="67"/>
    </row>
    <row r="47" spans="1:17" s="53" customFormat="1" ht="9.6" customHeight="1">
      <c r="A47" s="156">
        <v>21</v>
      </c>
      <c r="B47" s="46"/>
      <c r="C47" s="46"/>
      <c r="D47" s="61"/>
      <c r="E47" s="46" t="s">
        <v>179</v>
      </c>
      <c r="F47" s="46" t="s">
        <v>74</v>
      </c>
      <c r="G47" s="223"/>
      <c r="H47" s="46"/>
      <c r="I47" s="100"/>
      <c r="J47" s="101"/>
      <c r="K47" s="101"/>
      <c r="L47" s="101"/>
      <c r="M47" s="108"/>
      <c r="N47" s="64"/>
      <c r="O47" s="67"/>
      <c r="P47" s="50"/>
      <c r="Q47" s="67"/>
    </row>
    <row r="48" spans="1:17" s="53" customFormat="1" ht="9.6" customHeight="1">
      <c r="A48" s="156"/>
      <c r="B48" s="54"/>
      <c r="C48" s="54"/>
      <c r="D48" s="55"/>
      <c r="E48" s="72"/>
      <c r="F48" s="242"/>
      <c r="G48" s="180"/>
      <c r="H48" s="234"/>
      <c r="I48" s="236"/>
      <c r="J48" s="46" t="s">
        <v>138</v>
      </c>
      <c r="K48" s="103"/>
      <c r="L48" s="101"/>
      <c r="M48" s="108"/>
      <c r="N48" s="66"/>
      <c r="O48" s="67"/>
      <c r="P48" s="50"/>
      <c r="Q48" s="67"/>
    </row>
    <row r="49" spans="1:17" s="53" customFormat="1" ht="9.6" customHeight="1">
      <c r="A49" s="156">
        <v>22</v>
      </c>
      <c r="B49" s="46"/>
      <c r="C49" s="46"/>
      <c r="D49" s="61"/>
      <c r="E49" s="46" t="s">
        <v>138</v>
      </c>
      <c r="F49" s="46" t="s">
        <v>97</v>
      </c>
      <c r="G49" s="223"/>
      <c r="H49" s="46" t="s">
        <v>130</v>
      </c>
      <c r="I49" s="104"/>
      <c r="J49" s="105" t="s">
        <v>222</v>
      </c>
      <c r="K49" s="106"/>
      <c r="L49" s="101"/>
      <c r="M49" s="108"/>
      <c r="N49" s="66"/>
      <c r="O49" s="67"/>
      <c r="P49" s="50"/>
      <c r="Q49" s="67"/>
    </row>
    <row r="50" spans="1:17" s="53" customFormat="1" ht="9.6" customHeight="1">
      <c r="A50" s="156"/>
      <c r="B50" s="54"/>
      <c r="C50" s="54"/>
      <c r="D50" s="55"/>
      <c r="E50" s="72"/>
      <c r="F50" s="72"/>
      <c r="G50" s="180"/>
      <c r="H50" s="72"/>
      <c r="I50" s="107"/>
      <c r="J50" s="234"/>
      <c r="K50" s="235"/>
      <c r="L50" s="103"/>
      <c r="M50" s="109"/>
      <c r="N50" s="66"/>
      <c r="O50" s="67"/>
      <c r="P50" s="50"/>
      <c r="Q50" s="67"/>
    </row>
    <row r="51" spans="1:17" s="53" customFormat="1" ht="9.6" customHeight="1">
      <c r="A51" s="156">
        <v>23</v>
      </c>
      <c r="B51" s="46"/>
      <c r="C51" s="46"/>
      <c r="D51" s="61"/>
      <c r="E51" s="46" t="s">
        <v>180</v>
      </c>
      <c r="F51" s="46"/>
      <c r="G51" s="223"/>
      <c r="H51" s="46"/>
      <c r="I51" s="100"/>
      <c r="J51" s="99"/>
      <c r="K51" s="108"/>
      <c r="L51" s="105"/>
      <c r="M51" s="105"/>
      <c r="N51" s="66"/>
      <c r="O51" s="67"/>
      <c r="P51" s="50"/>
      <c r="Q51" s="67"/>
    </row>
    <row r="52" spans="1:17" s="53" customFormat="1" ht="9.6" customHeight="1">
      <c r="A52" s="156"/>
      <c r="B52" s="54"/>
      <c r="C52" s="54"/>
      <c r="D52" s="55"/>
      <c r="E52" s="72"/>
      <c r="F52" s="242"/>
      <c r="G52" s="180"/>
      <c r="H52" s="234"/>
      <c r="I52" s="236"/>
      <c r="J52" s="103"/>
      <c r="K52" s="109"/>
      <c r="L52" s="99"/>
      <c r="M52" s="110"/>
      <c r="N52" s="66"/>
      <c r="O52" s="67"/>
      <c r="P52" s="50"/>
      <c r="Q52" s="67"/>
    </row>
    <row r="53" spans="1:17" s="53" customFormat="1" ht="9.6" customHeight="1">
      <c r="A53" s="155">
        <v>24</v>
      </c>
      <c r="B53" s="46"/>
      <c r="C53" s="46"/>
      <c r="D53" s="61"/>
      <c r="E53" s="241" t="s">
        <v>67</v>
      </c>
      <c r="F53" s="241" t="s">
        <v>65</v>
      </c>
      <c r="G53" s="222"/>
      <c r="H53" s="241"/>
      <c r="I53" s="111"/>
      <c r="J53" s="101"/>
      <c r="K53" s="101"/>
      <c r="L53" s="99"/>
      <c r="M53" s="99"/>
      <c r="N53" s="66"/>
      <c r="O53" s="67"/>
      <c r="P53" s="50"/>
      <c r="Q53" s="67"/>
    </row>
    <row r="54" spans="1:17" s="53" customFormat="1" ht="9.6" customHeight="1">
      <c r="A54" s="156"/>
      <c r="B54" s="54"/>
      <c r="C54" s="54"/>
      <c r="D54" s="54"/>
      <c r="E54" s="72"/>
      <c r="F54" s="72"/>
      <c r="G54" s="73"/>
      <c r="H54" s="72"/>
      <c r="I54" s="107"/>
      <c r="J54" s="101"/>
      <c r="K54" s="101"/>
      <c r="L54" s="99"/>
      <c r="M54" s="99"/>
      <c r="N54" s="234"/>
      <c r="O54" s="235"/>
      <c r="P54" s="103"/>
      <c r="Q54" s="69"/>
    </row>
    <row r="55" spans="1:17" s="53" customFormat="1" ht="9.6" customHeight="1">
      <c r="A55" s="155">
        <v>25</v>
      </c>
      <c r="B55" s="46"/>
      <c r="C55" s="46"/>
      <c r="D55" s="61"/>
      <c r="E55" s="241" t="s">
        <v>168</v>
      </c>
      <c r="F55" s="241" t="s">
        <v>69</v>
      </c>
      <c r="G55" s="222"/>
      <c r="H55" s="241"/>
      <c r="I55" s="112"/>
      <c r="J55" s="101"/>
      <c r="K55" s="101"/>
      <c r="L55" s="101"/>
      <c r="M55" s="101"/>
      <c r="N55" s="50"/>
      <c r="O55" s="67"/>
      <c r="P55" s="50"/>
      <c r="Q55" s="225"/>
    </row>
    <row r="56" spans="1:17" s="53" customFormat="1" ht="9.6" customHeight="1">
      <c r="A56" s="156"/>
      <c r="B56" s="54"/>
      <c r="C56" s="54"/>
      <c r="D56" s="55"/>
      <c r="E56" s="56"/>
      <c r="F56" s="57"/>
      <c r="G56" s="58"/>
      <c r="H56" s="234"/>
      <c r="I56" s="236"/>
      <c r="J56" s="103"/>
      <c r="K56" s="103"/>
      <c r="L56" s="101"/>
      <c r="M56" s="101"/>
      <c r="N56" s="50"/>
      <c r="O56" s="67"/>
      <c r="P56" s="50"/>
      <c r="Q56" s="71"/>
    </row>
    <row r="57" spans="1:17" s="53" customFormat="1" ht="9.6" customHeight="1">
      <c r="A57" s="156">
        <v>26</v>
      </c>
      <c r="B57" s="46"/>
      <c r="C57" s="46"/>
      <c r="D57" s="61"/>
      <c r="E57" s="46" t="s">
        <v>181</v>
      </c>
      <c r="F57" s="46" t="s">
        <v>73</v>
      </c>
      <c r="G57" s="223"/>
      <c r="H57" s="46"/>
      <c r="I57" s="104"/>
      <c r="J57" s="105"/>
      <c r="K57" s="106"/>
      <c r="L57" s="101"/>
      <c r="M57" s="101"/>
      <c r="N57" s="50"/>
      <c r="O57" s="67"/>
      <c r="P57" s="50"/>
      <c r="Q57" s="71"/>
    </row>
    <row r="58" spans="1:17" s="53" customFormat="1" ht="9.6" customHeight="1">
      <c r="A58" s="156"/>
      <c r="B58" s="54"/>
      <c r="C58" s="54"/>
      <c r="D58" s="55"/>
      <c r="E58" s="72"/>
      <c r="F58" s="72"/>
      <c r="G58" s="180"/>
      <c r="H58" s="72"/>
      <c r="I58" s="107"/>
      <c r="J58" s="234"/>
      <c r="K58" s="235"/>
      <c r="L58" s="103"/>
      <c r="M58" s="103"/>
      <c r="N58" s="50"/>
      <c r="O58" s="67"/>
      <c r="P58" s="50"/>
      <c r="Q58" s="71"/>
    </row>
    <row r="59" spans="1:17" s="53" customFormat="1" ht="9.6" customHeight="1">
      <c r="A59" s="156">
        <v>27</v>
      </c>
      <c r="B59" s="46"/>
      <c r="C59" s="46"/>
      <c r="D59" s="61"/>
      <c r="E59" s="46" t="s">
        <v>182</v>
      </c>
      <c r="F59" s="46" t="s">
        <v>183</v>
      </c>
      <c r="G59" s="223"/>
      <c r="H59" s="46" t="s">
        <v>152</v>
      </c>
      <c r="I59" s="100"/>
      <c r="J59" s="99"/>
      <c r="K59" s="108"/>
      <c r="L59" s="105"/>
      <c r="M59" s="224"/>
      <c r="N59" s="50"/>
      <c r="O59" s="67"/>
      <c r="P59" s="50"/>
      <c r="Q59" s="71"/>
    </row>
    <row r="60" spans="1:17" s="53" customFormat="1" ht="9.6" customHeight="1">
      <c r="A60" s="156"/>
      <c r="B60" s="68"/>
      <c r="C60" s="54"/>
      <c r="D60" s="55"/>
      <c r="E60" s="72"/>
      <c r="F60" s="242"/>
      <c r="G60" s="180"/>
      <c r="H60" s="234"/>
      <c r="I60" s="236"/>
      <c r="J60" s="103"/>
      <c r="K60" s="109"/>
      <c r="L60" s="99"/>
      <c r="M60" s="102"/>
      <c r="N60" s="50"/>
      <c r="O60" s="67"/>
      <c r="P60" s="50"/>
      <c r="Q60" s="71"/>
    </row>
    <row r="61" spans="1:17" s="53" customFormat="1" ht="9.6" customHeight="1">
      <c r="A61" s="156">
        <v>28</v>
      </c>
      <c r="B61" s="46"/>
      <c r="C61" s="46"/>
      <c r="D61" s="61"/>
      <c r="E61" s="46" t="s">
        <v>184</v>
      </c>
      <c r="F61" s="46" t="s">
        <v>92</v>
      </c>
      <c r="G61" s="223"/>
      <c r="H61" s="46" t="s">
        <v>130</v>
      </c>
      <c r="I61" s="104"/>
      <c r="J61" s="101"/>
      <c r="K61" s="101"/>
      <c r="L61" s="99"/>
      <c r="M61" s="108"/>
      <c r="N61" s="50"/>
      <c r="O61" s="67"/>
      <c r="P61" s="50"/>
      <c r="Q61" s="71"/>
    </row>
    <row r="62" spans="1:17" s="53" customFormat="1" ht="9.6" customHeight="1">
      <c r="A62" s="156"/>
      <c r="B62" s="54"/>
      <c r="C62" s="54"/>
      <c r="D62" s="55"/>
      <c r="E62" s="72"/>
      <c r="F62" s="72"/>
      <c r="G62" s="180"/>
      <c r="H62" s="72"/>
      <c r="I62" s="107"/>
      <c r="J62" s="101"/>
      <c r="K62" s="101"/>
      <c r="L62" s="234"/>
      <c r="M62" s="235"/>
      <c r="N62" s="103"/>
      <c r="O62" s="69"/>
      <c r="P62" s="50"/>
      <c r="Q62" s="71"/>
    </row>
    <row r="63" spans="1:17" s="53" customFormat="1" ht="9.6" customHeight="1">
      <c r="A63" s="156">
        <v>29</v>
      </c>
      <c r="B63" s="46"/>
      <c r="C63" s="46"/>
      <c r="D63" s="61"/>
      <c r="E63" s="46" t="s">
        <v>146</v>
      </c>
      <c r="F63" s="46" t="s">
        <v>147</v>
      </c>
      <c r="G63" s="223"/>
      <c r="H63" s="46"/>
      <c r="I63" s="100"/>
      <c r="J63" s="101"/>
      <c r="K63" s="101"/>
      <c r="L63" s="101"/>
      <c r="M63" s="108"/>
      <c r="N63" s="64"/>
      <c r="O63" s="71"/>
      <c r="P63" s="50"/>
      <c r="Q63" s="71"/>
    </row>
    <row r="64" spans="1:17" s="53" customFormat="1" ht="9.6" customHeight="1">
      <c r="A64" s="156"/>
      <c r="B64" s="54"/>
      <c r="C64" s="54"/>
      <c r="D64" s="55"/>
      <c r="E64" s="72"/>
      <c r="F64" s="242"/>
      <c r="G64" s="180"/>
      <c r="H64" s="234"/>
      <c r="I64" s="236"/>
      <c r="J64" s="103"/>
      <c r="K64" s="103"/>
      <c r="L64" s="101"/>
      <c r="M64" s="108"/>
      <c r="N64" s="66"/>
      <c r="O64" s="71"/>
      <c r="P64" s="50"/>
      <c r="Q64" s="71"/>
    </row>
    <row r="65" spans="1:17" s="53" customFormat="1" ht="9.6" customHeight="1">
      <c r="A65" s="156">
        <v>30</v>
      </c>
      <c r="B65" s="46"/>
      <c r="C65" s="46"/>
      <c r="D65" s="61"/>
      <c r="E65" s="46" t="s">
        <v>116</v>
      </c>
      <c r="F65" s="46" t="s">
        <v>74</v>
      </c>
      <c r="G65" s="223"/>
      <c r="H65" s="46"/>
      <c r="I65" s="104"/>
      <c r="J65" s="105"/>
      <c r="K65" s="106"/>
      <c r="L65" s="101"/>
      <c r="M65" s="108"/>
      <c r="N65" s="66"/>
      <c r="O65" s="71"/>
      <c r="P65" s="50"/>
      <c r="Q65" s="71"/>
    </row>
    <row r="66" spans="1:17" s="53" customFormat="1" ht="9.6" customHeight="1">
      <c r="A66" s="156"/>
      <c r="B66" s="54"/>
      <c r="C66" s="54"/>
      <c r="D66" s="55"/>
      <c r="E66" s="72"/>
      <c r="F66" s="72"/>
      <c r="G66" s="180"/>
      <c r="H66" s="72"/>
      <c r="I66" s="107"/>
      <c r="J66" s="234"/>
      <c r="K66" s="235"/>
      <c r="L66" s="103"/>
      <c r="M66" s="109"/>
      <c r="N66" s="66"/>
      <c r="O66" s="71"/>
      <c r="P66" s="50"/>
      <c r="Q66" s="71"/>
    </row>
    <row r="67" spans="1:17" s="53" customFormat="1" ht="9.6" customHeight="1">
      <c r="A67" s="156">
        <v>31</v>
      </c>
      <c r="B67" s="46"/>
      <c r="C67" s="46"/>
      <c r="D67" s="61"/>
      <c r="E67" s="46" t="s">
        <v>76</v>
      </c>
      <c r="F67" s="46" t="s">
        <v>75</v>
      </c>
      <c r="G67" s="223"/>
      <c r="H67" s="46"/>
      <c r="I67" s="100"/>
      <c r="J67" s="99"/>
      <c r="K67" s="108"/>
      <c r="L67" s="105"/>
      <c r="M67" s="105"/>
      <c r="N67" s="66"/>
      <c r="O67" s="71"/>
      <c r="P67" s="50"/>
      <c r="Q67" s="71"/>
    </row>
    <row r="68" spans="1:17" s="53" customFormat="1" ht="9.6" customHeight="1">
      <c r="A68" s="156"/>
      <c r="B68" s="54"/>
      <c r="C68" s="54"/>
      <c r="D68" s="55"/>
      <c r="E68" s="72"/>
      <c r="F68" s="242"/>
      <c r="G68" s="180"/>
      <c r="H68" s="234"/>
      <c r="I68" s="236"/>
      <c r="J68" s="103"/>
      <c r="K68" s="109"/>
      <c r="L68" s="99"/>
      <c r="M68" s="110"/>
      <c r="N68" s="66"/>
      <c r="O68" s="71"/>
      <c r="P68" s="50"/>
      <c r="Q68" s="71"/>
    </row>
    <row r="69" spans="1:17" s="53" customFormat="1" ht="9.6" customHeight="1">
      <c r="A69" s="155">
        <v>32</v>
      </c>
      <c r="B69" s="46"/>
      <c r="C69" s="46"/>
      <c r="D69" s="61"/>
      <c r="E69" s="241" t="s">
        <v>141</v>
      </c>
      <c r="F69" s="241" t="s">
        <v>63</v>
      </c>
      <c r="G69" s="222"/>
      <c r="H69" s="241"/>
      <c r="I69" s="111"/>
      <c r="J69" s="101"/>
      <c r="K69" s="101"/>
      <c r="L69" s="99"/>
      <c r="M69" s="99"/>
      <c r="N69" s="66"/>
      <c r="O69" s="71"/>
      <c r="P69" s="50"/>
      <c r="Q69" s="51"/>
    </row>
    <row r="70" spans="1:17" s="180" customFormat="1" ht="6" customHeight="1">
      <c r="A70" s="179"/>
      <c r="B70" s="46"/>
      <c r="C70" s="46"/>
      <c r="D70" s="100"/>
      <c r="E70" s="47"/>
      <c r="F70" s="47"/>
      <c r="G70" s="48"/>
      <c r="H70" s="47"/>
      <c r="I70" s="178"/>
      <c r="J70" s="72"/>
      <c r="K70" s="117"/>
      <c r="L70" s="68"/>
      <c r="M70" s="121"/>
      <c r="N70" s="68"/>
      <c r="O70" s="121"/>
      <c r="P70" s="72"/>
      <c r="Q70" s="117"/>
    </row>
    <row r="71" spans="1:17" s="38" customFormat="1" ht="10.5" customHeight="1">
      <c r="A71" s="177" t="str">
        <f>IF(OR(F$2="Week 3",F$2="Masters"),"Acc. CP","Acc. ranking")</f>
        <v>Acc. ranking</v>
      </c>
      <c r="B71" s="151"/>
      <c r="C71" s="150"/>
      <c r="D71" s="252" t="s">
        <v>14</v>
      </c>
      <c r="E71" s="158" t="s">
        <v>15</v>
      </c>
      <c r="F71" s="158"/>
      <c r="G71" s="158"/>
      <c r="H71" s="159"/>
      <c r="I71" s="252" t="s">
        <v>14</v>
      </c>
      <c r="J71" s="158" t="s">
        <v>16</v>
      </c>
      <c r="K71" s="160"/>
      <c r="L71" s="158" t="s">
        <v>17</v>
      </c>
      <c r="M71" s="161"/>
      <c r="N71" s="162" t="s">
        <v>18</v>
      </c>
      <c r="O71" s="160"/>
      <c r="P71" s="96"/>
      <c r="Q71" s="81"/>
    </row>
    <row r="72" spans="1:17" s="38" customFormat="1" ht="9" customHeight="1">
      <c r="A72" s="259" t="s">
        <v>54</v>
      </c>
      <c r="B72" s="262"/>
      <c r="C72" s="97"/>
      <c r="D72" s="253">
        <v>1</v>
      </c>
      <c r="E72" s="82"/>
      <c r="F72" s="40"/>
      <c r="G72" s="40"/>
      <c r="H72" s="42"/>
      <c r="I72" s="260" t="s">
        <v>19</v>
      </c>
      <c r="J72" s="37"/>
      <c r="K72" s="83"/>
      <c r="L72" s="37"/>
      <c r="M72" s="84"/>
      <c r="N72" s="166" t="s">
        <v>20</v>
      </c>
      <c r="O72" s="167"/>
      <c r="P72" s="149"/>
      <c r="Q72" s="168"/>
    </row>
    <row r="73" spans="1:17" s="38" customFormat="1" ht="9" customHeight="1">
      <c r="A73" s="243" t="s">
        <v>52</v>
      </c>
      <c r="B73" s="244"/>
      <c r="C73" s="97"/>
      <c r="D73" s="253">
        <v>2</v>
      </c>
      <c r="E73" s="82"/>
      <c r="F73" s="40"/>
      <c r="G73" s="40"/>
      <c r="H73" s="42"/>
      <c r="I73" s="260" t="s">
        <v>21</v>
      </c>
      <c r="J73" s="37"/>
      <c r="K73" s="83"/>
      <c r="L73" s="37"/>
      <c r="M73" s="84"/>
      <c r="N73" s="85" t="s">
        <v>185</v>
      </c>
      <c r="O73" s="86"/>
      <c r="P73" s="85"/>
      <c r="Q73" s="84"/>
    </row>
    <row r="74" spans="1:17" s="38" customFormat="1" ht="9" customHeight="1">
      <c r="A74" s="243" t="s">
        <v>49</v>
      </c>
      <c r="B74" s="244"/>
      <c r="C74" s="97"/>
      <c r="D74" s="253">
        <v>3</v>
      </c>
      <c r="E74" s="82"/>
      <c r="F74" s="40"/>
      <c r="G74" s="40"/>
      <c r="H74" s="42"/>
      <c r="I74" s="260" t="s">
        <v>22</v>
      </c>
      <c r="J74" s="37"/>
      <c r="K74" s="83"/>
      <c r="L74" s="37"/>
      <c r="M74" s="84"/>
      <c r="N74" s="85" t="s">
        <v>178</v>
      </c>
      <c r="O74" s="86"/>
      <c r="P74" s="85"/>
      <c r="Q74" s="84"/>
    </row>
    <row r="75" spans="1:17" s="38" customFormat="1" ht="9" customHeight="1">
      <c r="A75" s="258" t="s">
        <v>53</v>
      </c>
      <c r="B75" s="164"/>
      <c r="C75" s="219"/>
      <c r="D75" s="253">
        <v>4</v>
      </c>
      <c r="E75" s="82"/>
      <c r="F75" s="40"/>
      <c r="G75" s="40"/>
      <c r="H75" s="42"/>
      <c r="I75" s="260" t="s">
        <v>23</v>
      </c>
      <c r="J75" s="37"/>
      <c r="K75" s="83"/>
      <c r="L75" s="37"/>
      <c r="M75" s="84"/>
      <c r="N75" s="94"/>
      <c r="O75" s="87"/>
      <c r="P75" s="88"/>
      <c r="Q75" s="89"/>
    </row>
    <row r="76" spans="1:17" s="38" customFormat="1" ht="9" customHeight="1">
      <c r="A76" s="177" t="str">
        <f>IF(OR(F$2="Week 3",F$2="Masters"),"Seed CP","Seed ranking")</f>
        <v>Seed ranking</v>
      </c>
      <c r="B76" s="165"/>
      <c r="C76" s="165"/>
      <c r="D76" s="253">
        <v>5</v>
      </c>
      <c r="E76" s="82"/>
      <c r="F76" s="40"/>
      <c r="G76" s="40"/>
      <c r="H76" s="42"/>
      <c r="I76" s="260" t="s">
        <v>24</v>
      </c>
      <c r="J76" s="37"/>
      <c r="K76" s="83"/>
      <c r="L76" s="37"/>
      <c r="M76" s="84"/>
      <c r="N76" s="166" t="s">
        <v>55</v>
      </c>
      <c r="O76" s="167"/>
      <c r="P76" s="149"/>
      <c r="Q76" s="168"/>
    </row>
    <row r="77" spans="1:17" s="38" customFormat="1" ht="9" customHeight="1">
      <c r="A77" s="243" t="s">
        <v>54</v>
      </c>
      <c r="B77" s="262"/>
      <c r="C77" s="97"/>
      <c r="D77" s="253">
        <v>6</v>
      </c>
      <c r="E77" s="82"/>
      <c r="F77" s="40"/>
      <c r="G77" s="40"/>
      <c r="H77" s="42"/>
      <c r="I77" s="260" t="s">
        <v>25</v>
      </c>
      <c r="J77" s="37"/>
      <c r="K77" s="83"/>
      <c r="L77" s="37"/>
      <c r="M77" s="84"/>
      <c r="N77" s="85"/>
      <c r="O77" s="86"/>
      <c r="P77" s="85"/>
      <c r="Q77" s="84"/>
    </row>
    <row r="78" spans="1:17" s="38" customFormat="1" ht="9" customHeight="1">
      <c r="A78" s="243" t="s">
        <v>51</v>
      </c>
      <c r="B78" s="244"/>
      <c r="C78" s="220"/>
      <c r="D78" s="253">
        <v>7</v>
      </c>
      <c r="E78" s="82"/>
      <c r="F78" s="40"/>
      <c r="G78" s="40"/>
      <c r="H78" s="42"/>
      <c r="I78" s="260" t="s">
        <v>26</v>
      </c>
      <c r="J78" s="37"/>
      <c r="K78" s="83"/>
      <c r="L78" s="37"/>
      <c r="M78" s="84"/>
      <c r="N78" s="85"/>
      <c r="O78" s="86"/>
      <c r="P78" s="85"/>
      <c r="Q78" s="84"/>
    </row>
    <row r="79" spans="1:17" s="38" customFormat="1" ht="9" customHeight="1">
      <c r="A79" s="245" t="s">
        <v>50</v>
      </c>
      <c r="B79" s="164"/>
      <c r="C79" s="221"/>
      <c r="D79" s="254">
        <v>8</v>
      </c>
      <c r="E79" s="90"/>
      <c r="F79" s="91"/>
      <c r="G79" s="91"/>
      <c r="H79" s="92"/>
      <c r="I79" s="261" t="s">
        <v>27</v>
      </c>
      <c r="J79" s="94"/>
      <c r="K79" s="93"/>
      <c r="L79" s="94"/>
      <c r="M79" s="89"/>
      <c r="N79" s="94"/>
      <c r="O79" s="93"/>
      <c r="P79" s="94"/>
      <c r="Q79" s="95"/>
    </row>
    <row r="80" spans="1:17" ht="15.75" customHeight="1"/>
    <row r="81" ht="9" customHeight="1"/>
  </sheetData>
  <dataConsolidate/>
  <phoneticPr fontId="39" type="noConversion"/>
  <conditionalFormatting sqref="I8 I12 I16 I20 I24 I28 I32 I36 I40 I44 I48 I52 I56 I60 I64 I68 K10 M46 K18 K26 K34 K42 K50 K58 K66 M62 M14 M30 O22 O54 O39">
    <cfRule type="expression" dxfId="49" priority="3" stopIfTrue="1">
      <formula>$N$1="CU"</formula>
    </cfRule>
  </conditionalFormatting>
  <conditionalFormatting sqref="H69 H7 F53 H9 F9 H11 F11 H13 F13 H15 F15 H17 F17 H19 F19 H21 F21 H23 F23 H25 F25 H27 F27 H29 F29 H31 F31 H33 F33 H35 F35 H37 F37 H39 F39 H41 F41 H43 F43 H45 F45 H47 F47 H49 F49 H51 F7 H53 F51 H55 F55 H57 F57 H59 F59 H61 F61 H63 F63 H65 F65 H67 F67 F69">
    <cfRule type="expression" dxfId="48" priority="4" stopIfTrue="1">
      <formula>AND($D7&lt;9,$C7&gt;0)</formula>
    </cfRule>
  </conditionalFormatting>
  <conditionalFormatting sqref="B7 B9 B11 B13 B15 B17 B19 B21 B23 B25 B27 B29 B31 B33 B35 B37 B39 B41 B43 B45 B47 B49 B51 B53 B55 B57 B59 B61 B63 B65 B67 B69">
    <cfRule type="cellIs" dxfId="47" priority="5" stopIfTrue="1" operator="equal">
      <formula>"DA"</formula>
    </cfRule>
  </conditionalFormatting>
  <conditionalFormatting sqref="H8 J58 H12 H16 H20 H24 H28 H32 H36 H40 H44 H48 H52 H56 H60 H64 L14 N22 L30 N39 L46 N54 J66 H68 J18 J26 J34 J42 J50 L62 J10">
    <cfRule type="expression" dxfId="46" priority="6" stopIfTrue="1">
      <formula>AND($N$1="CU",H8="Umpire")</formula>
    </cfRule>
    <cfRule type="expression" dxfId="45" priority="7" stopIfTrue="1">
      <formula>AND($N$1="CU",H8&lt;&gt;"Umpire",I8&lt;&gt;"")</formula>
    </cfRule>
    <cfRule type="expression" dxfId="44" priority="8" stopIfTrue="1">
      <formula>AND($N$1="CU",H8&lt;&gt;"Umpire")</formula>
    </cfRule>
  </conditionalFormatting>
  <conditionalFormatting sqref="D7 D9 D11 D13 D15 D17 D19 D21 D23 D25 D27 D29 D31 D33 D35 D37 D41">
    <cfRule type="expression" dxfId="43" priority="9" stopIfTrue="1">
      <formula>AND($D7&lt;9,$C7&gt;0)</formula>
    </cfRule>
  </conditionalFormatting>
  <conditionalFormatting sqref="D39 D53 D55 D69">
    <cfRule type="expression" dxfId="42" priority="10" stopIfTrue="1">
      <formula>AND($D39&lt;9,$C39&gt;0)</formula>
    </cfRule>
  </conditionalFormatting>
  <conditionalFormatting sqref="E69 E9 E11 E13 E15 E17 E19 E21 E23 E25 E27 E29 E31 E33 E35 E37 E39 E41 E43 E45 E47 E49 E51 E53 E55 E57 E59 E61 E63 E65 E67">
    <cfRule type="cellIs" dxfId="41" priority="11" stopIfTrue="1" operator="equal">
      <formula>"Bye"</formula>
    </cfRule>
    <cfRule type="expression" dxfId="40" priority="12" stopIfTrue="1">
      <formula>AND($D9&lt;9,$C9&gt;0)</formula>
    </cfRule>
  </conditionalFormatting>
  <conditionalFormatting sqref="E7">
    <cfRule type="cellIs" dxfId="39" priority="13" stopIfTrue="1" operator="equal">
      <formula>"Bye"</formula>
    </cfRule>
    <cfRule type="expression" dxfId="38" priority="14" stopIfTrue="1">
      <formula>AND($D7&lt;9,$C7&gt;0)</formula>
    </cfRule>
  </conditionalFormatting>
  <conditionalFormatting sqref="J48">
    <cfRule type="cellIs" dxfId="37" priority="1" stopIfTrue="1" operator="equal">
      <formula>"Bye"</formula>
    </cfRule>
    <cfRule type="expression" dxfId="36" priority="2" stopIfTrue="1">
      <formula>AND($D48&lt;9,$C48&gt;0)</formula>
    </cfRule>
  </conditionalFormatting>
  <printOptions horizontalCentered="1"/>
  <pageMargins left="0.35433070866141736" right="0.35433070866141736" top="0.39370078740157483" bottom="0.39370078740157483" header="0" footer="0"/>
  <pageSetup paperSize="9" orientation="portrait" horizontalDpi="360" verticalDpi="200" r:id="rId1"/>
</worksheet>
</file>

<file path=xl/worksheets/sheet2.xml><?xml version="1.0" encoding="utf-8"?>
<worksheet xmlns="http://schemas.openxmlformats.org/spreadsheetml/2006/main" xmlns:r="http://schemas.openxmlformats.org/officeDocument/2006/relationships">
  <sheetPr codeName="Sheet22">
    <pageSetUpPr fitToPage="1"/>
  </sheetPr>
  <dimension ref="A1:R81"/>
  <sheetViews>
    <sheetView showGridLines="0" showZeros="0" topLeftCell="A8" workbookViewId="0">
      <selection activeCell="N19" sqref="N18:O19"/>
    </sheetView>
  </sheetViews>
  <sheetFormatPr defaultColWidth="8.85546875" defaultRowHeight="12.75"/>
  <cols>
    <col min="1" max="2" width="3.28515625" customWidth="1"/>
    <col min="3" max="3" width="4.7109375" customWidth="1"/>
    <col min="4" max="4" width="4.28515625" customWidth="1"/>
    <col min="5" max="5" width="12.7109375" customWidth="1"/>
    <col min="6" max="6" width="2.7109375" customWidth="1"/>
    <col min="7" max="7" width="7.7109375" customWidth="1"/>
    <col min="8" max="8" width="5.85546875" customWidth="1"/>
    <col min="9" max="9" width="1.7109375" style="1" customWidth="1"/>
    <col min="10" max="10" width="10.7109375" style="7" customWidth="1"/>
    <col min="11" max="11" width="1.7109375" style="13" customWidth="1"/>
    <col min="12" max="12" width="10.7109375" style="7" customWidth="1"/>
    <col min="13" max="13" width="1.7109375" style="11" customWidth="1"/>
    <col min="14" max="14" width="10.7109375" style="7" customWidth="1"/>
    <col min="15" max="15" width="1.7109375" style="13" customWidth="1"/>
    <col min="16" max="16" width="10.7109375" style="7" customWidth="1"/>
    <col min="17" max="17" width="1.7109375" style="11" customWidth="1"/>
    <col min="18" max="18" width="0" hidden="1" customWidth="1"/>
  </cols>
  <sheetData>
    <row r="1" spans="1:18" s="4" customFormat="1" ht="21.75" customHeight="1">
      <c r="A1" s="217" t="s">
        <v>100</v>
      </c>
      <c r="B1" s="218"/>
      <c r="C1" s="218"/>
      <c r="D1" s="218"/>
      <c r="E1" s="218"/>
      <c r="I1" s="5"/>
      <c r="J1" s="277" t="s">
        <v>106</v>
      </c>
      <c r="K1" s="8"/>
      <c r="L1" s="9"/>
      <c r="M1" s="8"/>
      <c r="N1" s="8"/>
      <c r="O1" s="8"/>
      <c r="P1" s="6"/>
      <c r="Q1" s="10"/>
    </row>
    <row r="2" spans="1:18" s="3" customFormat="1">
      <c r="A2" s="239"/>
      <c r="B2" s="239"/>
      <c r="C2" s="240"/>
      <c r="D2" s="240"/>
      <c r="E2" s="240"/>
      <c r="F2" s="36"/>
      <c r="I2" s="2"/>
      <c r="J2" s="9" t="str">
        <f>IF(D2="Masters","MASTERS","MAIN DRAW")</f>
        <v>MAIN DRAW</v>
      </c>
      <c r="K2" s="11"/>
      <c r="L2" s="9"/>
      <c r="M2" s="11"/>
      <c r="N2" s="12"/>
      <c r="O2" s="11"/>
      <c r="P2" s="12"/>
      <c r="Q2" s="11"/>
    </row>
    <row r="3" spans="1:18" s="44" customFormat="1" ht="11.25" customHeight="1">
      <c r="A3" s="210" t="s">
        <v>1</v>
      </c>
      <c r="B3" s="210"/>
      <c r="C3" s="210"/>
      <c r="D3" s="210"/>
      <c r="E3" s="205"/>
      <c r="F3" s="210" t="s">
        <v>0</v>
      </c>
      <c r="G3" s="205"/>
      <c r="H3" s="210"/>
      <c r="I3" s="211"/>
      <c r="J3" s="276" t="s">
        <v>99</v>
      </c>
      <c r="K3" s="212"/>
      <c r="L3" s="206" t="s">
        <v>2</v>
      </c>
      <c r="M3" s="213"/>
      <c r="N3" s="214"/>
      <c r="O3" s="215"/>
      <c r="P3" s="216"/>
      <c r="Q3" s="204" t="s">
        <v>48</v>
      </c>
    </row>
    <row r="4" spans="1:18" s="32" customFormat="1" ht="11.25" customHeight="1" thickBot="1">
      <c r="A4" s="25" t="s">
        <v>59</v>
      </c>
      <c r="B4" s="27"/>
      <c r="C4" s="27"/>
      <c r="D4" s="27"/>
      <c r="E4" s="27"/>
      <c r="F4" s="25" t="s">
        <v>57</v>
      </c>
      <c r="G4" s="28"/>
      <c r="H4" s="27"/>
      <c r="I4" s="29"/>
      <c r="J4" s="26"/>
      <c r="K4" s="34"/>
      <c r="L4" s="207" t="s">
        <v>102</v>
      </c>
      <c r="M4" s="31"/>
      <c r="N4" s="30"/>
      <c r="O4" s="31"/>
      <c r="P4" s="30" t="s">
        <v>103</v>
      </c>
      <c r="Q4" s="22"/>
    </row>
    <row r="5" spans="1:18" s="35" customFormat="1" ht="9">
      <c r="A5" s="174"/>
      <c r="B5" s="200" t="s">
        <v>8</v>
      </c>
      <c r="C5" s="196" t="str">
        <f>IF(OR(F2="Week 3",F2="Masters"),"CP","Rank")</f>
        <v>Rank</v>
      </c>
      <c r="D5" s="200" t="s">
        <v>9</v>
      </c>
      <c r="E5" s="175" t="s">
        <v>10</v>
      </c>
      <c r="F5" s="175" t="s">
        <v>4</v>
      </c>
      <c r="G5" s="173"/>
      <c r="H5" s="175" t="s">
        <v>5</v>
      </c>
      <c r="I5" s="201"/>
      <c r="J5" s="196" t="s">
        <v>6</v>
      </c>
      <c r="K5" s="202"/>
      <c r="L5" s="196" t="s">
        <v>3</v>
      </c>
      <c r="M5" s="202"/>
      <c r="N5" s="196" t="s">
        <v>12</v>
      </c>
      <c r="O5" s="202"/>
      <c r="P5" s="196" t="s">
        <v>28</v>
      </c>
      <c r="Q5" s="199"/>
    </row>
    <row r="6" spans="1:18" s="35" customFormat="1" ht="3.75" customHeight="1">
      <c r="A6" s="170"/>
      <c r="B6" s="187"/>
      <c r="C6" s="186"/>
      <c r="D6" s="187"/>
      <c r="E6" s="188"/>
      <c r="F6" s="188"/>
      <c r="G6" s="39"/>
      <c r="H6" s="188"/>
      <c r="I6" s="189"/>
      <c r="J6" s="186"/>
      <c r="K6" s="190"/>
      <c r="L6" s="186"/>
      <c r="M6" s="190"/>
      <c r="N6" s="186"/>
      <c r="O6" s="190"/>
      <c r="P6" s="186"/>
      <c r="Q6" s="191"/>
    </row>
    <row r="7" spans="1:18" s="53" customFormat="1" ht="10.5" customHeight="1">
      <c r="A7" s="155">
        <v>1</v>
      </c>
      <c r="B7" s="62"/>
      <c r="C7" s="62"/>
      <c r="D7" s="61"/>
      <c r="E7" s="241" t="s">
        <v>141</v>
      </c>
      <c r="F7" s="241" t="s">
        <v>63</v>
      </c>
      <c r="G7" s="222"/>
      <c r="H7" s="241"/>
      <c r="I7" s="178"/>
      <c r="J7" s="72"/>
      <c r="K7" s="117"/>
      <c r="L7" s="72"/>
      <c r="M7" s="117"/>
      <c r="N7" s="72"/>
      <c r="O7" s="117"/>
      <c r="P7" s="72"/>
      <c r="Q7" s="51"/>
      <c r="R7" s="52"/>
    </row>
    <row r="8" spans="1:18" s="53" customFormat="1" ht="9.6" customHeight="1">
      <c r="A8" s="156"/>
      <c r="B8" s="118"/>
      <c r="C8" s="118"/>
      <c r="D8" s="118"/>
      <c r="E8" s="241" t="s">
        <v>67</v>
      </c>
      <c r="F8" s="241" t="s">
        <v>65</v>
      </c>
      <c r="G8" s="222"/>
      <c r="H8" s="241"/>
      <c r="I8" s="255"/>
      <c r="J8" s="120"/>
      <c r="K8" s="121"/>
      <c r="L8" s="72"/>
      <c r="M8" s="117"/>
      <c r="N8" s="72"/>
      <c r="O8" s="117"/>
      <c r="P8" s="72"/>
      <c r="Q8" s="51"/>
      <c r="R8" s="52"/>
    </row>
    <row r="9" spans="1:18" s="53" customFormat="1" ht="9.6" customHeight="1">
      <c r="A9" s="156"/>
      <c r="B9" s="122"/>
      <c r="C9" s="122"/>
      <c r="D9" s="122"/>
      <c r="E9" s="68"/>
      <c r="F9" s="68"/>
      <c r="G9" s="263"/>
      <c r="H9" s="68"/>
      <c r="I9" s="257"/>
      <c r="J9" s="228"/>
      <c r="K9" s="124"/>
      <c r="L9" s="72"/>
      <c r="M9" s="117"/>
      <c r="N9" s="72"/>
      <c r="O9" s="117"/>
      <c r="P9" s="72"/>
      <c r="Q9" s="51"/>
      <c r="R9" s="52"/>
    </row>
    <row r="10" spans="1:18" s="53" customFormat="1" ht="9.6" customHeight="1">
      <c r="A10" s="156"/>
      <c r="B10" s="54"/>
      <c r="C10" s="54"/>
      <c r="D10" s="54"/>
      <c r="E10" s="72"/>
      <c r="F10" s="72"/>
      <c r="G10" s="180"/>
      <c r="H10" s="234"/>
      <c r="I10" s="235"/>
      <c r="J10" s="241" t="s">
        <v>141</v>
      </c>
      <c r="K10" s="126"/>
      <c r="L10" s="68"/>
      <c r="M10" s="121"/>
      <c r="N10" s="72"/>
      <c r="O10" s="117"/>
      <c r="P10" s="72"/>
      <c r="Q10" s="51"/>
      <c r="R10" s="52"/>
    </row>
    <row r="11" spans="1:18" s="53" customFormat="1" ht="9.6" customHeight="1">
      <c r="A11" s="156">
        <v>2</v>
      </c>
      <c r="B11" s="62"/>
      <c r="C11" s="62"/>
      <c r="D11" s="61"/>
      <c r="E11" s="46" t="s">
        <v>107</v>
      </c>
      <c r="F11" s="46" t="s">
        <v>108</v>
      </c>
      <c r="G11" s="223"/>
      <c r="H11" s="46"/>
      <c r="I11" s="63"/>
      <c r="J11" s="241" t="s">
        <v>67</v>
      </c>
      <c r="K11" s="127"/>
      <c r="L11" s="128"/>
      <c r="M11" s="124"/>
      <c r="N11" s="72"/>
      <c r="O11" s="117"/>
      <c r="P11" s="72"/>
      <c r="Q11" s="51"/>
      <c r="R11" s="52"/>
    </row>
    <row r="12" spans="1:18" s="53" customFormat="1" ht="9.6" customHeight="1">
      <c r="A12" s="156"/>
      <c r="B12" s="118"/>
      <c r="C12" s="118"/>
      <c r="D12" s="118"/>
      <c r="E12" s="46" t="s">
        <v>107</v>
      </c>
      <c r="F12" s="46" t="s">
        <v>73</v>
      </c>
      <c r="G12" s="223"/>
      <c r="H12" s="46"/>
      <c r="I12" s="119"/>
      <c r="J12" s="68" t="s">
        <v>186</v>
      </c>
      <c r="K12" s="127"/>
      <c r="L12" s="130"/>
      <c r="M12" s="131"/>
      <c r="N12" s="72"/>
      <c r="O12" s="117"/>
      <c r="P12" s="72"/>
      <c r="Q12" s="51"/>
      <c r="R12" s="52"/>
    </row>
    <row r="13" spans="1:18" s="53" customFormat="1" ht="9.6" customHeight="1">
      <c r="A13" s="156"/>
      <c r="B13" s="122"/>
      <c r="C13" s="122"/>
      <c r="D13" s="129"/>
      <c r="E13" s="68"/>
      <c r="F13" s="68"/>
      <c r="G13" s="263"/>
      <c r="H13" s="68"/>
      <c r="I13" s="132"/>
      <c r="J13" s="72"/>
      <c r="K13" s="127"/>
      <c r="L13" s="105"/>
      <c r="M13" s="121"/>
      <c r="N13" s="72"/>
      <c r="O13" s="117"/>
      <c r="P13" s="72"/>
      <c r="Q13" s="51"/>
      <c r="R13" s="52"/>
    </row>
    <row r="14" spans="1:18" s="53" customFormat="1" ht="9.6" customHeight="1">
      <c r="A14" s="156"/>
      <c r="B14" s="54"/>
      <c r="C14" s="54"/>
      <c r="D14" s="55"/>
      <c r="E14" s="72"/>
      <c r="F14" s="72"/>
      <c r="G14" s="180"/>
      <c r="H14" s="72"/>
      <c r="I14" s="65"/>
      <c r="J14" s="234"/>
      <c r="K14" s="235"/>
      <c r="L14" s="229"/>
      <c r="M14" s="126"/>
      <c r="N14" s="68"/>
      <c r="O14" s="121"/>
      <c r="P14" s="72"/>
      <c r="Q14" s="51"/>
      <c r="R14" s="52"/>
    </row>
    <row r="15" spans="1:18" s="53" customFormat="1" ht="9.6" customHeight="1">
      <c r="A15" s="171">
        <v>3</v>
      </c>
      <c r="B15" s="62"/>
      <c r="C15" s="62"/>
      <c r="D15" s="61"/>
      <c r="E15" s="46" t="s">
        <v>144</v>
      </c>
      <c r="F15" s="46" t="s">
        <v>114</v>
      </c>
      <c r="G15" s="223"/>
      <c r="H15" s="46"/>
      <c r="I15" s="49"/>
      <c r="J15" s="72"/>
      <c r="K15" s="127"/>
      <c r="L15" s="72"/>
      <c r="M15" s="127"/>
      <c r="N15" s="128"/>
      <c r="O15" s="121"/>
      <c r="P15" s="72"/>
      <c r="Q15" s="51"/>
      <c r="R15" s="52"/>
    </row>
    <row r="16" spans="1:18" s="53" customFormat="1" ht="9.6" customHeight="1">
      <c r="A16" s="156"/>
      <c r="B16" s="118"/>
      <c r="C16" s="118"/>
      <c r="D16" s="118"/>
      <c r="E16" s="46" t="s">
        <v>123</v>
      </c>
      <c r="F16" s="46" t="s">
        <v>188</v>
      </c>
      <c r="G16" s="223"/>
      <c r="H16" s="46"/>
      <c r="I16" s="119"/>
      <c r="J16" s="120"/>
      <c r="K16" s="127"/>
      <c r="L16" s="72"/>
      <c r="M16" s="127"/>
      <c r="N16" s="68"/>
      <c r="O16" s="121"/>
      <c r="P16" s="72"/>
      <c r="Q16" s="51"/>
      <c r="R16" s="52"/>
    </row>
    <row r="17" spans="1:18" s="53" customFormat="1" ht="9.6" customHeight="1">
      <c r="A17" s="156"/>
      <c r="B17" s="122"/>
      <c r="C17" s="122"/>
      <c r="D17" s="129"/>
      <c r="E17" s="68"/>
      <c r="F17" s="68"/>
      <c r="G17" s="263"/>
      <c r="H17" s="68"/>
      <c r="I17" s="257"/>
      <c r="J17" s="228"/>
      <c r="K17" s="133"/>
      <c r="L17" s="72"/>
      <c r="M17" s="127"/>
      <c r="N17" s="68"/>
      <c r="O17" s="121"/>
      <c r="P17" s="72"/>
      <c r="Q17" s="51"/>
      <c r="R17" s="52"/>
    </row>
    <row r="18" spans="1:18" s="53" customFormat="1" ht="9.6" customHeight="1">
      <c r="A18" s="156"/>
      <c r="B18" s="54"/>
      <c r="C18" s="54"/>
      <c r="D18" s="55"/>
      <c r="E18" s="72"/>
      <c r="F18" s="72"/>
      <c r="G18" s="180"/>
      <c r="H18" s="234"/>
      <c r="I18" s="235"/>
      <c r="J18" s="46" t="s">
        <v>136</v>
      </c>
      <c r="K18" s="134"/>
      <c r="L18" s="68"/>
      <c r="M18" s="127"/>
      <c r="N18" s="68"/>
      <c r="O18" s="121"/>
      <c r="P18" s="72"/>
      <c r="Q18" s="51"/>
      <c r="R18" s="52"/>
    </row>
    <row r="19" spans="1:18" s="53" customFormat="1" ht="9.6" customHeight="1">
      <c r="A19" s="156">
        <v>4</v>
      </c>
      <c r="B19" s="62"/>
      <c r="C19" s="62"/>
      <c r="D19" s="61"/>
      <c r="E19" s="46" t="s">
        <v>136</v>
      </c>
      <c r="F19" s="46" t="s">
        <v>137</v>
      </c>
      <c r="G19" s="223"/>
      <c r="H19" s="46"/>
      <c r="I19" s="63"/>
      <c r="J19" s="46" t="s">
        <v>122</v>
      </c>
      <c r="K19" s="121"/>
      <c r="L19" s="128"/>
      <c r="M19" s="133"/>
      <c r="N19" s="68"/>
      <c r="O19" s="121"/>
      <c r="P19" s="72"/>
      <c r="Q19" s="51"/>
      <c r="R19" s="52"/>
    </row>
    <row r="20" spans="1:18" s="53" customFormat="1" ht="9.6" customHeight="1">
      <c r="A20" s="156"/>
      <c r="B20" s="118"/>
      <c r="C20" s="118"/>
      <c r="D20" s="118"/>
      <c r="E20" s="46" t="s">
        <v>122</v>
      </c>
      <c r="F20" s="46" t="s">
        <v>145</v>
      </c>
      <c r="G20" s="223"/>
      <c r="H20" s="46"/>
      <c r="I20" s="119"/>
      <c r="J20" s="68" t="s">
        <v>231</v>
      </c>
      <c r="K20" s="121"/>
      <c r="L20" s="130"/>
      <c r="M20" s="59"/>
      <c r="N20" s="68"/>
      <c r="O20" s="121"/>
      <c r="P20" s="72"/>
      <c r="Q20" s="51"/>
      <c r="R20" s="52"/>
    </row>
    <row r="21" spans="1:18" s="53" customFormat="1" ht="9.6" customHeight="1">
      <c r="A21" s="156"/>
      <c r="B21" s="122"/>
      <c r="C21" s="122"/>
      <c r="D21" s="122"/>
      <c r="E21" s="68"/>
      <c r="F21" s="68"/>
      <c r="G21" s="263"/>
      <c r="H21" s="68"/>
      <c r="I21" s="132"/>
      <c r="J21" s="72"/>
      <c r="K21" s="117"/>
      <c r="L21" s="68"/>
      <c r="M21" s="127"/>
      <c r="N21" s="105"/>
      <c r="O21" s="121"/>
      <c r="P21" s="72"/>
      <c r="Q21" s="51"/>
      <c r="R21" s="52"/>
    </row>
    <row r="22" spans="1:18" s="53" customFormat="1" ht="9.6" customHeight="1">
      <c r="A22" s="156"/>
      <c r="B22" s="54"/>
      <c r="C22" s="54"/>
      <c r="D22" s="54"/>
      <c r="E22" s="72"/>
      <c r="F22" s="72"/>
      <c r="G22" s="180"/>
      <c r="H22" s="72"/>
      <c r="I22" s="65"/>
      <c r="J22" s="72"/>
      <c r="K22" s="117"/>
      <c r="L22" s="234"/>
      <c r="M22" s="235"/>
      <c r="N22" s="229"/>
      <c r="O22" s="126"/>
      <c r="P22" s="68"/>
      <c r="Q22" s="71"/>
      <c r="R22" s="52"/>
    </row>
    <row r="23" spans="1:18" s="53" customFormat="1" ht="9.6" customHeight="1">
      <c r="A23" s="155">
        <v>5</v>
      </c>
      <c r="B23" s="62"/>
      <c r="C23" s="62"/>
      <c r="D23" s="61"/>
      <c r="E23" s="241" t="s">
        <v>94</v>
      </c>
      <c r="F23" s="241" t="s">
        <v>93</v>
      </c>
      <c r="G23" s="222"/>
      <c r="H23" s="241"/>
      <c r="I23" s="178"/>
      <c r="J23" s="72"/>
      <c r="K23" s="117"/>
      <c r="L23" s="72"/>
      <c r="M23" s="127"/>
      <c r="N23" s="72"/>
      <c r="O23" s="127"/>
      <c r="P23" s="72"/>
      <c r="Q23" s="71"/>
      <c r="R23" s="52"/>
    </row>
    <row r="24" spans="1:18" s="53" customFormat="1" ht="9.6" customHeight="1">
      <c r="A24" s="156"/>
      <c r="B24" s="118"/>
      <c r="C24" s="118"/>
      <c r="D24" s="118"/>
      <c r="E24" s="241" t="s">
        <v>116</v>
      </c>
      <c r="F24" s="241" t="s">
        <v>74</v>
      </c>
      <c r="G24" s="222"/>
      <c r="H24" s="241"/>
      <c r="I24" s="255"/>
      <c r="J24" s="120"/>
      <c r="K24" s="121"/>
      <c r="L24" s="72"/>
      <c r="M24" s="127"/>
      <c r="N24" s="72"/>
      <c r="O24" s="127"/>
      <c r="P24" s="72"/>
      <c r="Q24" s="71"/>
      <c r="R24" s="52"/>
    </row>
    <row r="25" spans="1:18" s="53" customFormat="1" ht="9.6" customHeight="1">
      <c r="A25" s="156"/>
      <c r="B25" s="122"/>
      <c r="C25" s="122"/>
      <c r="D25" s="122"/>
      <c r="E25" s="68"/>
      <c r="F25" s="68"/>
      <c r="G25" s="263"/>
      <c r="H25" s="68"/>
      <c r="I25" s="257"/>
      <c r="J25" s="228"/>
      <c r="K25" s="124"/>
      <c r="L25" s="72"/>
      <c r="M25" s="127"/>
      <c r="N25" s="72"/>
      <c r="O25" s="127"/>
      <c r="P25" s="72"/>
      <c r="Q25" s="71"/>
      <c r="R25" s="52"/>
    </row>
    <row r="26" spans="1:18" s="53" customFormat="1" ht="9.6" customHeight="1">
      <c r="A26" s="156"/>
      <c r="B26" s="54"/>
      <c r="C26" s="54"/>
      <c r="D26" s="54"/>
      <c r="E26" s="72"/>
      <c r="F26" s="72"/>
      <c r="G26" s="180"/>
      <c r="H26" s="234"/>
      <c r="I26" s="235"/>
      <c r="J26" s="241" t="s">
        <v>94</v>
      </c>
      <c r="K26" s="126"/>
      <c r="L26" s="68"/>
      <c r="M26" s="127"/>
      <c r="N26" s="72"/>
      <c r="O26" s="127"/>
      <c r="P26" s="72"/>
      <c r="Q26" s="71"/>
      <c r="R26" s="52"/>
    </row>
    <row r="27" spans="1:18" s="53" customFormat="1" ht="9.6" customHeight="1">
      <c r="A27" s="156">
        <v>6</v>
      </c>
      <c r="B27" s="62"/>
      <c r="C27" s="62"/>
      <c r="D27" s="61"/>
      <c r="E27" s="46" t="s">
        <v>115</v>
      </c>
      <c r="F27" s="46" t="s">
        <v>72</v>
      </c>
      <c r="G27" s="223"/>
      <c r="H27" s="46"/>
      <c r="I27" s="63"/>
      <c r="J27" s="241" t="s">
        <v>116</v>
      </c>
      <c r="K27" s="127"/>
      <c r="L27" s="128"/>
      <c r="M27" s="133"/>
      <c r="N27" s="72"/>
      <c r="O27" s="127"/>
      <c r="P27" s="72"/>
      <c r="Q27" s="71"/>
      <c r="R27" s="52"/>
    </row>
    <row r="28" spans="1:18" s="53" customFormat="1" ht="9.6" customHeight="1">
      <c r="A28" s="156"/>
      <c r="B28" s="118"/>
      <c r="C28" s="118"/>
      <c r="D28" s="118"/>
      <c r="E28" s="46" t="s">
        <v>98</v>
      </c>
      <c r="F28" s="46" t="s">
        <v>64</v>
      </c>
      <c r="G28" s="223"/>
      <c r="H28" s="46"/>
      <c r="I28" s="119"/>
      <c r="J28" s="68" t="s">
        <v>229</v>
      </c>
      <c r="K28" s="127"/>
      <c r="L28" s="130"/>
      <c r="M28" s="59"/>
      <c r="N28" s="72"/>
      <c r="O28" s="127"/>
      <c r="P28" s="72"/>
      <c r="Q28" s="71"/>
      <c r="R28" s="52"/>
    </row>
    <row r="29" spans="1:18" s="53" customFormat="1" ht="9.6" customHeight="1">
      <c r="A29" s="156"/>
      <c r="B29" s="122"/>
      <c r="C29" s="122"/>
      <c r="D29" s="129"/>
      <c r="E29" s="68"/>
      <c r="F29" s="68"/>
      <c r="G29" s="263"/>
      <c r="H29" s="68"/>
      <c r="I29" s="132"/>
      <c r="J29" s="72"/>
      <c r="K29" s="127"/>
      <c r="L29" s="105"/>
      <c r="M29" s="127"/>
      <c r="N29" s="72"/>
      <c r="O29" s="127"/>
      <c r="P29" s="72"/>
      <c r="Q29" s="71"/>
      <c r="R29" s="52"/>
    </row>
    <row r="30" spans="1:18" s="53" customFormat="1" ht="9.6" customHeight="1">
      <c r="A30" s="156"/>
      <c r="B30" s="54"/>
      <c r="C30" s="54"/>
      <c r="D30" s="55"/>
      <c r="E30" s="72"/>
      <c r="F30" s="72"/>
      <c r="G30" s="180"/>
      <c r="H30" s="72"/>
      <c r="I30" s="65"/>
      <c r="J30" s="234"/>
      <c r="K30" s="235"/>
      <c r="L30" s="229"/>
      <c r="M30" s="134"/>
      <c r="N30" s="68"/>
      <c r="O30" s="127"/>
      <c r="P30" s="72"/>
      <c r="Q30" s="71"/>
      <c r="R30" s="52"/>
    </row>
    <row r="31" spans="1:18" s="53" customFormat="1" ht="9.6" customHeight="1">
      <c r="A31" s="171">
        <v>7</v>
      </c>
      <c r="B31" s="62"/>
      <c r="C31" s="62"/>
      <c r="D31" s="61"/>
      <c r="E31" s="46" t="s">
        <v>95</v>
      </c>
      <c r="F31" s="46" t="s">
        <v>61</v>
      </c>
      <c r="G31" s="223"/>
      <c r="H31" s="46"/>
      <c r="I31" s="49"/>
      <c r="J31" s="72"/>
      <c r="K31" s="127"/>
      <c r="L31" s="72"/>
      <c r="M31" s="230"/>
      <c r="N31" s="128"/>
      <c r="O31" s="127"/>
      <c r="P31" s="72"/>
      <c r="Q31" s="71"/>
      <c r="R31" s="52"/>
    </row>
    <row r="32" spans="1:18" s="53" customFormat="1" ht="9.6" customHeight="1">
      <c r="A32" s="156"/>
      <c r="B32" s="118"/>
      <c r="C32" s="118"/>
      <c r="D32" s="118"/>
      <c r="E32" s="46" t="s">
        <v>146</v>
      </c>
      <c r="F32" s="46" t="s">
        <v>147</v>
      </c>
      <c r="G32" s="223"/>
      <c r="H32" s="46"/>
      <c r="I32" s="119"/>
      <c r="J32" s="120"/>
      <c r="K32" s="127"/>
      <c r="L32" s="72"/>
      <c r="M32" s="121"/>
      <c r="N32" s="68"/>
      <c r="O32" s="127"/>
      <c r="P32" s="72"/>
      <c r="Q32" s="71"/>
      <c r="R32" s="52"/>
    </row>
    <row r="33" spans="1:18" s="53" customFormat="1" ht="9.6" customHeight="1">
      <c r="A33" s="156"/>
      <c r="B33" s="122"/>
      <c r="C33" s="122"/>
      <c r="D33" s="129"/>
      <c r="E33" s="68"/>
      <c r="F33" s="68"/>
      <c r="G33" s="263"/>
      <c r="H33" s="68"/>
      <c r="I33" s="257"/>
      <c r="J33" s="228"/>
      <c r="K33" s="133"/>
      <c r="L33" s="72"/>
      <c r="M33" s="121"/>
      <c r="N33" s="68"/>
      <c r="O33" s="127"/>
      <c r="P33" s="72"/>
      <c r="Q33" s="71"/>
      <c r="R33" s="52"/>
    </row>
    <row r="34" spans="1:18" s="53" customFormat="1" ht="9.6" customHeight="1">
      <c r="A34" s="156"/>
      <c r="B34" s="54"/>
      <c r="C34" s="54"/>
      <c r="D34" s="55"/>
      <c r="E34" s="72"/>
      <c r="F34" s="72"/>
      <c r="G34" s="180"/>
      <c r="H34" s="234"/>
      <c r="I34" s="235"/>
      <c r="J34" s="46" t="s">
        <v>95</v>
      </c>
      <c r="K34" s="134"/>
      <c r="L34" s="68"/>
      <c r="M34" s="121"/>
      <c r="N34" s="68"/>
      <c r="O34" s="127"/>
      <c r="P34" s="72"/>
      <c r="Q34" s="71"/>
      <c r="R34" s="52"/>
    </row>
    <row r="35" spans="1:18" s="53" customFormat="1" ht="9.6" customHeight="1">
      <c r="A35" s="156">
        <v>8</v>
      </c>
      <c r="B35" s="62"/>
      <c r="C35" s="62"/>
      <c r="D35" s="61"/>
      <c r="E35" s="46" t="s">
        <v>136</v>
      </c>
      <c r="F35" s="46" t="s">
        <v>148</v>
      </c>
      <c r="G35" s="223"/>
      <c r="H35" s="46"/>
      <c r="I35" s="63"/>
      <c r="J35" s="46" t="s">
        <v>146</v>
      </c>
      <c r="K35" s="121"/>
      <c r="L35" s="128"/>
      <c r="M35" s="124"/>
      <c r="N35" s="68"/>
      <c r="O35" s="127"/>
      <c r="P35" s="72"/>
      <c r="Q35" s="71"/>
      <c r="R35" s="52"/>
    </row>
    <row r="36" spans="1:18" s="53" customFormat="1" ht="9.6" customHeight="1">
      <c r="A36" s="156"/>
      <c r="B36" s="118"/>
      <c r="C36" s="118"/>
      <c r="D36" s="118"/>
      <c r="E36" s="46" t="s">
        <v>138</v>
      </c>
      <c r="F36" s="46" t="s">
        <v>97</v>
      </c>
      <c r="G36" s="223"/>
      <c r="H36" s="46"/>
      <c r="I36" s="119"/>
      <c r="J36" s="68" t="s">
        <v>221</v>
      </c>
      <c r="K36" s="121"/>
      <c r="L36" s="130"/>
      <c r="M36" s="131"/>
      <c r="N36" s="68"/>
      <c r="O36" s="127"/>
      <c r="P36" s="72"/>
      <c r="Q36" s="71"/>
      <c r="R36" s="52"/>
    </row>
    <row r="37" spans="1:18" s="53" customFormat="1" ht="9.6" customHeight="1">
      <c r="A37" s="156"/>
      <c r="B37" s="122"/>
      <c r="C37" s="122"/>
      <c r="D37" s="129"/>
      <c r="E37" s="68"/>
      <c r="F37" s="68"/>
      <c r="G37" s="263"/>
      <c r="H37" s="68"/>
      <c r="I37" s="132"/>
      <c r="J37" s="72"/>
      <c r="K37" s="117"/>
      <c r="L37" s="68"/>
      <c r="M37" s="121"/>
      <c r="N37" s="121"/>
      <c r="O37" s="127"/>
      <c r="P37" s="64"/>
      <c r="Q37" s="231"/>
      <c r="R37" s="52"/>
    </row>
    <row r="38" spans="1:18" s="53" customFormat="1" ht="9.6" customHeight="1">
      <c r="A38" s="156"/>
      <c r="B38" s="54"/>
      <c r="C38" s="54"/>
      <c r="D38" s="55"/>
      <c r="E38" s="72"/>
      <c r="F38" s="72"/>
      <c r="G38" s="180"/>
      <c r="H38" s="72"/>
      <c r="I38" s="65"/>
      <c r="J38" s="72"/>
      <c r="K38" s="117"/>
      <c r="L38" s="68"/>
      <c r="M38" s="121"/>
      <c r="N38" s="234"/>
      <c r="O38" s="235"/>
      <c r="P38" s="233"/>
      <c r="Q38" s="232"/>
      <c r="R38" s="52"/>
    </row>
    <row r="39" spans="1:18" s="53" customFormat="1" ht="9.6" customHeight="1">
      <c r="A39" s="171">
        <v>9</v>
      </c>
      <c r="B39" s="62"/>
      <c r="C39" s="62"/>
      <c r="D39" s="61"/>
      <c r="E39" s="46" t="s">
        <v>168</v>
      </c>
      <c r="F39" s="46" t="s">
        <v>69</v>
      </c>
      <c r="G39" s="223"/>
      <c r="H39" s="46"/>
      <c r="I39" s="49"/>
      <c r="J39" s="72"/>
      <c r="K39" s="117"/>
      <c r="L39" s="72"/>
      <c r="M39" s="117"/>
      <c r="N39" s="72"/>
      <c r="O39" s="127"/>
      <c r="P39" s="128"/>
      <c r="Q39" s="71"/>
      <c r="R39" s="52"/>
    </row>
    <row r="40" spans="1:18" s="53" customFormat="1" ht="9.6" customHeight="1">
      <c r="A40" s="156"/>
      <c r="B40" s="118"/>
      <c r="C40" s="118"/>
      <c r="D40" s="118"/>
      <c r="E40" s="46" t="s">
        <v>149</v>
      </c>
      <c r="F40" s="46" t="s">
        <v>66</v>
      </c>
      <c r="G40" s="223"/>
      <c r="H40" s="46"/>
      <c r="I40" s="119"/>
      <c r="J40" s="120"/>
      <c r="K40" s="121"/>
      <c r="L40" s="72"/>
      <c r="M40" s="117"/>
      <c r="N40" s="72"/>
      <c r="O40" s="127"/>
      <c r="P40" s="130"/>
      <c r="Q40" s="70"/>
      <c r="R40" s="52"/>
    </row>
    <row r="41" spans="1:18" s="53" customFormat="1" ht="9.6" customHeight="1">
      <c r="A41" s="156"/>
      <c r="B41" s="122"/>
      <c r="C41" s="122"/>
      <c r="D41" s="129"/>
      <c r="E41" s="68"/>
      <c r="F41" s="68"/>
      <c r="G41" s="263"/>
      <c r="H41" s="68"/>
      <c r="I41" s="257"/>
      <c r="J41" s="228"/>
      <c r="K41" s="124"/>
      <c r="L41" s="72"/>
      <c r="M41" s="117"/>
      <c r="N41" s="72"/>
      <c r="O41" s="127"/>
      <c r="P41" s="72"/>
      <c r="Q41" s="71"/>
      <c r="R41" s="52"/>
    </row>
    <row r="42" spans="1:18" s="53" customFormat="1" ht="9.6" customHeight="1">
      <c r="A42" s="156"/>
      <c r="B42" s="54"/>
      <c r="C42" s="54"/>
      <c r="D42" s="55"/>
      <c r="E42" s="72"/>
      <c r="F42" s="72"/>
      <c r="G42" s="180"/>
      <c r="H42" s="234"/>
      <c r="I42" s="235"/>
      <c r="J42" s="46" t="s">
        <v>168</v>
      </c>
      <c r="K42" s="126"/>
      <c r="L42" s="68"/>
      <c r="M42" s="121"/>
      <c r="N42" s="72"/>
      <c r="O42" s="127"/>
      <c r="P42" s="72"/>
      <c r="Q42" s="71"/>
      <c r="R42" s="52"/>
    </row>
    <row r="43" spans="1:18" s="53" customFormat="1" ht="9.6" customHeight="1">
      <c r="A43" s="156">
        <v>10</v>
      </c>
      <c r="B43" s="62"/>
      <c r="C43" s="62"/>
      <c r="D43" s="61"/>
      <c r="E43" s="46" t="s">
        <v>150</v>
      </c>
      <c r="F43" s="46" t="s">
        <v>77</v>
      </c>
      <c r="G43" s="223"/>
      <c r="H43" s="46"/>
      <c r="I43" s="63"/>
      <c r="J43" s="46" t="s">
        <v>149</v>
      </c>
      <c r="K43" s="127"/>
      <c r="L43" s="128"/>
      <c r="M43" s="124"/>
      <c r="N43" s="72"/>
      <c r="O43" s="127"/>
      <c r="P43" s="72"/>
      <c r="Q43" s="71"/>
      <c r="R43" s="52"/>
    </row>
    <row r="44" spans="1:18" s="53" customFormat="1" ht="9.6" customHeight="1">
      <c r="A44" s="156"/>
      <c r="B44" s="118"/>
      <c r="C44" s="118"/>
      <c r="D44" s="118"/>
      <c r="E44" s="46" t="s">
        <v>120</v>
      </c>
      <c r="F44" s="46" t="s">
        <v>74</v>
      </c>
      <c r="G44" s="223"/>
      <c r="H44" s="46"/>
      <c r="I44" s="119"/>
      <c r="J44" s="68" t="s">
        <v>220</v>
      </c>
      <c r="K44" s="127"/>
      <c r="L44" s="130"/>
      <c r="M44" s="131"/>
      <c r="N44" s="72"/>
      <c r="O44" s="127"/>
      <c r="P44" s="72"/>
      <c r="Q44" s="71"/>
      <c r="R44" s="52"/>
    </row>
    <row r="45" spans="1:18" s="53" customFormat="1" ht="9.6" customHeight="1">
      <c r="A45" s="156"/>
      <c r="B45" s="122"/>
      <c r="C45" s="122"/>
      <c r="D45" s="129"/>
      <c r="E45" s="68"/>
      <c r="F45" s="68"/>
      <c r="G45" s="263"/>
      <c r="H45" s="68"/>
      <c r="I45" s="132"/>
      <c r="J45" s="72"/>
      <c r="K45" s="127"/>
      <c r="L45" s="105"/>
      <c r="M45" s="121"/>
      <c r="N45" s="72"/>
      <c r="O45" s="127"/>
      <c r="P45" s="72"/>
      <c r="Q45" s="71"/>
      <c r="R45" s="52"/>
    </row>
    <row r="46" spans="1:18" s="53" customFormat="1" ht="9.6" customHeight="1">
      <c r="A46" s="156"/>
      <c r="B46" s="54"/>
      <c r="C46" s="54"/>
      <c r="D46" s="55"/>
      <c r="E46" s="72"/>
      <c r="F46" s="72"/>
      <c r="G46" s="180"/>
      <c r="H46" s="72"/>
      <c r="I46" s="65"/>
      <c r="J46" s="234"/>
      <c r="K46" s="235"/>
      <c r="L46" s="229"/>
      <c r="M46" s="126"/>
      <c r="N46" s="68"/>
      <c r="O46" s="127"/>
      <c r="P46" s="72"/>
      <c r="Q46" s="71"/>
      <c r="R46" s="52"/>
    </row>
    <row r="47" spans="1:18" s="53" customFormat="1" ht="9.6" customHeight="1">
      <c r="A47" s="171">
        <v>11</v>
      </c>
      <c r="B47" s="62"/>
      <c r="C47" s="62"/>
      <c r="D47" s="61"/>
      <c r="E47" s="46" t="s">
        <v>70</v>
      </c>
      <c r="F47" s="46" t="s">
        <v>68</v>
      </c>
      <c r="G47" s="223"/>
      <c r="H47" s="46"/>
      <c r="I47" s="49"/>
      <c r="J47" s="72"/>
      <c r="K47" s="127"/>
      <c r="L47" s="72"/>
      <c r="M47" s="127"/>
      <c r="N47" s="128"/>
      <c r="O47" s="127"/>
      <c r="P47" s="72"/>
      <c r="Q47" s="71"/>
      <c r="R47" s="52"/>
    </row>
    <row r="48" spans="1:18" s="53" customFormat="1" ht="9.6" customHeight="1">
      <c r="A48" s="156"/>
      <c r="B48" s="118"/>
      <c r="C48" s="118"/>
      <c r="D48" s="118"/>
      <c r="E48" s="46" t="s">
        <v>115</v>
      </c>
      <c r="F48" s="46" t="s">
        <v>151</v>
      </c>
      <c r="G48" s="223"/>
      <c r="H48" s="46"/>
      <c r="I48" s="119"/>
      <c r="J48" s="120"/>
      <c r="K48" s="127"/>
      <c r="L48" s="72"/>
      <c r="M48" s="127"/>
      <c r="N48" s="68"/>
      <c r="O48" s="127"/>
      <c r="P48" s="72"/>
      <c r="Q48" s="71"/>
      <c r="R48" s="52"/>
    </row>
    <row r="49" spans="1:18" s="53" customFormat="1" ht="9.6" customHeight="1">
      <c r="A49" s="156"/>
      <c r="B49" s="122"/>
      <c r="C49" s="122"/>
      <c r="D49" s="122"/>
      <c r="E49" s="68"/>
      <c r="F49" s="68"/>
      <c r="G49" s="263"/>
      <c r="H49" s="68"/>
      <c r="I49" s="257"/>
      <c r="J49" s="228"/>
      <c r="K49" s="133"/>
      <c r="L49" s="72"/>
      <c r="M49" s="127"/>
      <c r="N49" s="68"/>
      <c r="O49" s="127"/>
      <c r="P49" s="72"/>
      <c r="Q49" s="71"/>
      <c r="R49" s="52"/>
    </row>
    <row r="50" spans="1:18" s="53" customFormat="1" ht="9.6" customHeight="1">
      <c r="A50" s="156"/>
      <c r="B50" s="54"/>
      <c r="C50" s="54"/>
      <c r="D50" s="54"/>
      <c r="E50" s="72"/>
      <c r="F50" s="72"/>
      <c r="G50" s="180"/>
      <c r="H50" s="234"/>
      <c r="I50" s="235"/>
      <c r="J50" s="241" t="s">
        <v>135</v>
      </c>
      <c r="K50" s="134"/>
      <c r="L50" s="68"/>
      <c r="M50" s="127"/>
      <c r="N50" s="68"/>
      <c r="O50" s="127"/>
      <c r="P50" s="72"/>
      <c r="Q50" s="71"/>
      <c r="R50" s="52"/>
    </row>
    <row r="51" spans="1:18" s="53" customFormat="1" ht="9.6" customHeight="1">
      <c r="A51" s="169">
        <v>12</v>
      </c>
      <c r="B51" s="62"/>
      <c r="C51" s="62"/>
      <c r="D51" s="61"/>
      <c r="E51" s="241" t="s">
        <v>135</v>
      </c>
      <c r="F51" s="241" t="s">
        <v>91</v>
      </c>
      <c r="G51" s="222"/>
      <c r="H51" s="241"/>
      <c r="I51" s="256"/>
      <c r="J51" s="241" t="s">
        <v>143</v>
      </c>
      <c r="K51" s="121"/>
      <c r="L51" s="128"/>
      <c r="M51" s="133"/>
      <c r="N51" s="68"/>
      <c r="O51" s="127"/>
      <c r="P51" s="72"/>
      <c r="Q51" s="71"/>
      <c r="R51" s="52"/>
    </row>
    <row r="52" spans="1:18" s="53" customFormat="1" ht="9.6" customHeight="1">
      <c r="A52" s="156"/>
      <c r="B52" s="118"/>
      <c r="C52" s="118"/>
      <c r="D52" s="118"/>
      <c r="E52" s="241" t="s">
        <v>143</v>
      </c>
      <c r="F52" s="241" t="s">
        <v>71</v>
      </c>
      <c r="G52" s="222"/>
      <c r="H52" s="241"/>
      <c r="I52" s="255"/>
      <c r="J52" s="68" t="s">
        <v>230</v>
      </c>
      <c r="K52" s="121"/>
      <c r="L52" s="130"/>
      <c r="M52" s="59"/>
      <c r="N52" s="68"/>
      <c r="O52" s="127"/>
      <c r="P52" s="72"/>
      <c r="Q52" s="71"/>
      <c r="R52" s="52"/>
    </row>
    <row r="53" spans="1:18" s="53" customFormat="1" ht="9.6" customHeight="1">
      <c r="A53" s="156"/>
      <c r="B53" s="122"/>
      <c r="C53" s="122"/>
      <c r="D53" s="122"/>
      <c r="E53" s="68"/>
      <c r="F53" s="68"/>
      <c r="G53" s="263"/>
      <c r="H53" s="68"/>
      <c r="I53" s="132"/>
      <c r="J53" s="72"/>
      <c r="K53" s="117"/>
      <c r="L53" s="68"/>
      <c r="M53" s="127"/>
      <c r="N53" s="105"/>
      <c r="O53" s="127"/>
      <c r="P53" s="72"/>
      <c r="Q53" s="71"/>
      <c r="R53" s="52"/>
    </row>
    <row r="54" spans="1:18" s="53" customFormat="1" ht="9.6" customHeight="1">
      <c r="A54" s="156"/>
      <c r="B54" s="54"/>
      <c r="C54" s="54"/>
      <c r="D54" s="54"/>
      <c r="E54" s="72"/>
      <c r="F54" s="72"/>
      <c r="G54" s="180"/>
      <c r="H54" s="72"/>
      <c r="I54" s="65"/>
      <c r="J54" s="72"/>
      <c r="K54" s="117"/>
      <c r="L54" s="234"/>
      <c r="M54" s="235"/>
      <c r="N54" s="229"/>
      <c r="O54" s="134"/>
      <c r="P54" s="68"/>
      <c r="Q54" s="71"/>
      <c r="R54" s="52"/>
    </row>
    <row r="55" spans="1:18" s="53" customFormat="1" ht="9.6" customHeight="1">
      <c r="A55" s="171">
        <v>13</v>
      </c>
      <c r="B55" s="62"/>
      <c r="C55" s="62"/>
      <c r="D55" s="61"/>
      <c r="E55" s="46" t="s">
        <v>113</v>
      </c>
      <c r="F55" s="46" t="s">
        <v>110</v>
      </c>
      <c r="G55" s="223"/>
      <c r="H55" s="46"/>
      <c r="I55" s="49"/>
      <c r="J55" s="72"/>
      <c r="K55" s="117"/>
      <c r="L55" s="72"/>
      <c r="M55" s="127"/>
      <c r="N55" s="72"/>
      <c r="O55" s="230"/>
      <c r="P55" s="72"/>
      <c r="Q55" s="51"/>
      <c r="R55" s="52"/>
    </row>
    <row r="56" spans="1:18" s="53" customFormat="1" ht="9.6" customHeight="1">
      <c r="A56" s="156"/>
      <c r="B56" s="118"/>
      <c r="C56" s="118"/>
      <c r="D56" s="118"/>
      <c r="E56" s="46" t="s">
        <v>98</v>
      </c>
      <c r="F56" s="46" t="s">
        <v>110</v>
      </c>
      <c r="G56" s="223"/>
      <c r="H56" s="46"/>
      <c r="I56" s="119"/>
      <c r="J56" s="120"/>
      <c r="K56" s="121"/>
      <c r="L56" s="72"/>
      <c r="M56" s="127"/>
      <c r="N56" s="72"/>
      <c r="O56" s="121"/>
      <c r="P56" s="72"/>
      <c r="Q56" s="51"/>
      <c r="R56" s="52"/>
    </row>
    <row r="57" spans="1:18" s="53" customFormat="1" ht="9.6" customHeight="1">
      <c r="A57" s="156"/>
      <c r="B57" s="122"/>
      <c r="C57" s="122"/>
      <c r="D57" s="129"/>
      <c r="E57" s="68"/>
      <c r="F57" s="68"/>
      <c r="G57" s="263"/>
      <c r="H57" s="68"/>
      <c r="I57" s="257"/>
      <c r="J57" s="228"/>
      <c r="K57" s="124"/>
      <c r="L57" s="72"/>
      <c r="M57" s="127"/>
      <c r="N57" s="72"/>
      <c r="O57" s="121"/>
      <c r="P57" s="72"/>
      <c r="Q57" s="51"/>
      <c r="R57" s="52"/>
    </row>
    <row r="58" spans="1:18" s="53" customFormat="1" ht="9.6" customHeight="1">
      <c r="A58" s="156"/>
      <c r="B58" s="54"/>
      <c r="C58" s="54"/>
      <c r="D58" s="55"/>
      <c r="E58" s="72"/>
      <c r="F58" s="72"/>
      <c r="G58" s="180"/>
      <c r="H58" s="234"/>
      <c r="I58" s="235"/>
      <c r="J58" s="46" t="s">
        <v>113</v>
      </c>
      <c r="K58" s="126"/>
      <c r="L58" s="68"/>
      <c r="M58" s="127"/>
      <c r="N58" s="72"/>
      <c r="O58" s="121"/>
      <c r="P58" s="72"/>
      <c r="Q58" s="51"/>
      <c r="R58" s="52"/>
    </row>
    <row r="59" spans="1:18" s="53" customFormat="1" ht="9.6" customHeight="1">
      <c r="A59" s="156">
        <v>14</v>
      </c>
      <c r="B59" s="62"/>
      <c r="C59" s="62"/>
      <c r="D59" s="61"/>
      <c r="E59" s="46" t="s">
        <v>118</v>
      </c>
      <c r="F59" s="46" t="s">
        <v>119</v>
      </c>
      <c r="G59" s="223"/>
      <c r="H59" s="46"/>
      <c r="I59" s="63"/>
      <c r="J59" s="46" t="s">
        <v>98</v>
      </c>
      <c r="K59" s="127"/>
      <c r="L59" s="128"/>
      <c r="M59" s="133"/>
      <c r="N59" s="72"/>
      <c r="O59" s="121"/>
      <c r="P59" s="72"/>
      <c r="Q59" s="51"/>
      <c r="R59" s="52"/>
    </row>
    <row r="60" spans="1:18" s="53" customFormat="1" ht="9.6" customHeight="1">
      <c r="A60" s="156"/>
      <c r="B60" s="118"/>
      <c r="C60" s="118"/>
      <c r="D60" s="118"/>
      <c r="E60" s="46" t="s">
        <v>111</v>
      </c>
      <c r="F60" s="46" t="s">
        <v>112</v>
      </c>
      <c r="G60" s="223"/>
      <c r="H60" s="46"/>
      <c r="I60" s="119"/>
      <c r="J60" s="68" t="s">
        <v>189</v>
      </c>
      <c r="K60" s="127"/>
      <c r="L60" s="130"/>
      <c r="M60" s="59"/>
      <c r="N60" s="72"/>
      <c r="O60" s="121"/>
      <c r="P60" s="72"/>
      <c r="Q60" s="51"/>
      <c r="R60" s="52"/>
    </row>
    <row r="61" spans="1:18" s="53" customFormat="1" ht="9.6" customHeight="1">
      <c r="A61" s="156"/>
      <c r="B61" s="122"/>
      <c r="C61" s="122"/>
      <c r="D61" s="129"/>
      <c r="E61" s="68"/>
      <c r="F61" s="68"/>
      <c r="G61" s="263"/>
      <c r="H61" s="68"/>
      <c r="I61" s="132"/>
      <c r="J61" s="72"/>
      <c r="K61" s="127"/>
      <c r="L61" s="105"/>
      <c r="M61" s="127"/>
      <c r="N61" s="72"/>
      <c r="O61" s="121"/>
      <c r="P61" s="72"/>
      <c r="Q61" s="51"/>
      <c r="R61" s="52"/>
    </row>
    <row r="62" spans="1:18" s="53" customFormat="1" ht="9.6" customHeight="1">
      <c r="A62" s="156"/>
      <c r="B62" s="54"/>
      <c r="C62" s="54"/>
      <c r="D62" s="55"/>
      <c r="E62" s="72"/>
      <c r="F62" s="72"/>
      <c r="G62" s="180"/>
      <c r="H62" s="72"/>
      <c r="I62" s="65"/>
      <c r="J62" s="234"/>
      <c r="K62" s="235"/>
      <c r="L62" s="229"/>
      <c r="M62" s="134"/>
      <c r="N62" s="68"/>
      <c r="O62" s="121"/>
      <c r="P62" s="72"/>
      <c r="Q62" s="51"/>
      <c r="R62" s="52"/>
    </row>
    <row r="63" spans="1:18" s="53" customFormat="1" ht="9.6" customHeight="1">
      <c r="A63" s="171">
        <v>15</v>
      </c>
      <c r="B63" s="62"/>
      <c r="C63" s="62"/>
      <c r="D63" s="61"/>
      <c r="E63" s="46" t="s">
        <v>76</v>
      </c>
      <c r="F63" s="46" t="s">
        <v>75</v>
      </c>
      <c r="G63" s="223"/>
      <c r="H63" s="46"/>
      <c r="I63" s="49"/>
      <c r="J63" s="72"/>
      <c r="K63" s="127"/>
      <c r="L63" s="72"/>
      <c r="M63" s="230"/>
      <c r="N63" s="128"/>
      <c r="O63" s="121"/>
      <c r="P63" s="72"/>
      <c r="Q63" s="51"/>
      <c r="R63" s="52"/>
    </row>
    <row r="64" spans="1:18" s="53" customFormat="1" ht="9.6" customHeight="1">
      <c r="A64" s="156"/>
      <c r="B64" s="118"/>
      <c r="C64" s="118"/>
      <c r="D64" s="118"/>
      <c r="E64" s="46" t="s">
        <v>123</v>
      </c>
      <c r="F64" s="46" t="s">
        <v>96</v>
      </c>
      <c r="G64" s="223"/>
      <c r="H64" s="46"/>
      <c r="I64" s="119"/>
      <c r="J64" s="120"/>
      <c r="K64" s="127"/>
      <c r="L64" s="72"/>
      <c r="M64" s="121"/>
      <c r="N64" s="68"/>
      <c r="O64" s="121"/>
      <c r="P64" s="72"/>
      <c r="Q64" s="51"/>
      <c r="R64" s="52"/>
    </row>
    <row r="65" spans="1:18" s="53" customFormat="1" ht="9.6" customHeight="1">
      <c r="A65" s="156"/>
      <c r="B65" s="122"/>
      <c r="C65" s="122"/>
      <c r="D65" s="122"/>
      <c r="E65" s="68"/>
      <c r="F65" s="68"/>
      <c r="G65" s="263"/>
      <c r="H65" s="68"/>
      <c r="I65" s="257"/>
      <c r="J65" s="228"/>
      <c r="K65" s="133"/>
      <c r="L65" s="72"/>
      <c r="M65" s="121"/>
      <c r="N65" s="68"/>
      <c r="O65" s="121"/>
      <c r="P65" s="72"/>
      <c r="Q65" s="51"/>
      <c r="R65" s="52"/>
    </row>
    <row r="66" spans="1:18" s="53" customFormat="1" ht="9.6" customHeight="1">
      <c r="A66" s="156"/>
      <c r="B66" s="54"/>
      <c r="C66" s="54"/>
      <c r="D66" s="54"/>
      <c r="E66" s="72"/>
      <c r="F66" s="72"/>
      <c r="G66" s="180"/>
      <c r="H66" s="234"/>
      <c r="I66" s="235"/>
      <c r="J66" s="241" t="s">
        <v>117</v>
      </c>
      <c r="K66" s="134"/>
      <c r="L66" s="68"/>
      <c r="M66" s="121"/>
      <c r="N66" s="68"/>
      <c r="O66" s="121"/>
      <c r="P66" s="72"/>
      <c r="Q66" s="51"/>
      <c r="R66" s="52"/>
    </row>
    <row r="67" spans="1:18" s="53" customFormat="1" ht="9.6" customHeight="1">
      <c r="A67" s="169">
        <v>16</v>
      </c>
      <c r="B67" s="62"/>
      <c r="C67" s="62"/>
      <c r="D67" s="61"/>
      <c r="E67" s="241" t="s">
        <v>117</v>
      </c>
      <c r="F67" s="241" t="s">
        <v>92</v>
      </c>
      <c r="G67" s="222"/>
      <c r="H67" s="241"/>
      <c r="I67" s="256"/>
      <c r="J67" s="241" t="s">
        <v>142</v>
      </c>
      <c r="K67" s="121"/>
      <c r="L67" s="128"/>
      <c r="M67" s="124"/>
      <c r="N67" s="68"/>
      <c r="O67" s="121"/>
      <c r="P67" s="72"/>
      <c r="Q67" s="51"/>
      <c r="R67" s="52"/>
    </row>
    <row r="68" spans="1:18" s="53" customFormat="1" ht="9.6" customHeight="1">
      <c r="A68" s="156"/>
      <c r="B68" s="118"/>
      <c r="C68" s="118"/>
      <c r="D68" s="118"/>
      <c r="E68" s="241" t="s">
        <v>142</v>
      </c>
      <c r="F68" s="241" t="s">
        <v>62</v>
      </c>
      <c r="G68" s="222"/>
      <c r="H68" s="241"/>
      <c r="I68" s="255"/>
      <c r="J68" s="68" t="s">
        <v>219</v>
      </c>
      <c r="K68" s="121"/>
      <c r="L68" s="130"/>
      <c r="M68" s="131"/>
      <c r="N68" s="68"/>
      <c r="O68" s="121"/>
      <c r="P68" s="72"/>
      <c r="Q68" s="51"/>
      <c r="R68" s="52"/>
    </row>
    <row r="69" spans="1:18" s="41" customFormat="1" ht="9.6" customHeight="1">
      <c r="A69" s="135"/>
      <c r="B69" s="136"/>
      <c r="C69" s="136"/>
      <c r="D69" s="137"/>
      <c r="E69" s="138"/>
      <c r="F69" s="138"/>
      <c r="G69" s="139"/>
      <c r="H69" s="138"/>
      <c r="I69" s="140"/>
      <c r="J69" s="113"/>
      <c r="K69" s="114"/>
      <c r="L69" s="116"/>
      <c r="M69" s="115"/>
      <c r="N69" s="116"/>
      <c r="O69" s="115"/>
      <c r="P69" s="113"/>
      <c r="Q69" s="114"/>
      <c r="R69" s="98"/>
    </row>
    <row r="70" spans="1:18" s="21" customFormat="1" ht="6" customHeight="1">
      <c r="A70" s="135"/>
      <c r="B70" s="141"/>
      <c r="C70" s="141"/>
      <c r="D70" s="142"/>
      <c r="E70" s="143"/>
      <c r="F70" s="143"/>
      <c r="G70" s="45"/>
      <c r="H70" s="143"/>
      <c r="I70" s="144"/>
      <c r="J70" s="113"/>
      <c r="K70" s="114"/>
      <c r="L70" s="78"/>
      <c r="M70" s="79"/>
      <c r="N70" s="78"/>
      <c r="O70" s="79"/>
      <c r="P70" s="76"/>
      <c r="Q70" s="77"/>
      <c r="R70" s="80"/>
    </row>
    <row r="71" spans="1:18" s="38" customFormat="1" ht="10.5" customHeight="1">
      <c r="A71" s="157" t="s">
        <v>29</v>
      </c>
      <c r="B71" s="151"/>
      <c r="C71" s="150"/>
      <c r="D71" s="252" t="s">
        <v>14</v>
      </c>
      <c r="E71" s="158" t="s">
        <v>30</v>
      </c>
      <c r="F71" s="158"/>
      <c r="G71" s="158"/>
      <c r="H71" s="159"/>
      <c r="I71" s="249" t="s">
        <v>14</v>
      </c>
      <c r="J71" s="158" t="s">
        <v>16</v>
      </c>
      <c r="K71" s="160"/>
      <c r="L71" s="158" t="s">
        <v>17</v>
      </c>
      <c r="M71" s="161"/>
      <c r="N71" s="162" t="s">
        <v>18</v>
      </c>
      <c r="O71" s="160"/>
      <c r="P71" s="96"/>
      <c r="Q71" s="81"/>
    </row>
    <row r="72" spans="1:18" s="38" customFormat="1" ht="9" customHeight="1">
      <c r="A72" s="243" t="s">
        <v>54</v>
      </c>
      <c r="B72" s="244"/>
      <c r="C72" s="97"/>
      <c r="D72" s="253">
        <v>1</v>
      </c>
      <c r="E72" s="82"/>
      <c r="F72" s="40"/>
      <c r="G72" s="40"/>
      <c r="H72" s="42"/>
      <c r="I72" s="250" t="s">
        <v>19</v>
      </c>
      <c r="J72" s="37"/>
      <c r="K72" s="83"/>
      <c r="L72" s="37"/>
      <c r="M72" s="84"/>
      <c r="N72" s="166" t="s">
        <v>20</v>
      </c>
      <c r="O72" s="167"/>
      <c r="P72" s="149"/>
      <c r="Q72" s="168"/>
    </row>
    <row r="73" spans="1:18" s="38" customFormat="1" ht="9" customHeight="1">
      <c r="A73" s="243" t="s">
        <v>52</v>
      </c>
      <c r="B73" s="244"/>
      <c r="C73" s="220"/>
      <c r="D73" s="253"/>
      <c r="E73" s="82"/>
      <c r="F73" s="40"/>
      <c r="G73" s="40"/>
      <c r="H73" s="42"/>
      <c r="I73" s="250"/>
      <c r="J73" s="37"/>
      <c r="K73" s="83"/>
      <c r="L73" s="37"/>
      <c r="M73" s="84"/>
      <c r="N73" s="85" t="s">
        <v>153</v>
      </c>
      <c r="O73" s="86"/>
      <c r="P73" s="85"/>
      <c r="Q73" s="84"/>
    </row>
    <row r="74" spans="1:18" s="38" customFormat="1" ht="9" customHeight="1">
      <c r="A74" s="243" t="s">
        <v>49</v>
      </c>
      <c r="B74" s="244"/>
      <c r="C74" s="220"/>
      <c r="D74" s="253">
        <v>2</v>
      </c>
      <c r="E74" s="82"/>
      <c r="F74" s="40"/>
      <c r="G74" s="40"/>
      <c r="H74" s="42"/>
      <c r="I74" s="250" t="s">
        <v>21</v>
      </c>
      <c r="J74" s="37"/>
      <c r="K74" s="83"/>
      <c r="L74" s="37"/>
      <c r="M74" s="84"/>
      <c r="N74" s="85" t="s">
        <v>154</v>
      </c>
      <c r="O74" s="86"/>
      <c r="P74" s="85"/>
      <c r="Q74" s="84"/>
    </row>
    <row r="75" spans="1:18" s="38" customFormat="1" ht="9" customHeight="1">
      <c r="A75" s="245" t="s">
        <v>53</v>
      </c>
      <c r="B75" s="164"/>
      <c r="C75" s="219"/>
      <c r="D75" s="253"/>
      <c r="E75" s="82"/>
      <c r="F75" s="40"/>
      <c r="G75" s="40"/>
      <c r="H75" s="42"/>
      <c r="I75" s="250"/>
      <c r="J75" s="37"/>
      <c r="K75" s="83"/>
      <c r="L75" s="37"/>
      <c r="M75" s="84"/>
      <c r="N75" s="94"/>
      <c r="O75" s="87"/>
      <c r="P75" s="88"/>
      <c r="Q75" s="89"/>
    </row>
    <row r="76" spans="1:18" s="38" customFormat="1" ht="9" customHeight="1">
      <c r="A76" s="163" t="s">
        <v>31</v>
      </c>
      <c r="B76" s="164"/>
      <c r="C76" s="165"/>
      <c r="D76" s="253">
        <v>3</v>
      </c>
      <c r="E76" s="82"/>
      <c r="F76" s="40"/>
      <c r="G76" s="40"/>
      <c r="H76" s="42"/>
      <c r="I76" s="250" t="s">
        <v>22</v>
      </c>
      <c r="J76" s="37"/>
      <c r="K76" s="83"/>
      <c r="L76" s="37"/>
      <c r="M76" s="84"/>
      <c r="N76" s="166" t="s">
        <v>55</v>
      </c>
      <c r="O76" s="167"/>
      <c r="P76" s="149"/>
      <c r="Q76" s="168"/>
    </row>
    <row r="77" spans="1:18" s="38" customFormat="1" ht="9" customHeight="1">
      <c r="A77" s="243" t="s">
        <v>54</v>
      </c>
      <c r="B77" s="244"/>
      <c r="C77" s="97">
        <f>C72</f>
        <v>0</v>
      </c>
      <c r="D77" s="253"/>
      <c r="E77" s="82"/>
      <c r="F77" s="40"/>
      <c r="G77" s="40"/>
      <c r="H77" s="42"/>
      <c r="I77" s="250"/>
      <c r="J77" s="37"/>
      <c r="K77" s="83"/>
      <c r="L77" s="37"/>
      <c r="M77" s="84"/>
      <c r="N77" s="85"/>
      <c r="O77" s="86"/>
      <c r="P77" s="85"/>
      <c r="Q77" s="84"/>
    </row>
    <row r="78" spans="1:18" s="38" customFormat="1" ht="9" customHeight="1">
      <c r="A78" s="243" t="s">
        <v>51</v>
      </c>
      <c r="B78" s="244"/>
      <c r="C78" s="220"/>
      <c r="D78" s="253">
        <v>4</v>
      </c>
      <c r="E78" s="82"/>
      <c r="F78" s="40"/>
      <c r="G78" s="40"/>
      <c r="H78" s="42"/>
      <c r="I78" s="250" t="s">
        <v>23</v>
      </c>
      <c r="J78" s="37"/>
      <c r="K78" s="83"/>
      <c r="L78" s="37"/>
      <c r="M78" s="84"/>
      <c r="N78" s="85"/>
      <c r="O78" s="86"/>
      <c r="P78" s="85"/>
      <c r="Q78" s="84"/>
    </row>
    <row r="79" spans="1:18" s="38" customFormat="1" ht="9" customHeight="1">
      <c r="A79" s="245" t="s">
        <v>50</v>
      </c>
      <c r="B79" s="164"/>
      <c r="C79" s="221"/>
      <c r="D79" s="254"/>
      <c r="E79" s="90"/>
      <c r="F79" s="91"/>
      <c r="G79" s="91"/>
      <c r="H79" s="92"/>
      <c r="I79" s="251"/>
      <c r="J79" s="94"/>
      <c r="K79" s="93"/>
      <c r="L79" s="94"/>
      <c r="M79" s="89"/>
      <c r="N79" s="94"/>
      <c r="O79" s="93"/>
      <c r="P79" s="94"/>
      <c r="Q79" s="95"/>
    </row>
    <row r="80" spans="1:18" ht="15.75" customHeight="1"/>
    <row r="81" ht="9" customHeight="1"/>
  </sheetData>
  <phoneticPr fontId="39" type="noConversion"/>
  <conditionalFormatting sqref="I10 I18 I26 I34 I42 I50 I58 I66 K62 K46 K30 K14 M22 M54 O38">
    <cfRule type="expression" dxfId="35" priority="25" stopIfTrue="1">
      <formula>$N$1="CU"</formula>
    </cfRule>
  </conditionalFormatting>
  <conditionalFormatting sqref="B7 B11 B15 B19 B23 B27 B31 B35 B39 B43 B47 B51 B55 B59 B63 B67">
    <cfRule type="cellIs" dxfId="34" priority="26" stopIfTrue="1" operator="equal">
      <formula>"DA"</formula>
    </cfRule>
  </conditionalFormatting>
  <conditionalFormatting sqref="H10 J30 H18 H26 H34 H42 H50 H58 L22 N38 J62 H66 J46 L54 J14">
    <cfRule type="expression" dxfId="33" priority="27" stopIfTrue="1">
      <formula>AND($N$1="CU",H10="Umpire")</formula>
    </cfRule>
    <cfRule type="expression" dxfId="32" priority="28" stopIfTrue="1">
      <formula>AND($N$1="CU",H10&lt;&gt;"Umpire",I10&lt;&gt;"")</formula>
    </cfRule>
    <cfRule type="expression" dxfId="31" priority="29" stopIfTrue="1">
      <formula>AND($N$1="CU",H10&lt;&gt;"Umpire")</formula>
    </cfRule>
  </conditionalFormatting>
  <conditionalFormatting sqref="D67 D11 D15 D19 D23 D27 D31 D35 D39 D43 D47 D51 D55 D59 D63">
    <cfRule type="expression" dxfId="30" priority="30" stopIfTrue="1">
      <formula>AND($D11&lt;5,$C11&gt;0)</formula>
    </cfRule>
  </conditionalFormatting>
  <conditionalFormatting sqref="H67 H7 F7 H11 F11 H15 F15 H19 F19 H23 F23 H27 F27 H31 F31 H35 F35 H39 F39 H43 F43 H47 F47 H51 F51 H55 F55 H59 F59 H63 F63 F67">
    <cfRule type="expression" dxfId="29" priority="31" stopIfTrue="1">
      <formula>AND($D7&lt;5,$C7&gt;0)</formula>
    </cfRule>
  </conditionalFormatting>
  <conditionalFormatting sqref="H68 H8 E12:F12 H12 E16:F16 H16 E20:F20 H20 E24:F24 H24 E28:F28 H28 E32:F32 H32 E36:F36 H36 E40:F40 H40 E44:F44 H44 E48:F48 H48 E52:F52 H52 E56:F56 H56 E60:F60 H60 E64:F64 H64 E68:F68 F8">
    <cfRule type="expression" dxfId="28" priority="32" stopIfTrue="1">
      <formula>AND(#REF!&lt;5,#REF!&gt;0)</formula>
    </cfRule>
  </conditionalFormatting>
  <conditionalFormatting sqref="D7">
    <cfRule type="expression" dxfId="27" priority="33" stopIfTrue="1">
      <formula>AND($D7&lt;5,$C7&gt;0)</formula>
    </cfRule>
  </conditionalFormatting>
  <conditionalFormatting sqref="E7 E11 E15 E19 E23 E27 E31 E35 E39 E43 E47 E51 E55 E59 E63 E67">
    <cfRule type="cellIs" dxfId="26" priority="34" stopIfTrue="1" operator="equal">
      <formula>"Bye"</formula>
    </cfRule>
    <cfRule type="expression" dxfId="25" priority="35" stopIfTrue="1">
      <formula>AND($D7&lt;5,$C7&gt;0)</formula>
    </cfRule>
  </conditionalFormatting>
  <conditionalFormatting sqref="E8">
    <cfRule type="expression" dxfId="24" priority="36" stopIfTrue="1">
      <formula>AND(#REF!&lt;5,#REF!&gt;0)</formula>
    </cfRule>
  </conditionalFormatting>
  <conditionalFormatting sqref="J10">
    <cfRule type="cellIs" dxfId="23" priority="23" stopIfTrue="1" operator="equal">
      <formula>"Bye"</formula>
    </cfRule>
    <cfRule type="expression" dxfId="22" priority="24" stopIfTrue="1">
      <formula>AND($D10&lt;5,$C10&gt;0)</formula>
    </cfRule>
  </conditionalFormatting>
  <conditionalFormatting sqref="J11">
    <cfRule type="expression" dxfId="21" priority="22" stopIfTrue="1">
      <formula>AND(#REF!&lt;5,#REF!&gt;0)</formula>
    </cfRule>
  </conditionalFormatting>
  <conditionalFormatting sqref="J59">
    <cfRule type="expression" dxfId="20" priority="21" stopIfTrue="1">
      <formula>AND(#REF!&lt;5,#REF!&gt;0)</formula>
    </cfRule>
  </conditionalFormatting>
  <conditionalFormatting sqref="J58">
    <cfRule type="cellIs" dxfId="19" priority="19" stopIfTrue="1" operator="equal">
      <formula>"Bye"</formula>
    </cfRule>
    <cfRule type="expression" dxfId="18" priority="20" stopIfTrue="1">
      <formula>AND($D58&lt;5,$C58&gt;0)</formula>
    </cfRule>
  </conditionalFormatting>
  <conditionalFormatting sqref="J67">
    <cfRule type="expression" dxfId="17" priority="18" stopIfTrue="1">
      <formula>AND(#REF!&lt;5,#REF!&gt;0)</formula>
    </cfRule>
  </conditionalFormatting>
  <conditionalFormatting sqref="J66">
    <cfRule type="cellIs" dxfId="16" priority="16" stopIfTrue="1" operator="equal">
      <formula>"Bye"</formula>
    </cfRule>
    <cfRule type="expression" dxfId="15" priority="17" stopIfTrue="1">
      <formula>AND($D66&lt;5,$C66&gt;0)</formula>
    </cfRule>
  </conditionalFormatting>
  <conditionalFormatting sqref="J43">
    <cfRule type="expression" dxfId="14" priority="15" stopIfTrue="1">
      <formula>AND(#REF!&lt;5,#REF!&gt;0)</formula>
    </cfRule>
  </conditionalFormatting>
  <conditionalFormatting sqref="J42">
    <cfRule type="cellIs" dxfId="13" priority="13" stopIfTrue="1" operator="equal">
      <formula>"Bye"</formula>
    </cfRule>
    <cfRule type="expression" dxfId="12" priority="14" stopIfTrue="1">
      <formula>AND($D42&lt;5,$C42&gt;0)</formula>
    </cfRule>
  </conditionalFormatting>
  <conditionalFormatting sqref="J35">
    <cfRule type="expression" dxfId="11" priority="12" stopIfTrue="1">
      <formula>AND(#REF!&lt;5,#REF!&gt;0)</formula>
    </cfRule>
  </conditionalFormatting>
  <conditionalFormatting sqref="J34">
    <cfRule type="cellIs" dxfId="10" priority="10" stopIfTrue="1" operator="equal">
      <formula>"Bye"</formula>
    </cfRule>
    <cfRule type="expression" dxfId="9" priority="11" stopIfTrue="1">
      <formula>AND($D34&lt;5,$C34&gt;0)</formula>
    </cfRule>
  </conditionalFormatting>
  <conditionalFormatting sqref="J27">
    <cfRule type="expression" dxfId="8" priority="9" stopIfTrue="1">
      <formula>AND(#REF!&lt;5,#REF!&gt;0)</formula>
    </cfRule>
  </conditionalFormatting>
  <conditionalFormatting sqref="J26">
    <cfRule type="cellIs" dxfId="7" priority="7" stopIfTrue="1" operator="equal">
      <formula>"Bye"</formula>
    </cfRule>
    <cfRule type="expression" dxfId="6" priority="8" stopIfTrue="1">
      <formula>AND($D26&lt;5,$C26&gt;0)</formula>
    </cfRule>
  </conditionalFormatting>
  <conditionalFormatting sqref="J51">
    <cfRule type="expression" dxfId="5" priority="6" stopIfTrue="1">
      <formula>AND(#REF!&lt;5,#REF!&gt;0)</formula>
    </cfRule>
  </conditionalFormatting>
  <conditionalFormatting sqref="J50">
    <cfRule type="cellIs" dxfId="4" priority="4" stopIfTrue="1" operator="equal">
      <formula>"Bye"</formula>
    </cfRule>
    <cfRule type="expression" dxfId="3" priority="5" stopIfTrue="1">
      <formula>AND($D50&lt;5,$C50&gt;0)</formula>
    </cfRule>
  </conditionalFormatting>
  <conditionalFormatting sqref="J19">
    <cfRule type="expression" dxfId="2" priority="3" stopIfTrue="1">
      <formula>AND(#REF!&lt;5,#REF!&gt;0)</formula>
    </cfRule>
  </conditionalFormatting>
  <conditionalFormatting sqref="J18">
    <cfRule type="cellIs" dxfId="1" priority="1" stopIfTrue="1" operator="equal">
      <formula>"Bye"</formula>
    </cfRule>
    <cfRule type="expression" dxfId="0" priority="2" stopIfTrue="1">
      <formula>AND($D18&lt;5,$C18&gt;0)</formula>
    </cfRule>
  </conditionalFormatting>
  <printOptions horizontalCentered="1"/>
  <pageMargins left="0.35433070866141736" right="0.35433070866141736" top="0.39370078740157483" bottom="0.39370078740157483" header="0" footer="0"/>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sheetPr codeName="Sheet10">
    <pageSetUpPr fitToPage="1"/>
  </sheetPr>
  <dimension ref="A1:S81"/>
  <sheetViews>
    <sheetView showGridLines="0" showZeros="0" workbookViewId="0">
      <selection activeCell="J14" sqref="J14"/>
    </sheetView>
  </sheetViews>
  <sheetFormatPr defaultColWidth="8.85546875" defaultRowHeight="12.75"/>
  <cols>
    <col min="1" max="2" width="3.28515625" customWidth="1"/>
    <col min="3" max="3" width="4.7109375" customWidth="1"/>
    <col min="4" max="4" width="4.28515625" customWidth="1"/>
    <col min="5" max="5" width="12.7109375" customWidth="1"/>
    <col min="6" max="6" width="2.7109375" customWidth="1"/>
    <col min="7" max="7" width="7.7109375" customWidth="1"/>
    <col min="8" max="8" width="5.85546875" customWidth="1"/>
    <col min="9" max="9" width="1.7109375" style="1" customWidth="1"/>
    <col min="10" max="10" width="10.7109375" customWidth="1"/>
    <col min="11" max="11" width="1.7109375" style="1" customWidth="1"/>
    <col min="12" max="12" width="10.7109375" customWidth="1"/>
    <col min="13" max="13" width="1.7109375" style="2" customWidth="1"/>
    <col min="14" max="14" width="10.7109375" customWidth="1"/>
    <col min="15" max="15" width="1.7109375" style="1" customWidth="1"/>
    <col min="16" max="16" width="10.7109375" customWidth="1"/>
    <col min="17" max="17" width="1.7109375" style="2" customWidth="1"/>
  </cols>
  <sheetData>
    <row r="1" spans="1:17" s="4" customFormat="1" ht="21" customHeight="1">
      <c r="A1" s="217" t="s">
        <v>104</v>
      </c>
      <c r="B1" s="218"/>
      <c r="C1" s="218"/>
      <c r="D1" s="218"/>
      <c r="E1" s="218"/>
      <c r="F1" s="14"/>
      <c r="G1" s="14"/>
      <c r="H1" s="14"/>
      <c r="I1" s="15"/>
      <c r="J1" s="16" t="s">
        <v>7</v>
      </c>
      <c r="K1" s="15"/>
      <c r="L1" s="16"/>
      <c r="M1" s="15"/>
      <c r="N1" s="238"/>
      <c r="O1" s="15"/>
      <c r="P1" s="20"/>
      <c r="Q1" s="17"/>
    </row>
    <row r="2" spans="1:17" s="3" customFormat="1" ht="13.5" customHeight="1">
      <c r="A2" s="239"/>
      <c r="B2" s="239"/>
      <c r="C2" s="240"/>
      <c r="D2" s="240"/>
      <c r="E2" s="240"/>
      <c r="F2" s="36"/>
      <c r="G2" s="18"/>
      <c r="H2" s="18"/>
      <c r="I2" s="19"/>
      <c r="J2" s="9" t="str">
        <f>IF(D2="Masters","MASTERS","MAIN DRAW")</f>
        <v>MAIN DRAW</v>
      </c>
      <c r="K2" s="19"/>
      <c r="L2" s="9"/>
      <c r="M2" s="19"/>
      <c r="N2" s="18"/>
      <c r="O2" s="19"/>
      <c r="P2" s="18"/>
      <c r="Q2" s="19"/>
    </row>
    <row r="3" spans="1:17" s="44" customFormat="1" ht="11.25" customHeight="1">
      <c r="A3" s="203" t="s">
        <v>1</v>
      </c>
      <c r="B3" s="203"/>
      <c r="C3" s="203"/>
      <c r="D3" s="203"/>
      <c r="E3" s="208"/>
      <c r="F3" s="203" t="s">
        <v>0</v>
      </c>
      <c r="G3" s="208"/>
      <c r="H3" s="203"/>
      <c r="I3" s="209"/>
      <c r="J3" s="276" t="s">
        <v>99</v>
      </c>
      <c r="K3" s="212"/>
      <c r="L3" s="206" t="s">
        <v>2</v>
      </c>
      <c r="M3" s="212"/>
      <c r="N3" s="203"/>
      <c r="O3" s="209"/>
      <c r="P3" s="208"/>
      <c r="Q3" s="204" t="s">
        <v>48</v>
      </c>
    </row>
    <row r="4" spans="1:17" s="32" customFormat="1" ht="11.25" customHeight="1" thickBot="1">
      <c r="A4" s="25" t="s">
        <v>59</v>
      </c>
      <c r="B4" s="25"/>
      <c r="C4" s="25"/>
      <c r="D4" s="25"/>
      <c r="E4" s="25"/>
      <c r="F4" s="25" t="s">
        <v>57</v>
      </c>
      <c r="G4" s="33"/>
      <c r="H4" s="25"/>
      <c r="I4" s="34"/>
      <c r="J4" s="26"/>
      <c r="K4" s="34"/>
      <c r="L4" s="207"/>
      <c r="M4" s="176"/>
      <c r="N4" s="25"/>
      <c r="O4" s="34"/>
      <c r="P4" s="25" t="s">
        <v>103</v>
      </c>
      <c r="Q4" s="22"/>
    </row>
    <row r="5" spans="1:17" s="35" customFormat="1" ht="9">
      <c r="A5" s="194"/>
      <c r="B5" s="195" t="s">
        <v>8</v>
      </c>
      <c r="C5" s="196" t="str">
        <f>IF(OR(F2="Week 3",F2="Masters"),"CP","Rank")</f>
        <v>Rank</v>
      </c>
      <c r="D5" s="195" t="s">
        <v>9</v>
      </c>
      <c r="E5" s="197" t="s">
        <v>10</v>
      </c>
      <c r="F5" s="197" t="s">
        <v>4</v>
      </c>
      <c r="G5" s="192"/>
      <c r="H5" s="197" t="s">
        <v>5</v>
      </c>
      <c r="I5" s="198"/>
      <c r="J5" s="195" t="s">
        <v>6</v>
      </c>
      <c r="K5" s="198"/>
      <c r="L5" s="195" t="s">
        <v>3</v>
      </c>
      <c r="M5" s="198"/>
      <c r="N5" s="195" t="s">
        <v>12</v>
      </c>
      <c r="O5" s="198"/>
      <c r="P5" s="195" t="s">
        <v>56</v>
      </c>
      <c r="Q5" s="193"/>
    </row>
    <row r="6" spans="1:17" s="35" customFormat="1" ht="3.75" customHeight="1">
      <c r="A6" s="154"/>
      <c r="B6" s="181"/>
      <c r="C6" s="186"/>
      <c r="D6" s="181"/>
      <c r="E6" s="182"/>
      <c r="F6" s="182"/>
      <c r="G6" s="183"/>
      <c r="H6" s="182"/>
      <c r="I6" s="184"/>
      <c r="J6" s="181"/>
      <c r="K6" s="184"/>
      <c r="L6" s="181"/>
      <c r="M6" s="184"/>
      <c r="N6" s="181"/>
      <c r="O6" s="184"/>
      <c r="P6" s="181"/>
      <c r="Q6" s="185"/>
    </row>
    <row r="7" spans="1:17" s="53" customFormat="1" ht="9" customHeight="1">
      <c r="A7" s="155">
        <v>1</v>
      </c>
      <c r="B7" s="46"/>
      <c r="C7" s="46"/>
      <c r="D7" s="61"/>
      <c r="E7" s="241" t="s">
        <v>159</v>
      </c>
      <c r="F7" s="241" t="s">
        <v>78</v>
      </c>
      <c r="G7" s="222"/>
      <c r="H7" s="241"/>
      <c r="I7" s="112"/>
      <c r="J7" s="101"/>
      <c r="K7" s="101"/>
      <c r="L7" s="101"/>
      <c r="M7" s="101"/>
      <c r="N7" s="50"/>
      <c r="O7" s="51"/>
      <c r="P7" s="50"/>
      <c r="Q7" s="51"/>
    </row>
    <row r="8" spans="1:17" s="53" customFormat="1" ht="9.6" customHeight="1">
      <c r="A8" s="156"/>
      <c r="B8" s="54"/>
      <c r="C8" s="54"/>
      <c r="D8" s="55"/>
      <c r="E8" s="72"/>
      <c r="F8" s="101"/>
      <c r="G8" s="180"/>
      <c r="H8" s="234"/>
      <c r="I8" s="236"/>
      <c r="J8" s="241" t="s">
        <v>159</v>
      </c>
      <c r="K8" s="103"/>
      <c r="L8" s="101"/>
      <c r="M8" s="101"/>
      <c r="N8" s="50"/>
      <c r="O8" s="51"/>
      <c r="P8" s="50"/>
      <c r="Q8" s="51"/>
    </row>
    <row r="9" spans="1:17" s="53" customFormat="1" ht="9.6" customHeight="1">
      <c r="A9" s="156">
        <v>2</v>
      </c>
      <c r="B9" s="46"/>
      <c r="C9" s="46"/>
      <c r="D9" s="61"/>
      <c r="E9" s="46" t="s">
        <v>163</v>
      </c>
      <c r="F9" s="46" t="s">
        <v>83</v>
      </c>
      <c r="G9" s="223"/>
      <c r="H9" s="46"/>
      <c r="I9" s="104"/>
      <c r="J9" s="105" t="s">
        <v>223</v>
      </c>
      <c r="K9" s="106"/>
      <c r="L9" s="101"/>
      <c r="M9" s="101"/>
      <c r="N9" s="50"/>
      <c r="O9" s="51"/>
      <c r="P9" s="50"/>
      <c r="Q9" s="51"/>
    </row>
    <row r="10" spans="1:17" s="53" customFormat="1" ht="9.6" customHeight="1">
      <c r="A10" s="156"/>
      <c r="B10" s="54"/>
      <c r="C10" s="54"/>
      <c r="D10" s="55"/>
      <c r="E10" s="72"/>
      <c r="F10" s="72"/>
      <c r="G10" s="180"/>
      <c r="H10" s="72"/>
      <c r="I10" s="107"/>
      <c r="J10" s="234"/>
      <c r="K10" s="235"/>
      <c r="L10" s="103"/>
      <c r="M10" s="103"/>
      <c r="N10" s="50"/>
      <c r="O10" s="51"/>
      <c r="Q10" s="51"/>
    </row>
    <row r="11" spans="1:17" s="53" customFormat="1" ht="9.6" customHeight="1">
      <c r="A11" s="156">
        <v>3</v>
      </c>
      <c r="B11" s="46"/>
      <c r="C11" s="46"/>
      <c r="D11" s="61"/>
      <c r="E11" s="46" t="s">
        <v>134</v>
      </c>
      <c r="F11" s="46" t="s">
        <v>90</v>
      </c>
      <c r="G11" s="223"/>
      <c r="H11" s="46" t="s">
        <v>164</v>
      </c>
      <c r="I11" s="100"/>
      <c r="J11" s="99"/>
      <c r="K11" s="108"/>
      <c r="L11" s="105"/>
      <c r="M11" s="224"/>
      <c r="N11" s="50"/>
      <c r="O11" s="51"/>
      <c r="P11" s="50"/>
      <c r="Q11" s="51"/>
    </row>
    <row r="12" spans="1:17" s="53" customFormat="1" ht="9.6" customHeight="1">
      <c r="A12" s="156"/>
      <c r="B12" s="68"/>
      <c r="C12" s="54"/>
      <c r="D12" s="55"/>
      <c r="E12" s="72"/>
      <c r="F12" s="242"/>
      <c r="G12" s="180"/>
      <c r="H12" s="234"/>
      <c r="I12" s="236"/>
      <c r="J12" s="46" t="s">
        <v>121</v>
      </c>
      <c r="K12" s="109"/>
      <c r="L12" s="99"/>
      <c r="M12" s="102"/>
      <c r="N12" s="50"/>
      <c r="O12" s="51"/>
      <c r="P12" s="50"/>
      <c r="Q12" s="51"/>
    </row>
    <row r="13" spans="1:17" s="53" customFormat="1" ht="9.6" customHeight="1">
      <c r="A13" s="156">
        <v>4</v>
      </c>
      <c r="B13" s="46"/>
      <c r="C13" s="46"/>
      <c r="D13" s="61"/>
      <c r="E13" s="46" t="s">
        <v>121</v>
      </c>
      <c r="F13" s="46" t="s">
        <v>88</v>
      </c>
      <c r="G13" s="223"/>
      <c r="H13" s="46" t="s">
        <v>152</v>
      </c>
      <c r="I13" s="104"/>
      <c r="J13" s="101" t="s">
        <v>231</v>
      </c>
      <c r="K13" s="101"/>
      <c r="L13" s="99"/>
      <c r="M13" s="108"/>
      <c r="N13" s="50"/>
      <c r="O13" s="51"/>
      <c r="P13" s="50"/>
      <c r="Q13" s="51"/>
    </row>
    <row r="14" spans="1:17" s="53" customFormat="1" ht="9.6" customHeight="1">
      <c r="A14" s="156"/>
      <c r="B14" s="54"/>
      <c r="C14" s="54"/>
      <c r="D14" s="55"/>
      <c r="E14" s="72"/>
      <c r="F14" s="72"/>
      <c r="G14" s="180"/>
      <c r="H14" s="72"/>
      <c r="I14" s="107"/>
      <c r="J14" s="101"/>
      <c r="K14" s="101"/>
      <c r="L14" s="234"/>
      <c r="M14" s="235"/>
      <c r="N14" s="103"/>
      <c r="O14" s="60"/>
      <c r="P14" s="50"/>
      <c r="Q14" s="51"/>
    </row>
    <row r="15" spans="1:17" s="53" customFormat="1" ht="9.6" customHeight="1">
      <c r="A15" s="155">
        <v>5</v>
      </c>
      <c r="B15" s="46"/>
      <c r="C15" s="46"/>
      <c r="D15" s="61"/>
      <c r="E15" s="241" t="s">
        <v>161</v>
      </c>
      <c r="F15" s="241" t="s">
        <v>81</v>
      </c>
      <c r="G15" s="222"/>
      <c r="H15" s="241"/>
      <c r="I15" s="100"/>
      <c r="J15" s="101"/>
      <c r="K15" s="101"/>
      <c r="L15" s="101"/>
      <c r="M15" s="108"/>
      <c r="N15" s="64"/>
      <c r="O15" s="67"/>
      <c r="P15" s="50"/>
      <c r="Q15" s="51"/>
    </row>
    <row r="16" spans="1:17" s="53" customFormat="1" ht="9.6" customHeight="1">
      <c r="A16" s="156"/>
      <c r="B16" s="54"/>
      <c r="C16" s="54"/>
      <c r="D16" s="55"/>
      <c r="E16" s="72"/>
      <c r="F16" s="242"/>
      <c r="G16" s="180"/>
      <c r="H16" s="234"/>
      <c r="I16" s="236"/>
      <c r="J16" s="241" t="s">
        <v>161</v>
      </c>
      <c r="K16" s="103"/>
      <c r="L16" s="101"/>
      <c r="M16" s="108"/>
      <c r="N16" s="66"/>
      <c r="O16" s="67"/>
      <c r="P16" s="50"/>
      <c r="Q16" s="51"/>
    </row>
    <row r="17" spans="1:17" s="53" customFormat="1" ht="9.6" customHeight="1">
      <c r="A17" s="156">
        <v>6</v>
      </c>
      <c r="B17" s="46"/>
      <c r="C17" s="46"/>
      <c r="D17" s="61"/>
      <c r="E17" s="46" t="s">
        <v>126</v>
      </c>
      <c r="F17" s="46" t="s">
        <v>84</v>
      </c>
      <c r="G17" s="223"/>
      <c r="H17" s="46"/>
      <c r="I17" s="104"/>
      <c r="J17" s="105" t="s">
        <v>232</v>
      </c>
      <c r="K17" s="106"/>
      <c r="L17" s="101"/>
      <c r="M17" s="108"/>
      <c r="N17" s="66"/>
      <c r="O17" s="67"/>
      <c r="P17" s="50"/>
      <c r="Q17" s="51"/>
    </row>
    <row r="18" spans="1:17" s="53" customFormat="1" ht="9.6" customHeight="1">
      <c r="A18" s="156"/>
      <c r="B18" s="54"/>
      <c r="C18" s="54"/>
      <c r="D18" s="55"/>
      <c r="E18" s="72"/>
      <c r="F18" s="72"/>
      <c r="G18" s="180"/>
      <c r="H18" s="72"/>
      <c r="I18" s="107"/>
      <c r="J18" s="234"/>
      <c r="K18" s="235"/>
      <c r="L18" s="103"/>
      <c r="M18" s="109"/>
      <c r="N18" s="66"/>
      <c r="O18" s="67"/>
      <c r="P18" s="50"/>
      <c r="Q18" s="51"/>
    </row>
    <row r="19" spans="1:17" s="53" customFormat="1" ht="9.6" customHeight="1">
      <c r="A19" s="156">
        <v>7</v>
      </c>
      <c r="B19" s="46"/>
      <c r="C19" s="46"/>
      <c r="D19" s="61"/>
      <c r="E19" s="46" t="s">
        <v>127</v>
      </c>
      <c r="F19" s="46" t="s">
        <v>81</v>
      </c>
      <c r="G19" s="223"/>
      <c r="H19" s="46"/>
      <c r="I19" s="100"/>
      <c r="J19" s="99"/>
      <c r="K19" s="108"/>
      <c r="L19" s="105"/>
      <c r="M19" s="105"/>
      <c r="N19" s="66"/>
      <c r="O19" s="67"/>
      <c r="P19" s="50"/>
      <c r="Q19" s="51"/>
    </row>
    <row r="20" spans="1:17" s="53" customFormat="1" ht="9.6" customHeight="1">
      <c r="A20" s="156"/>
      <c r="B20" s="54"/>
      <c r="C20" s="54"/>
      <c r="D20" s="55"/>
      <c r="E20" s="72"/>
      <c r="F20" s="242"/>
      <c r="G20" s="180"/>
      <c r="H20" s="234"/>
      <c r="I20" s="236"/>
      <c r="J20" s="46" t="s">
        <v>133</v>
      </c>
      <c r="K20" s="109"/>
      <c r="L20" s="99"/>
      <c r="M20" s="110"/>
      <c r="N20" s="66"/>
      <c r="O20" s="67"/>
      <c r="P20" s="50"/>
      <c r="Q20" s="51"/>
    </row>
    <row r="21" spans="1:17" s="53" customFormat="1" ht="9.6" customHeight="1">
      <c r="A21" s="156">
        <v>8</v>
      </c>
      <c r="B21" s="46"/>
      <c r="C21" s="46"/>
      <c r="D21" s="61"/>
      <c r="E21" s="46" t="s">
        <v>133</v>
      </c>
      <c r="F21" s="46" t="s">
        <v>89</v>
      </c>
      <c r="G21" s="223"/>
      <c r="H21" s="46" t="s">
        <v>152</v>
      </c>
      <c r="I21" s="111"/>
      <c r="J21" s="101" t="s">
        <v>224</v>
      </c>
      <c r="K21" s="101"/>
      <c r="L21" s="99"/>
      <c r="M21" s="99"/>
      <c r="N21" s="66"/>
      <c r="O21" s="67"/>
      <c r="P21" s="50"/>
      <c r="Q21" s="51"/>
    </row>
    <row r="22" spans="1:17" s="53" customFormat="1" ht="9.6" customHeight="1">
      <c r="A22" s="156"/>
      <c r="B22" s="54"/>
      <c r="C22" s="54"/>
      <c r="D22" s="54"/>
      <c r="E22" s="72"/>
      <c r="F22" s="72"/>
      <c r="G22" s="180"/>
      <c r="H22" s="72"/>
      <c r="I22" s="107"/>
      <c r="J22" s="101"/>
      <c r="K22" s="101"/>
      <c r="L22" s="99"/>
      <c r="M22" s="99"/>
      <c r="N22" s="234"/>
      <c r="O22" s="235"/>
      <c r="P22" s="103"/>
      <c r="Q22" s="60"/>
    </row>
    <row r="23" spans="1:17" s="53" customFormat="1" ht="9.6" customHeight="1">
      <c r="A23" s="156">
        <v>9</v>
      </c>
      <c r="B23" s="46"/>
      <c r="C23" s="46"/>
      <c r="D23" s="61"/>
      <c r="E23" s="46" t="s">
        <v>131</v>
      </c>
      <c r="F23" s="46" t="s">
        <v>86</v>
      </c>
      <c r="G23" s="223"/>
      <c r="H23" s="46"/>
      <c r="I23" s="112"/>
      <c r="J23" s="101"/>
      <c r="K23" s="101"/>
      <c r="L23" s="101"/>
      <c r="M23" s="101"/>
      <c r="N23" s="50"/>
      <c r="O23" s="67"/>
      <c r="P23" s="50"/>
      <c r="Q23" s="225"/>
    </row>
    <row r="24" spans="1:17" s="53" customFormat="1" ht="9.6" customHeight="1">
      <c r="A24" s="156"/>
      <c r="B24" s="54"/>
      <c r="C24" s="54"/>
      <c r="D24" s="55"/>
      <c r="E24" s="56"/>
      <c r="F24" s="57"/>
      <c r="G24" s="58"/>
      <c r="H24" s="234"/>
      <c r="I24" s="236"/>
      <c r="J24" s="46" t="s">
        <v>128</v>
      </c>
      <c r="K24" s="103"/>
      <c r="L24" s="101"/>
      <c r="M24" s="101"/>
      <c r="N24" s="50"/>
      <c r="O24" s="67"/>
      <c r="P24" s="50"/>
      <c r="Q24" s="71"/>
    </row>
    <row r="25" spans="1:17" s="53" customFormat="1" ht="9.6" customHeight="1">
      <c r="A25" s="156">
        <v>10</v>
      </c>
      <c r="B25" s="46"/>
      <c r="C25" s="46"/>
      <c r="D25" s="61"/>
      <c r="E25" s="46" t="s">
        <v>128</v>
      </c>
      <c r="F25" s="46" t="s">
        <v>129</v>
      </c>
      <c r="G25" s="223"/>
      <c r="H25" s="46" t="s">
        <v>130</v>
      </c>
      <c r="I25" s="104"/>
      <c r="J25" s="105" t="s">
        <v>225</v>
      </c>
      <c r="K25" s="106"/>
      <c r="L25" s="101"/>
      <c r="M25" s="101"/>
      <c r="N25" s="50"/>
      <c r="O25" s="67"/>
      <c r="P25" s="50"/>
      <c r="Q25" s="71"/>
    </row>
    <row r="26" spans="1:17" s="53" customFormat="1" ht="9.6" customHeight="1">
      <c r="A26" s="156"/>
      <c r="B26" s="54"/>
      <c r="C26" s="54"/>
      <c r="D26" s="55"/>
      <c r="E26" s="72"/>
      <c r="F26" s="72"/>
      <c r="G26" s="180"/>
      <c r="H26" s="72"/>
      <c r="I26" s="107"/>
      <c r="J26" s="234"/>
      <c r="K26" s="235"/>
      <c r="L26" s="103"/>
      <c r="M26" s="103"/>
      <c r="N26" s="50"/>
      <c r="O26" s="67"/>
      <c r="P26" s="50"/>
      <c r="Q26" s="71"/>
    </row>
    <row r="27" spans="1:17" s="53" customFormat="1" ht="9.6" customHeight="1">
      <c r="A27" s="156">
        <v>11</v>
      </c>
      <c r="B27" s="46"/>
      <c r="C27" s="46"/>
      <c r="D27" s="61"/>
      <c r="E27" s="46" t="s">
        <v>109</v>
      </c>
      <c r="F27" s="46" t="s">
        <v>82</v>
      </c>
      <c r="G27" s="223"/>
      <c r="H27" s="46"/>
      <c r="I27" s="100"/>
      <c r="J27" s="99"/>
      <c r="K27" s="108"/>
      <c r="L27" s="105"/>
      <c r="M27" s="224"/>
      <c r="N27" s="50"/>
      <c r="O27" s="67"/>
      <c r="P27" s="50"/>
      <c r="Q27" s="71"/>
    </row>
    <row r="28" spans="1:17" s="53" customFormat="1" ht="9.6" customHeight="1">
      <c r="A28" s="156"/>
      <c r="B28" s="68"/>
      <c r="C28" s="54"/>
      <c r="D28" s="55"/>
      <c r="E28" s="72"/>
      <c r="F28" s="242"/>
      <c r="G28" s="180"/>
      <c r="H28" s="234"/>
      <c r="I28" s="236"/>
      <c r="J28" s="46" t="s">
        <v>109</v>
      </c>
      <c r="K28" s="109"/>
      <c r="L28" s="99"/>
      <c r="M28" s="102"/>
      <c r="N28" s="50"/>
      <c r="O28" s="67"/>
      <c r="P28" s="50"/>
      <c r="Q28" s="71"/>
    </row>
    <row r="29" spans="1:17" s="53" customFormat="1" ht="9.6" customHeight="1">
      <c r="A29" s="155">
        <v>12</v>
      </c>
      <c r="B29" s="46"/>
      <c r="C29" s="46"/>
      <c r="D29" s="61"/>
      <c r="E29" s="241" t="s">
        <v>162</v>
      </c>
      <c r="F29" s="241" t="s">
        <v>80</v>
      </c>
      <c r="G29" s="222"/>
      <c r="H29" s="241"/>
      <c r="I29" s="104"/>
      <c r="J29" s="101" t="s">
        <v>226</v>
      </c>
      <c r="K29" s="101"/>
      <c r="L29" s="99"/>
      <c r="M29" s="108"/>
      <c r="N29" s="50"/>
      <c r="O29" s="67"/>
      <c r="P29" s="50"/>
      <c r="Q29" s="71"/>
    </row>
    <row r="30" spans="1:17" s="53" customFormat="1" ht="9.6" customHeight="1">
      <c r="A30" s="156"/>
      <c r="B30" s="54"/>
      <c r="C30" s="54"/>
      <c r="D30" s="55"/>
      <c r="E30" s="72"/>
      <c r="F30" s="72"/>
      <c r="G30" s="180"/>
      <c r="H30" s="72"/>
      <c r="I30" s="107"/>
      <c r="J30" s="101"/>
      <c r="K30" s="101"/>
      <c r="L30" s="234"/>
      <c r="M30" s="235"/>
      <c r="N30" s="103"/>
      <c r="O30" s="69"/>
      <c r="P30" s="50"/>
      <c r="Q30" s="71"/>
    </row>
    <row r="31" spans="1:17" s="53" customFormat="1" ht="9.6" customHeight="1">
      <c r="A31" s="156">
        <v>13</v>
      </c>
      <c r="B31" s="46"/>
      <c r="C31" s="46"/>
      <c r="D31" s="61"/>
      <c r="E31" s="46" t="s">
        <v>116</v>
      </c>
      <c r="F31" s="46" t="s">
        <v>85</v>
      </c>
      <c r="G31" s="223"/>
      <c r="H31" s="46" t="s">
        <v>130</v>
      </c>
      <c r="I31" s="100"/>
      <c r="J31" s="101"/>
      <c r="K31" s="101"/>
      <c r="L31" s="101"/>
      <c r="M31" s="108"/>
      <c r="N31" s="64"/>
      <c r="O31" s="71"/>
      <c r="P31" s="50"/>
      <c r="Q31" s="71"/>
    </row>
    <row r="32" spans="1:17" s="53" customFormat="1" ht="9.6" customHeight="1">
      <c r="A32" s="156"/>
      <c r="B32" s="54"/>
      <c r="C32" s="54"/>
      <c r="D32" s="55"/>
      <c r="E32" s="72"/>
      <c r="F32" s="242"/>
      <c r="G32" s="180"/>
      <c r="H32" s="234"/>
      <c r="I32" s="236"/>
      <c r="J32" s="46" t="s">
        <v>116</v>
      </c>
      <c r="K32" s="103"/>
      <c r="L32" s="101"/>
      <c r="M32" s="108"/>
      <c r="N32" s="66"/>
      <c r="O32" s="71"/>
      <c r="P32" s="50"/>
      <c r="Q32" s="71"/>
    </row>
    <row r="33" spans="1:19" s="53" customFormat="1" ht="9.6" customHeight="1">
      <c r="A33" s="156">
        <v>14</v>
      </c>
      <c r="B33" s="46"/>
      <c r="C33" s="46"/>
      <c r="D33" s="61"/>
      <c r="E33" s="46" t="s">
        <v>132</v>
      </c>
      <c r="F33" s="46" t="s">
        <v>87</v>
      </c>
      <c r="G33" s="223"/>
      <c r="H33" s="46" t="s">
        <v>152</v>
      </c>
      <c r="I33" s="104"/>
      <c r="J33" s="105" t="s">
        <v>227</v>
      </c>
      <c r="K33" s="106"/>
      <c r="L33" s="101"/>
      <c r="M33" s="108"/>
      <c r="N33" s="66"/>
      <c r="O33" s="71"/>
      <c r="P33" s="50"/>
      <c r="Q33" s="71"/>
    </row>
    <row r="34" spans="1:19" s="53" customFormat="1" ht="9.6" customHeight="1">
      <c r="A34" s="156"/>
      <c r="B34" s="54"/>
      <c r="C34" s="54"/>
      <c r="D34" s="55"/>
      <c r="E34" s="72"/>
      <c r="F34" s="72"/>
      <c r="G34" s="180"/>
      <c r="H34" s="72"/>
      <c r="I34" s="107"/>
      <c r="J34" s="234"/>
      <c r="K34" s="235"/>
      <c r="L34" s="103"/>
      <c r="M34" s="109"/>
      <c r="N34" s="66"/>
      <c r="O34" s="71"/>
      <c r="P34" s="50"/>
      <c r="Q34" s="71"/>
    </row>
    <row r="35" spans="1:19" s="53" customFormat="1" ht="9.6" customHeight="1">
      <c r="A35" s="156">
        <v>15</v>
      </c>
      <c r="B35" s="46"/>
      <c r="C35" s="46"/>
      <c r="D35" s="61"/>
      <c r="E35" s="46" t="s">
        <v>165</v>
      </c>
      <c r="F35" s="46" t="s">
        <v>87</v>
      </c>
      <c r="G35" s="223"/>
      <c r="H35" s="46" t="s">
        <v>152</v>
      </c>
      <c r="I35" s="100"/>
      <c r="J35" s="99"/>
      <c r="K35" s="108"/>
      <c r="L35" s="105"/>
      <c r="M35" s="105"/>
      <c r="N35" s="66"/>
      <c r="O35" s="71"/>
      <c r="P35" s="50"/>
      <c r="Q35" s="71"/>
      <c r="S35" s="321"/>
    </row>
    <row r="36" spans="1:19" s="53" customFormat="1" ht="9.6" customHeight="1">
      <c r="A36" s="156"/>
      <c r="B36" s="54"/>
      <c r="C36" s="54"/>
      <c r="D36" s="55"/>
      <c r="E36" s="72"/>
      <c r="F36" s="242"/>
      <c r="G36" s="180"/>
      <c r="H36" s="234"/>
      <c r="I36" s="236"/>
      <c r="J36" s="46" t="s">
        <v>165</v>
      </c>
      <c r="K36" s="109"/>
      <c r="L36" s="99"/>
      <c r="M36" s="110"/>
      <c r="N36" s="66"/>
      <c r="O36" s="71"/>
      <c r="P36" s="50"/>
      <c r="Q36" s="71"/>
    </row>
    <row r="37" spans="1:19" s="53" customFormat="1" ht="9.6" customHeight="1">
      <c r="A37" s="155">
        <v>16</v>
      </c>
      <c r="B37" s="46"/>
      <c r="C37" s="46"/>
      <c r="D37" s="61"/>
      <c r="E37" s="241" t="s">
        <v>160</v>
      </c>
      <c r="F37" s="241" t="s">
        <v>79</v>
      </c>
      <c r="G37" s="222"/>
      <c r="H37" s="241"/>
      <c r="I37" s="111"/>
      <c r="J37" s="101" t="s">
        <v>228</v>
      </c>
      <c r="K37" s="101"/>
      <c r="L37" s="99"/>
      <c r="M37" s="99"/>
      <c r="N37" s="71"/>
      <c r="O37" s="71"/>
      <c r="P37" s="50"/>
      <c r="Q37" s="71"/>
    </row>
    <row r="38" spans="1:19" s="53" customFormat="1" ht="9.6" customHeight="1">
      <c r="A38" s="122"/>
      <c r="B38" s="122"/>
      <c r="C38" s="122"/>
      <c r="D38" s="122"/>
      <c r="E38" s="68"/>
      <c r="F38" s="68"/>
      <c r="G38" s="268"/>
      <c r="H38" s="68"/>
      <c r="I38" s="269"/>
      <c r="J38" s="99"/>
      <c r="K38" s="99"/>
      <c r="L38" s="99"/>
      <c r="M38" s="99"/>
      <c r="N38" s="265"/>
      <c r="O38" s="272"/>
      <c r="P38" s="105"/>
      <c r="Q38" s="266"/>
    </row>
    <row r="39" spans="1:19" s="53" customFormat="1" ht="9.6" customHeight="1">
      <c r="A39" s="179"/>
      <c r="B39" s="68"/>
      <c r="C39" s="68"/>
      <c r="D39" s="129"/>
      <c r="E39" s="120"/>
      <c r="F39" s="120"/>
      <c r="G39" s="267"/>
      <c r="H39" s="120"/>
      <c r="I39" s="270"/>
      <c r="J39" s="99"/>
      <c r="K39" s="99"/>
      <c r="L39" s="99"/>
      <c r="M39" s="99"/>
      <c r="N39" s="234"/>
      <c r="O39" s="131"/>
      <c r="P39" s="68"/>
      <c r="Q39" s="121"/>
    </row>
    <row r="40" spans="1:19" s="53" customFormat="1" ht="9.6" customHeight="1">
      <c r="A40" s="122"/>
      <c r="B40" s="122"/>
      <c r="C40" s="122"/>
      <c r="D40" s="129"/>
      <c r="E40" s="123"/>
      <c r="F40" s="271"/>
      <c r="G40" s="264"/>
      <c r="H40" s="234"/>
      <c r="I40" s="131"/>
      <c r="J40" s="99"/>
      <c r="K40" s="99"/>
      <c r="L40" s="99"/>
      <c r="M40" s="99"/>
      <c r="N40" s="68"/>
      <c r="O40" s="121"/>
      <c r="P40" s="68"/>
      <c r="Q40" s="121"/>
    </row>
    <row r="41" spans="1:19" s="53" customFormat="1" ht="9.6" customHeight="1">
      <c r="A41" s="122"/>
      <c r="B41" s="68"/>
      <c r="C41" s="68"/>
      <c r="D41" s="129"/>
      <c r="E41" s="68"/>
      <c r="F41" s="68"/>
      <c r="G41" s="263"/>
      <c r="H41" s="68"/>
      <c r="I41" s="269"/>
      <c r="J41" s="105"/>
      <c r="K41" s="105"/>
      <c r="L41" s="99"/>
      <c r="M41" s="99"/>
      <c r="N41" s="68"/>
      <c r="O41" s="121"/>
      <c r="P41" s="68"/>
      <c r="Q41" s="121"/>
    </row>
    <row r="42" spans="1:19" s="53" customFormat="1" ht="9.6" customHeight="1">
      <c r="A42" s="122"/>
      <c r="B42" s="122"/>
      <c r="C42" s="122"/>
      <c r="D42" s="129"/>
      <c r="E42" s="68"/>
      <c r="F42" s="68"/>
      <c r="G42" s="263"/>
      <c r="H42" s="68"/>
      <c r="I42" s="269"/>
      <c r="J42" s="234"/>
      <c r="K42" s="131"/>
      <c r="L42" s="99"/>
      <c r="M42" s="99"/>
      <c r="N42" s="68"/>
      <c r="O42" s="121"/>
      <c r="P42" s="68"/>
      <c r="Q42" s="121"/>
    </row>
    <row r="43" spans="1:19" s="53" customFormat="1" ht="9.6" customHeight="1">
      <c r="A43" s="122"/>
      <c r="B43" s="68"/>
      <c r="C43" s="68"/>
      <c r="D43" s="129"/>
      <c r="E43" s="68"/>
      <c r="F43" s="68"/>
      <c r="G43" s="263"/>
      <c r="H43" s="68"/>
      <c r="I43" s="269"/>
      <c r="J43" s="99"/>
      <c r="K43" s="99"/>
      <c r="L43" s="105"/>
      <c r="M43" s="105"/>
      <c r="N43" s="68"/>
      <c r="O43" s="121"/>
      <c r="P43" s="68"/>
      <c r="Q43" s="121"/>
    </row>
    <row r="44" spans="1:19" s="53" customFormat="1" ht="9.6" customHeight="1">
      <c r="A44" s="122"/>
      <c r="B44" s="68"/>
      <c r="C44" s="122"/>
      <c r="D44" s="129"/>
      <c r="E44" s="68"/>
      <c r="F44" s="130"/>
      <c r="G44" s="263"/>
      <c r="H44" s="234"/>
      <c r="I44" s="131"/>
      <c r="J44" s="99"/>
      <c r="K44" s="99"/>
      <c r="L44" s="99"/>
      <c r="M44" s="110"/>
      <c r="N44" s="68"/>
      <c r="O44" s="121"/>
      <c r="P44" s="68"/>
      <c r="Q44" s="121"/>
    </row>
    <row r="45" spans="1:19" s="53" customFormat="1" ht="9.6" customHeight="1">
      <c r="A45" s="122"/>
      <c r="B45" s="68"/>
      <c r="C45" s="68"/>
      <c r="D45" s="129"/>
      <c r="E45" s="68"/>
      <c r="F45" s="68"/>
      <c r="G45" s="263"/>
      <c r="H45" s="68"/>
      <c r="I45" s="269"/>
      <c r="J45" s="99"/>
      <c r="K45" s="99"/>
      <c r="L45" s="99"/>
      <c r="M45" s="99"/>
      <c r="N45" s="68"/>
      <c r="O45" s="121"/>
      <c r="P45" s="68"/>
      <c r="Q45" s="121"/>
    </row>
    <row r="46" spans="1:19" s="53" customFormat="1" ht="9.6" customHeight="1">
      <c r="A46" s="122"/>
      <c r="B46" s="122"/>
      <c r="C46" s="122"/>
      <c r="D46" s="129"/>
      <c r="E46" s="68"/>
      <c r="F46" s="68"/>
      <c r="G46" s="263"/>
      <c r="H46" s="68"/>
      <c r="I46" s="269"/>
      <c r="J46" s="99"/>
      <c r="K46" s="99"/>
      <c r="L46" s="234"/>
      <c r="M46" s="131"/>
      <c r="N46" s="99"/>
      <c r="O46" s="121"/>
      <c r="P46" s="68"/>
      <c r="Q46" s="121"/>
    </row>
    <row r="47" spans="1:19" s="53" customFormat="1" ht="9.6" customHeight="1">
      <c r="A47" s="122"/>
      <c r="B47" s="68"/>
      <c r="C47" s="68"/>
      <c r="D47" s="129"/>
      <c r="E47" s="68"/>
      <c r="F47" s="68"/>
      <c r="G47" s="263"/>
      <c r="H47" s="68"/>
      <c r="I47" s="269"/>
      <c r="J47" s="99"/>
      <c r="K47" s="99"/>
      <c r="L47" s="99"/>
      <c r="M47" s="99"/>
      <c r="N47" s="128"/>
      <c r="O47" s="121"/>
      <c r="P47" s="68"/>
      <c r="Q47" s="121"/>
    </row>
    <row r="48" spans="1:19" s="53" customFormat="1" ht="9.6" customHeight="1">
      <c r="A48" s="122"/>
      <c r="B48" s="122"/>
      <c r="C48" s="122"/>
      <c r="D48" s="129"/>
      <c r="E48" s="68"/>
      <c r="F48" s="130"/>
      <c r="G48" s="263"/>
      <c r="H48" s="234"/>
      <c r="I48" s="131"/>
      <c r="J48" s="99"/>
      <c r="K48" s="99"/>
      <c r="L48" s="99"/>
      <c r="M48" s="99"/>
      <c r="N48" s="68"/>
      <c r="O48" s="121"/>
      <c r="P48" s="68"/>
      <c r="Q48" s="121"/>
    </row>
    <row r="49" spans="1:17" s="53" customFormat="1" ht="9.6" customHeight="1">
      <c r="A49" s="122"/>
      <c r="B49" s="68"/>
      <c r="C49" s="68"/>
      <c r="D49" s="129"/>
      <c r="E49" s="68"/>
      <c r="F49" s="68"/>
      <c r="G49" s="263"/>
      <c r="H49" s="68"/>
      <c r="I49" s="269"/>
      <c r="J49" s="105"/>
      <c r="K49" s="105"/>
      <c r="L49" s="99"/>
      <c r="M49" s="99"/>
      <c r="N49" s="68"/>
      <c r="O49" s="121"/>
      <c r="P49" s="68"/>
      <c r="Q49" s="121"/>
    </row>
    <row r="50" spans="1:17" s="53" customFormat="1" ht="9.6" customHeight="1">
      <c r="A50" s="122"/>
      <c r="B50" s="122"/>
      <c r="C50" s="122"/>
      <c r="D50" s="129"/>
      <c r="E50" s="68"/>
      <c r="F50" s="68"/>
      <c r="G50" s="263"/>
      <c r="H50" s="68"/>
      <c r="I50" s="269"/>
      <c r="J50" s="234"/>
      <c r="K50" s="131"/>
      <c r="L50" s="99"/>
      <c r="M50" s="99"/>
      <c r="N50" s="68"/>
      <c r="O50" s="121"/>
      <c r="P50" s="68"/>
      <c r="Q50" s="121"/>
    </row>
    <row r="51" spans="1:17" s="53" customFormat="1" ht="9.6" customHeight="1">
      <c r="A51" s="122"/>
      <c r="B51" s="68"/>
      <c r="C51" s="68"/>
      <c r="D51" s="129"/>
      <c r="E51" s="68"/>
      <c r="F51" s="68"/>
      <c r="G51" s="263"/>
      <c r="H51" s="68"/>
      <c r="I51" s="269"/>
      <c r="J51" s="99"/>
      <c r="K51" s="99"/>
      <c r="L51" s="105"/>
      <c r="M51" s="105"/>
      <c r="N51" s="68"/>
      <c r="O51" s="121"/>
      <c r="P51" s="68"/>
      <c r="Q51" s="121"/>
    </row>
    <row r="52" spans="1:17" s="53" customFormat="1" ht="9.6" customHeight="1">
      <c r="A52" s="122"/>
      <c r="B52" s="122"/>
      <c r="C52" s="122"/>
      <c r="D52" s="129"/>
      <c r="E52" s="68"/>
      <c r="F52" s="130"/>
      <c r="G52" s="263"/>
      <c r="H52" s="234"/>
      <c r="I52" s="131"/>
      <c r="J52" s="99"/>
      <c r="K52" s="99"/>
      <c r="L52" s="99"/>
      <c r="M52" s="110"/>
      <c r="N52" s="68"/>
      <c r="O52" s="121"/>
      <c r="P52" s="68"/>
      <c r="Q52" s="121"/>
    </row>
    <row r="53" spans="1:17" s="53" customFormat="1" ht="9.6" customHeight="1">
      <c r="A53" s="179"/>
      <c r="B53" s="68"/>
      <c r="C53" s="68"/>
      <c r="D53" s="129"/>
      <c r="E53" s="120"/>
      <c r="F53" s="120"/>
      <c r="G53" s="267"/>
      <c r="H53" s="120"/>
      <c r="I53" s="270"/>
      <c r="J53" s="99"/>
      <c r="K53" s="99"/>
      <c r="L53" s="99"/>
      <c r="M53" s="99"/>
      <c r="N53" s="68"/>
      <c r="O53" s="121"/>
      <c r="P53" s="68"/>
      <c r="Q53" s="121"/>
    </row>
    <row r="54" spans="1:17" s="53" customFormat="1" ht="9.6" customHeight="1">
      <c r="A54" s="122"/>
      <c r="B54" s="122"/>
      <c r="C54" s="122"/>
      <c r="D54" s="122"/>
      <c r="E54" s="68"/>
      <c r="F54" s="68"/>
      <c r="G54" s="268"/>
      <c r="H54" s="68"/>
      <c r="I54" s="269"/>
      <c r="J54" s="99"/>
      <c r="K54" s="99"/>
      <c r="L54" s="99"/>
      <c r="M54" s="99"/>
      <c r="N54" s="234"/>
      <c r="O54" s="131"/>
      <c r="P54" s="99"/>
      <c r="Q54" s="121"/>
    </row>
    <row r="55" spans="1:17" s="53" customFormat="1" ht="9.6" customHeight="1">
      <c r="A55" s="179"/>
      <c r="B55" s="68"/>
      <c r="C55" s="68"/>
      <c r="D55" s="129"/>
      <c r="E55" s="120"/>
      <c r="F55" s="120"/>
      <c r="G55" s="267"/>
      <c r="H55" s="120"/>
      <c r="I55" s="270"/>
      <c r="J55" s="99"/>
      <c r="K55" s="99"/>
      <c r="L55" s="99"/>
      <c r="M55" s="99"/>
      <c r="N55" s="68"/>
      <c r="O55" s="121"/>
      <c r="P55" s="68"/>
      <c r="Q55" s="121"/>
    </row>
    <row r="56" spans="1:17" s="53" customFormat="1" ht="9.6" customHeight="1">
      <c r="A56" s="122"/>
      <c r="B56" s="122"/>
      <c r="C56" s="122"/>
      <c r="D56" s="129"/>
      <c r="E56" s="123"/>
      <c r="F56" s="271"/>
      <c r="G56" s="264"/>
      <c r="H56" s="234"/>
      <c r="I56" s="131"/>
      <c r="J56" s="99"/>
      <c r="K56" s="99"/>
      <c r="L56" s="99"/>
      <c r="M56" s="99"/>
      <c r="N56" s="68"/>
      <c r="O56" s="121"/>
      <c r="P56" s="68"/>
      <c r="Q56" s="121"/>
    </row>
    <row r="57" spans="1:17" s="53" customFormat="1" ht="9.6" customHeight="1">
      <c r="A57" s="122"/>
      <c r="B57" s="68"/>
      <c r="C57" s="68"/>
      <c r="D57" s="129"/>
      <c r="E57" s="68"/>
      <c r="F57" s="68"/>
      <c r="G57" s="263"/>
      <c r="H57" s="68"/>
      <c r="I57" s="269"/>
      <c r="J57" s="105"/>
      <c r="K57" s="105"/>
      <c r="L57" s="99"/>
      <c r="M57" s="99"/>
      <c r="N57" s="68"/>
      <c r="O57" s="121"/>
      <c r="P57" s="68"/>
      <c r="Q57" s="121"/>
    </row>
    <row r="58" spans="1:17" s="53" customFormat="1" ht="9.6" customHeight="1">
      <c r="A58" s="122"/>
      <c r="B58" s="122"/>
      <c r="C58" s="122"/>
      <c r="D58" s="129"/>
      <c r="E58" s="68"/>
      <c r="F58" s="68"/>
      <c r="G58" s="263"/>
      <c r="H58" s="68"/>
      <c r="I58" s="269"/>
      <c r="J58" s="234"/>
      <c r="K58" s="131"/>
      <c r="L58" s="99"/>
      <c r="M58" s="99"/>
      <c r="N58" s="68"/>
      <c r="O58" s="121"/>
      <c r="P58" s="68"/>
      <c r="Q58" s="121"/>
    </row>
    <row r="59" spans="1:17" s="53" customFormat="1" ht="9.6" customHeight="1">
      <c r="A59" s="122"/>
      <c r="B59" s="68"/>
      <c r="C59" s="68"/>
      <c r="D59" s="129"/>
      <c r="E59" s="68"/>
      <c r="F59" s="68"/>
      <c r="G59" s="263"/>
      <c r="H59" s="68"/>
      <c r="I59" s="269"/>
      <c r="J59" s="99"/>
      <c r="K59" s="99"/>
      <c r="L59" s="105"/>
      <c r="M59" s="105"/>
      <c r="N59" s="68"/>
      <c r="O59" s="121"/>
      <c r="P59" s="68"/>
      <c r="Q59" s="121"/>
    </row>
    <row r="60" spans="1:17" s="53" customFormat="1" ht="9.6" customHeight="1">
      <c r="A60" s="122"/>
      <c r="B60" s="68"/>
      <c r="C60" s="122"/>
      <c r="D60" s="129"/>
      <c r="E60" s="68"/>
      <c r="F60" s="130"/>
      <c r="G60" s="263"/>
      <c r="H60" s="234"/>
      <c r="I60" s="131"/>
      <c r="J60" s="99"/>
      <c r="K60" s="99"/>
      <c r="L60" s="99"/>
      <c r="M60" s="110"/>
      <c r="N60" s="68"/>
      <c r="O60" s="121"/>
      <c r="P60" s="68"/>
      <c r="Q60" s="121"/>
    </row>
    <row r="61" spans="1:17" s="53" customFormat="1" ht="9.6" customHeight="1">
      <c r="A61" s="122"/>
      <c r="B61" s="68"/>
      <c r="C61" s="68"/>
      <c r="D61" s="129"/>
      <c r="E61" s="68"/>
      <c r="F61" s="68"/>
      <c r="G61" s="263"/>
      <c r="H61" s="68"/>
      <c r="I61" s="269"/>
      <c r="J61" s="99"/>
      <c r="K61" s="99"/>
      <c r="L61" s="99"/>
      <c r="M61" s="99"/>
      <c r="N61" s="68"/>
      <c r="O61" s="121"/>
      <c r="P61" s="68"/>
      <c r="Q61" s="121"/>
    </row>
    <row r="62" spans="1:17" s="53" customFormat="1" ht="9.6" customHeight="1">
      <c r="A62" s="122"/>
      <c r="B62" s="122"/>
      <c r="C62" s="122"/>
      <c r="D62" s="129"/>
      <c r="E62" s="68"/>
      <c r="F62" s="68"/>
      <c r="G62" s="263"/>
      <c r="H62" s="68"/>
      <c r="I62" s="269"/>
      <c r="J62" s="99"/>
      <c r="K62" s="99"/>
      <c r="L62" s="234"/>
      <c r="M62" s="131"/>
      <c r="N62" s="99"/>
      <c r="O62" s="121"/>
      <c r="P62" s="68"/>
      <c r="Q62" s="121"/>
    </row>
    <row r="63" spans="1:17" s="53" customFormat="1" ht="9.6" customHeight="1">
      <c r="A63" s="122"/>
      <c r="B63" s="68"/>
      <c r="C63" s="68"/>
      <c r="D63" s="129"/>
      <c r="E63" s="68"/>
      <c r="F63" s="68"/>
      <c r="G63" s="263"/>
      <c r="H63" s="68"/>
      <c r="I63" s="269"/>
      <c r="J63" s="99"/>
      <c r="K63" s="99"/>
      <c r="L63" s="99"/>
      <c r="M63" s="99"/>
      <c r="N63" s="128"/>
      <c r="O63" s="121"/>
      <c r="P63" s="68"/>
      <c r="Q63" s="121"/>
    </row>
    <row r="64" spans="1:17" s="53" customFormat="1" ht="9.6" customHeight="1">
      <c r="A64" s="122"/>
      <c r="B64" s="122"/>
      <c r="C64" s="122"/>
      <c r="D64" s="129"/>
      <c r="E64" s="68"/>
      <c r="F64" s="130"/>
      <c r="G64" s="263"/>
      <c r="H64" s="234"/>
      <c r="I64" s="131"/>
      <c r="J64" s="99"/>
      <c r="K64" s="99"/>
      <c r="L64" s="99"/>
      <c r="M64" s="99"/>
      <c r="N64" s="68"/>
      <c r="O64" s="121"/>
      <c r="P64" s="68"/>
      <c r="Q64" s="121"/>
    </row>
    <row r="65" spans="1:17" s="53" customFormat="1" ht="9.6" customHeight="1">
      <c r="A65" s="122"/>
      <c r="B65" s="68"/>
      <c r="C65" s="68"/>
      <c r="D65" s="129"/>
      <c r="E65" s="68"/>
      <c r="F65" s="68"/>
      <c r="G65" s="263"/>
      <c r="H65" s="68"/>
      <c r="I65" s="269"/>
      <c r="J65" s="105"/>
      <c r="K65" s="105"/>
      <c r="L65" s="99"/>
      <c r="M65" s="99"/>
      <c r="N65" s="68"/>
      <c r="O65" s="121"/>
      <c r="P65" s="68"/>
      <c r="Q65" s="121"/>
    </row>
    <row r="66" spans="1:17" s="53" customFormat="1" ht="9.6" customHeight="1">
      <c r="A66" s="122"/>
      <c r="B66" s="122"/>
      <c r="C66" s="122"/>
      <c r="D66" s="129"/>
      <c r="E66" s="68"/>
      <c r="F66" s="68"/>
      <c r="G66" s="263"/>
      <c r="H66" s="68"/>
      <c r="I66" s="269"/>
      <c r="J66" s="234"/>
      <c r="K66" s="131"/>
      <c r="L66" s="99"/>
      <c r="M66" s="99"/>
      <c r="N66" s="68"/>
      <c r="O66" s="121"/>
      <c r="P66" s="68"/>
      <c r="Q66" s="121"/>
    </row>
    <row r="67" spans="1:17" s="53" customFormat="1" ht="9.6" customHeight="1">
      <c r="A67" s="122"/>
      <c r="B67" s="68"/>
      <c r="C67" s="68"/>
      <c r="D67" s="129"/>
      <c r="E67" s="68"/>
      <c r="F67" s="68"/>
      <c r="G67" s="263"/>
      <c r="H67" s="68"/>
      <c r="I67" s="269"/>
      <c r="J67" s="99"/>
      <c r="K67" s="99"/>
      <c r="L67" s="105"/>
      <c r="M67" s="105"/>
      <c r="N67" s="68"/>
      <c r="O67" s="121"/>
      <c r="P67" s="68"/>
      <c r="Q67" s="121"/>
    </row>
    <row r="68" spans="1:17" s="53" customFormat="1" ht="9.6" customHeight="1">
      <c r="A68" s="122"/>
      <c r="B68" s="122"/>
      <c r="C68" s="122"/>
      <c r="D68" s="129"/>
      <c r="E68" s="68"/>
      <c r="F68" s="130"/>
      <c r="G68" s="263"/>
      <c r="H68" s="234"/>
      <c r="I68" s="131"/>
      <c r="J68" s="99"/>
      <c r="K68" s="99"/>
      <c r="L68" s="99"/>
      <c r="M68" s="110"/>
      <c r="N68" s="68"/>
      <c r="O68" s="121"/>
      <c r="P68" s="68"/>
      <c r="Q68" s="121"/>
    </row>
    <row r="69" spans="1:17" s="53" customFormat="1" ht="9.6" customHeight="1">
      <c r="A69" s="179"/>
      <c r="B69" s="68"/>
      <c r="C69" s="68"/>
      <c r="D69" s="129"/>
      <c r="E69" s="120"/>
      <c r="F69" s="120"/>
      <c r="G69" s="267"/>
      <c r="H69" s="120"/>
      <c r="I69" s="270"/>
      <c r="J69" s="99"/>
      <c r="K69" s="99"/>
      <c r="L69" s="99"/>
      <c r="M69" s="99"/>
      <c r="N69" s="68"/>
      <c r="O69" s="121"/>
      <c r="P69" s="68"/>
      <c r="Q69" s="121"/>
    </row>
    <row r="70" spans="1:17" s="180" customFormat="1" ht="6" customHeight="1">
      <c r="A70" s="179"/>
      <c r="B70" s="46"/>
      <c r="C70" s="46"/>
      <c r="D70" s="100"/>
      <c r="E70" s="47"/>
      <c r="F70" s="47"/>
      <c r="G70" s="48"/>
      <c r="H70" s="47"/>
      <c r="I70" s="178"/>
      <c r="J70" s="72"/>
      <c r="K70" s="117"/>
      <c r="L70" s="68"/>
      <c r="M70" s="121"/>
      <c r="N70" s="68"/>
      <c r="O70" s="121"/>
      <c r="P70" s="72"/>
      <c r="Q70" s="117"/>
    </row>
    <row r="71" spans="1:17" s="38" customFormat="1" ht="10.5" customHeight="1">
      <c r="A71" s="177" t="str">
        <f>IF(OR(F$2="Week 3",F$2="Masters"),"Acc. CP","Acc. ranking")</f>
        <v>Acc. ranking</v>
      </c>
      <c r="B71" s="151"/>
      <c r="C71" s="150"/>
      <c r="D71" s="252" t="s">
        <v>14</v>
      </c>
      <c r="E71" s="158" t="s">
        <v>15</v>
      </c>
      <c r="F71" s="158"/>
      <c r="G71" s="158"/>
      <c r="H71" s="159"/>
      <c r="I71" s="252" t="s">
        <v>14</v>
      </c>
      <c r="J71" s="158" t="s">
        <v>16</v>
      </c>
      <c r="K71" s="160"/>
      <c r="L71" s="158" t="s">
        <v>17</v>
      </c>
      <c r="M71" s="161"/>
      <c r="N71" s="162" t="s">
        <v>18</v>
      </c>
      <c r="O71" s="160"/>
      <c r="P71" s="96"/>
      <c r="Q71" s="81"/>
    </row>
    <row r="72" spans="1:17" s="38" customFormat="1" ht="9" customHeight="1">
      <c r="A72" s="259" t="s">
        <v>54</v>
      </c>
      <c r="B72" s="262"/>
      <c r="C72" s="97"/>
      <c r="D72" s="253">
        <v>1</v>
      </c>
      <c r="E72" s="82"/>
      <c r="F72" s="40"/>
      <c r="G72" s="40"/>
      <c r="H72" s="42"/>
      <c r="I72" s="260" t="s">
        <v>19</v>
      </c>
      <c r="J72" s="37"/>
      <c r="K72" s="83"/>
      <c r="L72" s="37"/>
      <c r="M72" s="84"/>
      <c r="N72" s="166" t="s">
        <v>20</v>
      </c>
      <c r="O72" s="167"/>
      <c r="P72" s="149"/>
      <c r="Q72" s="168"/>
    </row>
    <row r="73" spans="1:17" s="38" customFormat="1" ht="9" customHeight="1">
      <c r="A73" s="243" t="s">
        <v>52</v>
      </c>
      <c r="B73" s="244"/>
      <c r="C73" s="97"/>
      <c r="D73" s="253">
        <v>2</v>
      </c>
      <c r="E73" s="82"/>
      <c r="F73" s="40"/>
      <c r="G73" s="40"/>
      <c r="H73" s="42"/>
      <c r="I73" s="260" t="s">
        <v>21</v>
      </c>
      <c r="J73" s="37"/>
      <c r="K73" s="83"/>
      <c r="L73" s="37"/>
      <c r="M73" s="84"/>
      <c r="N73" s="85"/>
      <c r="O73" s="86"/>
      <c r="P73" s="85"/>
      <c r="Q73" s="84"/>
    </row>
    <row r="74" spans="1:17" s="38" customFormat="1" ht="9" customHeight="1">
      <c r="A74" s="243" t="s">
        <v>49</v>
      </c>
      <c r="B74" s="244"/>
      <c r="C74" s="97"/>
      <c r="D74" s="253">
        <v>3</v>
      </c>
      <c r="E74" s="82"/>
      <c r="F74" s="40"/>
      <c r="G74" s="40"/>
      <c r="H74" s="42"/>
      <c r="I74" s="260" t="s">
        <v>22</v>
      </c>
      <c r="J74" s="37"/>
      <c r="K74" s="83"/>
      <c r="L74" s="37"/>
      <c r="M74" s="84"/>
      <c r="N74" s="85"/>
      <c r="O74" s="86"/>
      <c r="P74" s="85"/>
      <c r="Q74" s="84"/>
    </row>
    <row r="75" spans="1:17" s="38" customFormat="1" ht="9" customHeight="1">
      <c r="A75" s="258" t="s">
        <v>53</v>
      </c>
      <c r="B75" s="164"/>
      <c r="C75" s="219"/>
      <c r="D75" s="254">
        <v>4</v>
      </c>
      <c r="E75" s="90"/>
      <c r="F75" s="91"/>
      <c r="G75" s="91"/>
      <c r="H75" s="92"/>
      <c r="I75" s="260" t="s">
        <v>23</v>
      </c>
      <c r="J75" s="37"/>
      <c r="K75" s="83"/>
      <c r="L75" s="37"/>
      <c r="M75" s="84"/>
      <c r="N75" s="94"/>
      <c r="O75" s="87"/>
      <c r="P75" s="88"/>
      <c r="Q75" s="89"/>
    </row>
    <row r="76" spans="1:17" s="38" customFormat="1" ht="9" customHeight="1">
      <c r="A76" s="177" t="str">
        <f>IF(OR(F$2="Week 3",F$2="Masters"),"Seed CP","Seed ranking")</f>
        <v>Seed ranking</v>
      </c>
      <c r="B76" s="165"/>
      <c r="C76" s="165"/>
      <c r="D76" s="273"/>
      <c r="E76" s="246"/>
      <c r="F76" s="152"/>
      <c r="G76" s="152"/>
      <c r="H76" s="247"/>
      <c r="I76" s="260" t="s">
        <v>24</v>
      </c>
      <c r="J76" s="37"/>
      <c r="K76" s="83"/>
      <c r="L76" s="37"/>
      <c r="M76" s="84"/>
      <c r="N76" s="166" t="s">
        <v>55</v>
      </c>
      <c r="O76" s="167"/>
      <c r="P76" s="149"/>
      <c r="Q76" s="168"/>
    </row>
    <row r="77" spans="1:17" s="38" customFormat="1" ht="9" customHeight="1">
      <c r="A77" s="243" t="s">
        <v>54</v>
      </c>
      <c r="B77" s="262"/>
      <c r="C77" s="97"/>
      <c r="D77" s="274"/>
      <c r="E77" s="246"/>
      <c r="F77" s="152"/>
      <c r="G77" s="152"/>
      <c r="H77" s="247"/>
      <c r="I77" s="260" t="s">
        <v>25</v>
      </c>
      <c r="J77" s="37"/>
      <c r="K77" s="83"/>
      <c r="L77" s="37"/>
      <c r="M77" s="84"/>
      <c r="N77" s="85"/>
      <c r="O77" s="86"/>
      <c r="P77" s="85"/>
      <c r="Q77" s="84"/>
    </row>
    <row r="78" spans="1:17" s="38" customFormat="1" ht="9" customHeight="1">
      <c r="A78" s="243" t="s">
        <v>51</v>
      </c>
      <c r="B78" s="244"/>
      <c r="C78" s="220"/>
      <c r="D78" s="274"/>
      <c r="E78" s="246"/>
      <c r="F78" s="152"/>
      <c r="G78" s="152"/>
      <c r="H78" s="247"/>
      <c r="I78" s="260" t="s">
        <v>26</v>
      </c>
      <c r="J78" s="37"/>
      <c r="K78" s="83"/>
      <c r="L78" s="37"/>
      <c r="M78" s="84"/>
      <c r="N78" s="85"/>
      <c r="O78" s="86"/>
      <c r="P78" s="85"/>
      <c r="Q78" s="84"/>
    </row>
    <row r="79" spans="1:17" s="38" customFormat="1" ht="9" customHeight="1">
      <c r="A79" s="245" t="s">
        <v>50</v>
      </c>
      <c r="B79" s="164"/>
      <c r="C79" s="221"/>
      <c r="D79" s="275"/>
      <c r="E79" s="248"/>
      <c r="F79" s="149"/>
      <c r="G79" s="149"/>
      <c r="H79" s="153"/>
      <c r="I79" s="261" t="s">
        <v>27</v>
      </c>
      <c r="J79" s="94"/>
      <c r="K79" s="93"/>
      <c r="L79" s="94"/>
      <c r="M79" s="89"/>
      <c r="N79" s="94"/>
      <c r="O79" s="93"/>
      <c r="P79" s="94"/>
      <c r="Q79" s="95"/>
    </row>
    <row r="80" spans="1:17" ht="15.75" customHeight="1"/>
    <row r="81" ht="9" customHeight="1"/>
  </sheetData>
  <dataConsolidate/>
  <phoneticPr fontId="0" type="noConversion"/>
  <conditionalFormatting sqref="I8 I12 I16 I20 I24 I28 I32 I36 I40 I44 I48 I52 I56 I60 I64 I68 K10 M46 K18 K26 K34 K42 K50 K58 K66 M62 M14 M30 O22 O54 O39">
    <cfRule type="expression" dxfId="77" priority="17" stopIfTrue="1">
      <formula>$N$1="CU"</formula>
    </cfRule>
  </conditionalFormatting>
  <conditionalFormatting sqref="H69 H7 F53 H9 F9 H11 F11 H13 F13 H15 F15 H17 F17 H19 F19 H21 F21 H23 F23 H25 F25 H27 F27 H29 F29 H31 F31 H33 F33 H35 F35 H37 F37 H39 F39 H41 F41 H43 F43 H45 F45 H47 F47 H49 F49 H51 F7 H53 F51 H55 F55 H57 F57 H59 F59 H61 F61 H63 F63 H65 F65 H67 F67 F69">
    <cfRule type="expression" dxfId="76" priority="18" stopIfTrue="1">
      <formula>AND($D7&lt;9,$C7&gt;0)</formula>
    </cfRule>
  </conditionalFormatting>
  <conditionalFormatting sqref="B7 B9 B11 B13 B15 B17 B19 B21 B23 B25 B27 B29 B31 B33 B35 B37 B39 B41 B43 B45 B47 B49 B51 B53 B55 B57 B59 B61 B63 B65 B67 B69">
    <cfRule type="cellIs" dxfId="75" priority="19" stopIfTrue="1" operator="equal">
      <formula>"DA"</formula>
    </cfRule>
  </conditionalFormatting>
  <conditionalFormatting sqref="H8 J58 H12 H16 H20 H24 H28 H32 H36 H40 H44 H48 H52 H56 H60 H64 L14 N22 L30 N39 L46 N54 J66 H68 J18 J26 J34 J42 J50 L62 J10">
    <cfRule type="expression" dxfId="74" priority="20" stopIfTrue="1">
      <formula>AND($N$1="CU",H8="Umpire")</formula>
    </cfRule>
    <cfRule type="expression" dxfId="73" priority="21" stopIfTrue="1">
      <formula>AND($N$1="CU",H8&lt;&gt;"Umpire",I8&lt;&gt;"")</formula>
    </cfRule>
    <cfRule type="expression" dxfId="72" priority="22" stopIfTrue="1">
      <formula>AND($N$1="CU",H8&lt;&gt;"Umpire")</formula>
    </cfRule>
  </conditionalFormatting>
  <conditionalFormatting sqref="D7 D9 D11 D13 D15 D17 D19 D21 D23 D25 D27 D29 D31 D33 D35 D37 D41">
    <cfRule type="expression" dxfId="71" priority="23" stopIfTrue="1">
      <formula>AND($D7&lt;9,$C7&gt;0)</formula>
    </cfRule>
  </conditionalFormatting>
  <conditionalFormatting sqref="D39 D53 D55 D69">
    <cfRule type="expression" dxfId="70" priority="24" stopIfTrue="1">
      <formula>AND($D39&lt;9,$C39&gt;0)</formula>
    </cfRule>
  </conditionalFormatting>
  <conditionalFormatting sqref="E69 E9 E11 E13 E15 E17 E19 E21 E23 E25 E27 E29 E31 E33 E35 E37 E39 E41 E43 E45 E47 E49 E51 E53 E55 E57 E59 E61 E63 E65 E67">
    <cfRule type="cellIs" dxfId="69" priority="25" stopIfTrue="1" operator="equal">
      <formula>"Bye"</formula>
    </cfRule>
    <cfRule type="expression" dxfId="68" priority="26" stopIfTrue="1">
      <formula>AND($D9&lt;9,$C9&gt;0)</formula>
    </cfRule>
  </conditionalFormatting>
  <conditionalFormatting sqref="E7">
    <cfRule type="cellIs" dxfId="67" priority="27" stopIfTrue="1" operator="equal">
      <formula>"Bye"</formula>
    </cfRule>
    <cfRule type="expression" dxfId="66" priority="28" stopIfTrue="1">
      <formula>AND($D7&lt;9,$C7&gt;0)</formula>
    </cfRule>
  </conditionalFormatting>
  <conditionalFormatting sqref="J8">
    <cfRule type="cellIs" dxfId="65" priority="15" stopIfTrue="1" operator="equal">
      <formula>"Bye"</formula>
    </cfRule>
    <cfRule type="expression" dxfId="64" priority="16" stopIfTrue="1">
      <formula>AND($D8&lt;9,$C8&gt;0)</formula>
    </cfRule>
  </conditionalFormatting>
  <conditionalFormatting sqref="J12">
    <cfRule type="cellIs" dxfId="63" priority="13" stopIfTrue="1" operator="equal">
      <formula>"Bye"</formula>
    </cfRule>
    <cfRule type="expression" dxfId="62" priority="14" stopIfTrue="1">
      <formula>AND($D12&lt;9,$C12&gt;0)</formula>
    </cfRule>
  </conditionalFormatting>
  <conditionalFormatting sqref="J20">
    <cfRule type="cellIs" dxfId="61" priority="11" stopIfTrue="1" operator="equal">
      <formula>"Bye"</formula>
    </cfRule>
    <cfRule type="expression" dxfId="60" priority="12" stopIfTrue="1">
      <formula>AND($D20&lt;9,$C20&gt;0)</formula>
    </cfRule>
  </conditionalFormatting>
  <conditionalFormatting sqref="J24">
    <cfRule type="cellIs" dxfId="59" priority="9" stopIfTrue="1" operator="equal">
      <formula>"Bye"</formula>
    </cfRule>
    <cfRule type="expression" dxfId="58" priority="10" stopIfTrue="1">
      <formula>AND($D24&lt;9,$C24&gt;0)</formula>
    </cfRule>
  </conditionalFormatting>
  <conditionalFormatting sqref="J28">
    <cfRule type="cellIs" dxfId="57" priority="7" stopIfTrue="1" operator="equal">
      <formula>"Bye"</formula>
    </cfRule>
    <cfRule type="expression" dxfId="56" priority="8" stopIfTrue="1">
      <formula>AND($D28&lt;9,$C28&gt;0)</formula>
    </cfRule>
  </conditionalFormatting>
  <conditionalFormatting sqref="J32">
    <cfRule type="cellIs" dxfId="55" priority="5" stopIfTrue="1" operator="equal">
      <formula>"Bye"</formula>
    </cfRule>
    <cfRule type="expression" dxfId="54" priority="6" stopIfTrue="1">
      <formula>AND($D32&lt;9,$C32&gt;0)</formula>
    </cfRule>
  </conditionalFormatting>
  <conditionalFormatting sqref="J36">
    <cfRule type="cellIs" dxfId="53" priority="3" stopIfTrue="1" operator="equal">
      <formula>"Bye"</formula>
    </cfRule>
    <cfRule type="expression" dxfId="52" priority="4" stopIfTrue="1">
      <formula>AND($D36&lt;9,$C36&gt;0)</formula>
    </cfRule>
  </conditionalFormatting>
  <conditionalFormatting sqref="J16">
    <cfRule type="cellIs" dxfId="51" priority="1" stopIfTrue="1" operator="equal">
      <formula>"Bye"</formula>
    </cfRule>
    <cfRule type="expression" dxfId="50" priority="2" stopIfTrue="1">
      <formula>AND($D16&lt;9,$C16&gt;0)</formula>
    </cfRule>
  </conditionalFormatting>
  <printOptions horizontalCentered="1"/>
  <pageMargins left="0.35433070866141736" right="0.35433070866141736" top="0.39370078740157483" bottom="0.39370078740157483" header="0" footer="0"/>
  <pageSetup paperSize="9" orientation="portrait" horizontalDpi="360" verticalDpi="200" r:id="rId1"/>
</worksheet>
</file>

<file path=xl/worksheets/sheet4.xml><?xml version="1.0" encoding="utf-8"?>
<worksheet xmlns="http://schemas.openxmlformats.org/spreadsheetml/2006/main" xmlns:r="http://schemas.openxmlformats.org/officeDocument/2006/relationships">
  <sheetPr codeName="Sheet51">
    <pageSetUpPr fitToPage="1"/>
  </sheetPr>
  <dimension ref="A1:G51"/>
  <sheetViews>
    <sheetView showGridLines="0" showZeros="0" tabSelected="1" workbookViewId="0">
      <selection activeCell="J31" sqref="J31"/>
    </sheetView>
  </sheetViews>
  <sheetFormatPr defaultColWidth="8.85546875" defaultRowHeight="12.75"/>
  <cols>
    <col min="1" max="1" width="14.42578125" customWidth="1"/>
    <col min="2" max="5" width="20.28515625" customWidth="1"/>
  </cols>
  <sheetData>
    <row r="1" spans="1:7" ht="13.5">
      <c r="A1" s="287" t="s">
        <v>100</v>
      </c>
      <c r="B1" s="288"/>
      <c r="C1" s="289" t="s">
        <v>32</v>
      </c>
      <c r="D1" s="290" t="s">
        <v>47</v>
      </c>
      <c r="E1" s="291"/>
    </row>
    <row r="2" spans="1:7" ht="13.5">
      <c r="A2" s="292"/>
      <c r="B2" s="292"/>
      <c r="C2" s="293"/>
      <c r="D2" s="294" t="s">
        <v>218</v>
      </c>
      <c r="E2" s="294"/>
    </row>
    <row r="3" spans="1:7" s="21" customFormat="1">
      <c r="A3" s="295" t="s">
        <v>1</v>
      </c>
      <c r="B3" s="295" t="s">
        <v>0</v>
      </c>
      <c r="C3" s="295" t="s">
        <v>99</v>
      </c>
      <c r="D3" s="295" t="s">
        <v>2</v>
      </c>
      <c r="E3" s="296" t="s">
        <v>48</v>
      </c>
    </row>
    <row r="4" spans="1:7" s="24" customFormat="1" ht="16.5" customHeight="1" thickBot="1">
      <c r="A4" s="297" t="s">
        <v>140</v>
      </c>
      <c r="B4" s="298" t="s">
        <v>57</v>
      </c>
      <c r="C4" s="298"/>
      <c r="D4" s="298" t="s">
        <v>101</v>
      </c>
      <c r="E4" s="299" t="s">
        <v>139</v>
      </c>
      <c r="F4" s="23"/>
      <c r="G4" s="22"/>
    </row>
    <row r="5" spans="1:7" s="147" customFormat="1" ht="18">
      <c r="A5" s="172"/>
      <c r="B5" s="145" t="s">
        <v>124</v>
      </c>
      <c r="C5" s="145" t="s">
        <v>33</v>
      </c>
      <c r="D5" s="145" t="s">
        <v>34</v>
      </c>
      <c r="E5" s="146" t="s">
        <v>35</v>
      </c>
    </row>
    <row r="6" spans="1:7" s="148" customFormat="1" ht="15" customHeight="1">
      <c r="A6" s="278"/>
      <c r="B6" s="319" t="s">
        <v>187</v>
      </c>
      <c r="C6" s="319" t="s">
        <v>187</v>
      </c>
      <c r="D6" s="319" t="s">
        <v>187</v>
      </c>
      <c r="E6" s="319" t="s">
        <v>187</v>
      </c>
    </row>
    <row r="7" spans="1:7" s="21" customFormat="1" ht="15" customHeight="1">
      <c r="A7" s="278" t="s">
        <v>36</v>
      </c>
      <c r="B7" s="320" t="s">
        <v>190</v>
      </c>
      <c r="C7" s="279" t="s">
        <v>190</v>
      </c>
      <c r="D7" s="320" t="s">
        <v>190</v>
      </c>
      <c r="E7" s="320" t="s">
        <v>190</v>
      </c>
    </row>
    <row r="8" spans="1:7" s="21" customFormat="1" ht="15" customHeight="1">
      <c r="A8" s="283"/>
      <c r="B8" s="279" t="s">
        <v>209</v>
      </c>
      <c r="C8" s="279" t="s">
        <v>207</v>
      </c>
      <c r="D8" s="279" t="s">
        <v>180</v>
      </c>
      <c r="E8" s="280" t="s">
        <v>201</v>
      </c>
    </row>
    <row r="9" spans="1:7" s="43" customFormat="1" ht="15" customHeight="1">
      <c r="A9" s="283"/>
      <c r="B9" s="279" t="s">
        <v>37</v>
      </c>
      <c r="C9" s="279" t="s">
        <v>37</v>
      </c>
      <c r="D9" s="279" t="s">
        <v>37</v>
      </c>
      <c r="E9" s="280" t="s">
        <v>37</v>
      </c>
    </row>
    <row r="10" spans="1:7" s="21" customFormat="1" ht="15" customHeight="1">
      <c r="A10" s="283"/>
      <c r="B10" s="279" t="s">
        <v>210</v>
      </c>
      <c r="C10" s="279" t="s">
        <v>208</v>
      </c>
      <c r="D10" s="279" t="s">
        <v>198</v>
      </c>
      <c r="E10" s="280" t="s">
        <v>202</v>
      </c>
    </row>
    <row r="11" spans="1:7" s="21" customFormat="1" ht="15" customHeight="1">
      <c r="A11" s="283"/>
      <c r="B11" s="279"/>
      <c r="C11" s="279"/>
      <c r="D11" s="279"/>
      <c r="E11" s="280"/>
    </row>
    <row r="12" spans="1:7" s="43" customFormat="1" ht="15" customHeight="1">
      <c r="A12" s="284"/>
      <c r="B12" s="285"/>
      <c r="C12" s="285"/>
      <c r="D12" s="285"/>
      <c r="E12" s="286"/>
    </row>
    <row r="13" spans="1:7" s="43" customFormat="1" ht="15" customHeight="1">
      <c r="A13" s="278"/>
      <c r="B13" s="281" t="s">
        <v>38</v>
      </c>
      <c r="C13" s="281" t="s">
        <v>38</v>
      </c>
      <c r="D13" s="281" t="s">
        <v>38</v>
      </c>
      <c r="E13" s="281" t="s">
        <v>38</v>
      </c>
    </row>
    <row r="14" spans="1:7" s="21" customFormat="1" ht="15" customHeight="1">
      <c r="A14" s="278" t="s">
        <v>39</v>
      </c>
      <c r="B14" s="279" t="s">
        <v>190</v>
      </c>
      <c r="C14" s="279" t="s">
        <v>190</v>
      </c>
      <c r="D14" s="279" t="s">
        <v>190</v>
      </c>
      <c r="E14" s="280" t="s">
        <v>190</v>
      </c>
    </row>
    <row r="15" spans="1:7" s="21" customFormat="1" ht="15" customHeight="1">
      <c r="A15" s="283"/>
      <c r="B15" s="279" t="s">
        <v>191</v>
      </c>
      <c r="C15" s="279" t="s">
        <v>193</v>
      </c>
      <c r="D15" s="279" t="s">
        <v>199</v>
      </c>
      <c r="E15" s="280" t="s">
        <v>203</v>
      </c>
    </row>
    <row r="16" spans="1:7" s="43" customFormat="1" ht="15" customHeight="1">
      <c r="A16" s="283"/>
      <c r="B16" s="279" t="s">
        <v>37</v>
      </c>
      <c r="C16" s="279" t="s">
        <v>37</v>
      </c>
      <c r="D16" s="279" t="s">
        <v>37</v>
      </c>
      <c r="E16" s="280" t="s">
        <v>37</v>
      </c>
    </row>
    <row r="17" spans="1:5" s="21" customFormat="1" ht="15" customHeight="1">
      <c r="A17" s="283"/>
      <c r="B17" s="279" t="s">
        <v>192</v>
      </c>
      <c r="C17" s="279" t="s">
        <v>194</v>
      </c>
      <c r="D17" s="279" t="s">
        <v>200</v>
      </c>
      <c r="E17" s="280" t="s">
        <v>204</v>
      </c>
    </row>
    <row r="18" spans="1:5" s="21" customFormat="1" ht="15" customHeight="1">
      <c r="A18" s="283"/>
      <c r="B18" s="279"/>
      <c r="C18" s="279"/>
      <c r="D18" s="279"/>
      <c r="E18" s="280"/>
    </row>
    <row r="19" spans="1:5" s="43" customFormat="1" ht="15" customHeight="1">
      <c r="A19" s="284"/>
      <c r="B19" s="285"/>
      <c r="C19" s="285"/>
      <c r="D19" s="285"/>
      <c r="E19" s="286"/>
    </row>
    <row r="20" spans="1:5" s="43" customFormat="1" ht="15" customHeight="1">
      <c r="A20" s="278"/>
      <c r="B20" s="281" t="s">
        <v>38</v>
      </c>
      <c r="C20" s="281" t="s">
        <v>38</v>
      </c>
      <c r="D20" s="281" t="s">
        <v>38</v>
      </c>
      <c r="E20" s="282" t="s">
        <v>38</v>
      </c>
    </row>
    <row r="21" spans="1:5" s="21" customFormat="1" ht="15" customHeight="1">
      <c r="A21" s="278" t="s">
        <v>40</v>
      </c>
      <c r="B21" s="279" t="s">
        <v>190</v>
      </c>
      <c r="C21" s="279" t="s">
        <v>190</v>
      </c>
      <c r="D21" s="279" t="s">
        <v>190</v>
      </c>
      <c r="E21" s="280" t="s">
        <v>190</v>
      </c>
    </row>
    <row r="22" spans="1:5" s="21" customFormat="1" ht="15" customHeight="1">
      <c r="A22" s="283"/>
      <c r="B22" s="279" t="s">
        <v>157</v>
      </c>
      <c r="C22" s="279" t="s">
        <v>155</v>
      </c>
      <c r="D22" s="279" t="s">
        <v>195</v>
      </c>
      <c r="E22" s="280" t="s">
        <v>205</v>
      </c>
    </row>
    <row r="23" spans="1:5" s="43" customFormat="1" ht="15" customHeight="1">
      <c r="A23" s="283"/>
      <c r="B23" s="279" t="s">
        <v>37</v>
      </c>
      <c r="C23" s="279" t="s">
        <v>37</v>
      </c>
      <c r="D23" s="279" t="s">
        <v>37</v>
      </c>
      <c r="E23" s="280" t="s">
        <v>37</v>
      </c>
    </row>
    <row r="24" spans="1:5" s="21" customFormat="1" ht="15" customHeight="1">
      <c r="A24" s="283"/>
      <c r="B24" s="279" t="s">
        <v>197</v>
      </c>
      <c r="C24" s="279" t="s">
        <v>156</v>
      </c>
      <c r="D24" s="279" t="s">
        <v>196</v>
      </c>
      <c r="E24" s="280" t="s">
        <v>206</v>
      </c>
    </row>
    <row r="25" spans="1:5" s="21" customFormat="1" ht="15" customHeight="1">
      <c r="A25" s="283"/>
      <c r="B25" s="279"/>
      <c r="C25" s="279"/>
      <c r="D25" s="279"/>
      <c r="E25" s="280"/>
    </row>
    <row r="26" spans="1:5" s="43" customFormat="1" ht="15" customHeight="1">
      <c r="A26" s="284"/>
      <c r="B26" s="285"/>
      <c r="C26" s="285"/>
      <c r="D26" s="285"/>
      <c r="E26" s="286"/>
    </row>
    <row r="27" spans="1:5" s="43" customFormat="1" ht="15" customHeight="1">
      <c r="A27" s="278"/>
      <c r="B27" s="281" t="s">
        <v>38</v>
      </c>
      <c r="C27" s="281" t="s">
        <v>38</v>
      </c>
      <c r="D27" s="281" t="s">
        <v>38</v>
      </c>
      <c r="E27" s="282" t="s">
        <v>38</v>
      </c>
    </row>
    <row r="28" spans="1:5" s="21" customFormat="1" ht="15" customHeight="1">
      <c r="A28" s="278" t="s">
        <v>41</v>
      </c>
      <c r="B28" s="279" t="s">
        <v>190</v>
      </c>
      <c r="C28" s="279"/>
      <c r="D28" s="279" t="s">
        <v>190</v>
      </c>
      <c r="E28" s="280"/>
    </row>
    <row r="29" spans="1:5" s="21" customFormat="1" ht="15" customHeight="1">
      <c r="A29" s="283"/>
      <c r="B29" s="280" t="s">
        <v>215</v>
      </c>
      <c r="C29" s="279"/>
      <c r="D29" s="280" t="s">
        <v>234</v>
      </c>
      <c r="E29" s="280"/>
    </row>
    <row r="30" spans="1:5" s="43" customFormat="1" ht="15" customHeight="1">
      <c r="A30" s="283"/>
      <c r="B30" s="280" t="s">
        <v>37</v>
      </c>
      <c r="C30" s="279" t="s">
        <v>37</v>
      </c>
      <c r="D30" s="279" t="s">
        <v>37</v>
      </c>
      <c r="E30" s="280" t="s">
        <v>37</v>
      </c>
    </row>
    <row r="31" spans="1:5" s="21" customFormat="1" ht="15" customHeight="1">
      <c r="A31" s="283"/>
      <c r="B31" s="280" t="s">
        <v>216</v>
      </c>
      <c r="C31" s="279"/>
      <c r="D31" s="280" t="s">
        <v>214</v>
      </c>
      <c r="E31" s="280"/>
    </row>
    <row r="32" spans="1:5" s="21" customFormat="1" ht="15" customHeight="1">
      <c r="A32" s="283"/>
      <c r="B32" s="279"/>
      <c r="C32" s="279"/>
      <c r="D32" s="279"/>
      <c r="E32" s="280"/>
    </row>
    <row r="33" spans="1:5" s="43" customFormat="1" ht="15" customHeight="1">
      <c r="A33" s="284"/>
      <c r="B33" s="285"/>
      <c r="C33" s="285"/>
      <c r="D33" s="285"/>
      <c r="E33" s="286"/>
    </row>
    <row r="34" spans="1:5" s="43" customFormat="1" ht="15" customHeight="1">
      <c r="A34" s="278"/>
      <c r="B34" s="281" t="s">
        <v>233</v>
      </c>
      <c r="C34" s="281"/>
      <c r="D34" s="281"/>
      <c r="E34" s="281"/>
    </row>
    <row r="35" spans="1:5" s="21" customFormat="1" ht="15" customHeight="1">
      <c r="A35" s="278" t="s">
        <v>42</v>
      </c>
      <c r="B35" s="279" t="s">
        <v>211</v>
      </c>
      <c r="C35" s="279"/>
      <c r="D35" s="279"/>
      <c r="E35" s="280"/>
    </row>
    <row r="36" spans="1:5" s="21" customFormat="1" ht="15" customHeight="1">
      <c r="A36" s="283"/>
      <c r="B36" s="279" t="s">
        <v>212</v>
      </c>
      <c r="C36" s="279"/>
      <c r="D36" s="279"/>
      <c r="E36" s="280"/>
    </row>
    <row r="37" spans="1:5" s="43" customFormat="1" ht="15" customHeight="1">
      <c r="A37" s="283"/>
      <c r="B37" s="279" t="s">
        <v>37</v>
      </c>
      <c r="C37" s="279"/>
      <c r="D37" s="279"/>
      <c r="E37" s="280"/>
    </row>
    <row r="38" spans="1:5" s="21" customFormat="1" ht="15" customHeight="1">
      <c r="A38" s="283"/>
      <c r="B38" s="279" t="s">
        <v>213</v>
      </c>
      <c r="C38" s="279"/>
      <c r="D38" s="279"/>
      <c r="E38" s="280"/>
    </row>
    <row r="39" spans="1:5" s="21" customFormat="1" ht="15" customHeight="1">
      <c r="A39" s="283"/>
      <c r="B39" s="279"/>
      <c r="C39" s="279"/>
      <c r="D39" s="279"/>
      <c r="E39" s="280"/>
    </row>
    <row r="40" spans="1:5" s="43" customFormat="1" ht="15" customHeight="1">
      <c r="A40" s="284"/>
      <c r="B40" s="285"/>
      <c r="C40" s="285"/>
      <c r="D40" s="285"/>
      <c r="E40" s="286"/>
    </row>
    <row r="41" spans="1:5" s="43" customFormat="1" ht="15" customHeight="1">
      <c r="A41" s="300"/>
      <c r="B41" s="301"/>
      <c r="C41" s="302"/>
      <c r="D41" s="303" t="s">
        <v>43</v>
      </c>
      <c r="E41" s="304" t="s">
        <v>55</v>
      </c>
    </row>
    <row r="42" spans="1:5" s="21" customFormat="1" ht="15" customHeight="1">
      <c r="A42" s="305" t="s">
        <v>44</v>
      </c>
      <c r="B42" s="306"/>
      <c r="C42" s="307"/>
      <c r="D42" s="308" t="s">
        <v>217</v>
      </c>
      <c r="E42" s="309"/>
    </row>
    <row r="43" spans="1:5" s="21" customFormat="1" ht="15" customHeight="1">
      <c r="A43" s="310" t="s">
        <v>45</v>
      </c>
      <c r="B43" s="311"/>
      <c r="C43" s="312"/>
      <c r="D43" s="313" t="s">
        <v>158</v>
      </c>
      <c r="E43" s="309" t="s">
        <v>125</v>
      </c>
    </row>
    <row r="44" spans="1:5" s="43" customFormat="1" ht="15" customHeight="1" thickBot="1">
      <c r="A44" s="314" t="s">
        <v>46</v>
      </c>
      <c r="B44" s="315"/>
      <c r="C44" s="316"/>
      <c r="D44" s="317"/>
      <c r="E44" s="318">
        <f>E19</f>
        <v>0</v>
      </c>
    </row>
    <row r="45" spans="1:5" s="21" customFormat="1" ht="15" customHeight="1">
      <c r="A45"/>
      <c r="B45"/>
      <c r="C45"/>
      <c r="D45"/>
      <c r="E45"/>
    </row>
    <row r="46" spans="1:5" s="21" customFormat="1" ht="15" customHeight="1">
      <c r="A46"/>
      <c r="B46"/>
      <c r="C46"/>
      <c r="D46"/>
      <c r="E46"/>
    </row>
    <row r="47" spans="1:5" s="43" customFormat="1" ht="15" customHeight="1">
      <c r="A47"/>
      <c r="B47"/>
      <c r="C47"/>
      <c r="D47"/>
      <c r="E47"/>
    </row>
    <row r="48" spans="1:5" s="21" customFormat="1" ht="15.75" customHeight="1">
      <c r="A48"/>
      <c r="B48"/>
      <c r="C48"/>
      <c r="D48"/>
      <c r="E48"/>
    </row>
    <row r="49" spans="1:5" s="43" customFormat="1" ht="15" customHeight="1">
      <c r="A49"/>
      <c r="B49"/>
      <c r="C49"/>
      <c r="D49"/>
      <c r="E49"/>
    </row>
    <row r="50" spans="1:5" s="43" customFormat="1" ht="10.5" customHeight="1">
      <c r="A50"/>
      <c r="B50"/>
      <c r="C50"/>
      <c r="D50"/>
      <c r="E50"/>
    </row>
    <row r="51" spans="1:5" s="21" customFormat="1">
      <c r="A51"/>
      <c r="B51"/>
      <c r="C51"/>
      <c r="D51"/>
      <c r="E51"/>
    </row>
  </sheetData>
  <phoneticPr fontId="0" type="noConversion"/>
  <dataValidations count="1">
    <dataValidation type="list" allowBlank="1" showInputMessage="1" sqref="B35:E36 B31:E32 B28:E29 B38:E39 B17:E18 B10:E11 B7:E8 B14:E15 B21:E22 B24:E25">
      <formula1>$G$6:$G$69</formula1>
    </dataValidation>
  </dataValidations>
  <printOptions horizontalCentered="1"/>
  <pageMargins left="0.35433070866141736" right="0.35433070866141736" top="0.39370078740157483" bottom="0.39370078740157483" header="0" footer="0"/>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MSi Main 32</vt:lpstr>
      <vt:lpstr>Do Main 16</vt:lpstr>
      <vt:lpstr>WSi Main 16</vt:lpstr>
      <vt:lpstr>OofP 4 cts</vt:lpstr>
      <vt:lpstr>'Do Main 16'!Print_Area</vt:lpstr>
      <vt:lpstr>'MSi Main 32'!Print_Area</vt:lpstr>
      <vt:lpstr>'OofP 4 cts'!Print_Area</vt:lpstr>
      <vt:lpstr>'WSi Main 16'!Print_Area</vt:lpstr>
    </vt:vector>
  </TitlesOfParts>
  <Company>ITF Limited</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ITF Generic Forms 2014 v1.0</dc:title>
  <dc:subject>Forms for genral use</dc:subject>
  <dc:creator>Anders Wennberg</dc:creator>
  <dc:description>Copyright © ITF Limited, trading as the International Tennis Federation, 2014.
All rights reserved. Reproduction of this work in whole or in part, without the prior permission of the ITF is prohibited.</dc:description>
  <cp:lastModifiedBy>PC</cp:lastModifiedBy>
  <cp:lastPrinted>2023-11-13T14:32:17Z</cp:lastPrinted>
  <dcterms:created xsi:type="dcterms:W3CDTF">1998-01-18T23:10:02Z</dcterms:created>
  <dcterms:modified xsi:type="dcterms:W3CDTF">2023-11-13T18:02:20Z</dcterms:modified>
  <cp:category>ITF Forms</cp:category>
</cp:coreProperties>
</file>