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MS Excel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E16" i="1" l="1"/>
  <c r="E9" i="1"/>
  <c r="E10" i="1"/>
  <c r="E11" i="1"/>
  <c r="E12" i="1"/>
  <c r="E13" i="1"/>
  <c r="E14" i="1"/>
  <c r="E15" i="1"/>
  <c r="N8" i="1"/>
  <c r="M11" i="1" l="1"/>
  <c r="M12" i="1"/>
  <c r="M13" i="1"/>
  <c r="M14" i="1"/>
  <c r="M16" i="1"/>
  <c r="M17" i="1"/>
  <c r="K9" i="1"/>
  <c r="K10" i="1"/>
  <c r="K11" i="1"/>
  <c r="K12" i="1"/>
  <c r="K13" i="1"/>
  <c r="K14" i="1"/>
  <c r="K15" i="1"/>
  <c r="K16" i="1"/>
  <c r="K17" i="1"/>
  <c r="K8" i="1"/>
  <c r="I9" i="1"/>
  <c r="I10" i="1"/>
  <c r="I11" i="1"/>
  <c r="I12" i="1"/>
  <c r="I13" i="1"/>
  <c r="I14" i="1"/>
  <c r="I15" i="1"/>
  <c r="I16" i="1"/>
  <c r="I17" i="1"/>
  <c r="I8" i="1"/>
  <c r="G9" i="1"/>
  <c r="G10" i="1"/>
  <c r="G11" i="1"/>
  <c r="P11" i="1" s="1"/>
  <c r="G12" i="1"/>
  <c r="G13" i="1"/>
  <c r="P13" i="1" s="1"/>
  <c r="G14" i="1"/>
  <c r="P14" i="1" s="1"/>
  <c r="G15" i="1"/>
  <c r="G16" i="1"/>
  <c r="G17" i="1"/>
  <c r="G8" i="1"/>
  <c r="E17" i="1"/>
  <c r="N10" i="1" l="1"/>
  <c r="P16" i="1"/>
  <c r="P12" i="1"/>
  <c r="N17" i="1"/>
  <c r="P17" i="1"/>
  <c r="N15" i="1"/>
  <c r="N11" i="1"/>
  <c r="O15" i="1"/>
  <c r="M15" i="1" s="1"/>
  <c r="P15" i="1" s="1"/>
  <c r="O11" i="1"/>
  <c r="O14" i="1"/>
  <c r="O10" i="1"/>
  <c r="M10" i="1" s="1"/>
  <c r="P10" i="1" s="1"/>
  <c r="O17" i="1"/>
  <c r="N13" i="1"/>
  <c r="O13" i="1"/>
  <c r="N14" i="1"/>
  <c r="N16" i="1"/>
  <c r="N12" i="1"/>
  <c r="O12" i="1"/>
  <c r="O16" i="1"/>
  <c r="O8" i="1"/>
  <c r="M8" i="1" s="1"/>
  <c r="P8" i="1" s="1"/>
  <c r="O9" i="1"/>
  <c r="M9" i="1" s="1"/>
  <c r="P9" i="1" s="1"/>
  <c r="N9" i="1"/>
</calcChain>
</file>

<file path=xl/sharedStrings.xml><?xml version="1.0" encoding="utf-8"?>
<sst xmlns="http://schemas.openxmlformats.org/spreadsheetml/2006/main" count="38" uniqueCount="34">
  <si>
    <t>Student Id</t>
  </si>
  <si>
    <t>Student Name</t>
  </si>
  <si>
    <t>Computer fundamental</t>
  </si>
  <si>
    <t>Total Marks</t>
  </si>
  <si>
    <t>Avg Marks</t>
  </si>
  <si>
    <t>HABIB</t>
  </si>
  <si>
    <t>RIAZ</t>
  </si>
  <si>
    <t>NAYEM</t>
  </si>
  <si>
    <t>RAJU</t>
  </si>
  <si>
    <t>ANIK</t>
  </si>
  <si>
    <t>KEYA</t>
  </si>
  <si>
    <t>ANIS</t>
  </si>
  <si>
    <t>RAYHAN</t>
  </si>
  <si>
    <t>SHARIF</t>
  </si>
  <si>
    <t>LIMON</t>
  </si>
  <si>
    <t>CGPA</t>
  </si>
  <si>
    <t>SI NO</t>
  </si>
  <si>
    <t>TOTAL CGPA</t>
  </si>
  <si>
    <t>CALCULATING TOTAL MARKS,CGPA,AVERAGE MARKS &amp; TOTAL CGPA</t>
  </si>
  <si>
    <t>FOR 5 SUB</t>
  </si>
  <si>
    <t>Geometry</t>
  </si>
  <si>
    <t>18FAE001</t>
  </si>
  <si>
    <t>18FAE002</t>
  </si>
  <si>
    <t>Economics</t>
  </si>
  <si>
    <t>BST</t>
  </si>
  <si>
    <t>18FAE003</t>
  </si>
  <si>
    <t>18FAE004</t>
  </si>
  <si>
    <t>18FAE005</t>
  </si>
  <si>
    <t>18FAE006</t>
  </si>
  <si>
    <t>18FAE007</t>
  </si>
  <si>
    <t>18FAE008</t>
  </si>
  <si>
    <t>18FAE009</t>
  </si>
  <si>
    <t>18FAE010</t>
  </si>
  <si>
    <t>FAE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</si>
</sst>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u/>
      <sz val="11"/>
      <color rgb="FF002060"/>
      <name val="Calibri"/>
      <family val="2"/>
      <scheme val="minor"/>
    </font>
    <font>
      <b/>
      <i/>
      <sz val="20"/>
      <color theme="4" tint="0.7999816888943144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11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7"/>
  <sheetViews>
    <sheetView tabSelected="1" workbookViewId="0">
      <selection activeCell="E8" sqref="E8"/>
    </sheetView>
  </sheetViews>
  <sheetFormatPr defaultRowHeight="15" x14ac:dyDescent="0.25"/>
  <cols>
    <col min="2" max="2" width="14.85546875" customWidth="1"/>
    <col min="3" max="3" width="13.5703125" customWidth="1"/>
    <col min="4" max="4" width="11.28515625" customWidth="1"/>
    <col min="5" max="5" width="7.42578125" customWidth="1"/>
    <col min="6" max="6" width="22.28515625" customWidth="1"/>
    <col min="7" max="7" width="9.140625" customWidth="1"/>
    <col min="8" max="8" width="10.85546875" bestFit="1" customWidth="1"/>
    <col min="9" max="9" width="8.85546875" customWidth="1"/>
    <col min="10" max="10" width="10.28515625" bestFit="1" customWidth="1"/>
    <col min="14" max="14" width="11.85546875" customWidth="1"/>
    <col min="15" max="15" width="11.28515625" customWidth="1"/>
    <col min="16" max="16" width="11.5703125" customWidth="1"/>
  </cols>
  <sheetData>
    <row r="3" spans="1:16" s="21" customFormat="1" ht="36.75" customHeight="1" x14ac:dyDescent="0.25">
      <c r="C3" s="20"/>
      <c r="D3" s="20" t="s">
        <v>18</v>
      </c>
      <c r="E3" s="20"/>
      <c r="F3" s="20"/>
      <c r="G3" s="20"/>
      <c r="H3" s="20"/>
      <c r="I3" s="20"/>
      <c r="J3" s="20"/>
      <c r="K3" s="20"/>
      <c r="L3" s="20"/>
      <c r="M3" s="20" t="s">
        <v>19</v>
      </c>
      <c r="N3" s="20"/>
    </row>
    <row r="7" spans="1:16" ht="19.5" customHeight="1" x14ac:dyDescent="0.25">
      <c r="A7" s="10" t="s">
        <v>16</v>
      </c>
      <c r="B7" s="11" t="s">
        <v>0</v>
      </c>
      <c r="C7" s="12" t="s">
        <v>1</v>
      </c>
      <c r="D7" s="13" t="s">
        <v>33</v>
      </c>
      <c r="E7" s="14" t="s">
        <v>15</v>
      </c>
      <c r="F7" s="12" t="s">
        <v>2</v>
      </c>
      <c r="G7" s="12" t="s">
        <v>15</v>
      </c>
      <c r="H7" s="15" t="s">
        <v>23</v>
      </c>
      <c r="I7" s="15" t="s">
        <v>15</v>
      </c>
      <c r="J7" s="16" t="s">
        <v>20</v>
      </c>
      <c r="K7" s="16" t="s">
        <v>15</v>
      </c>
      <c r="L7" s="17" t="s">
        <v>24</v>
      </c>
      <c r="M7" s="17" t="s">
        <v>15</v>
      </c>
      <c r="N7" s="18" t="s">
        <v>3</v>
      </c>
      <c r="O7" s="16" t="s">
        <v>4</v>
      </c>
      <c r="P7" s="19" t="s">
        <v>17</v>
      </c>
    </row>
    <row r="8" spans="1:16" x14ac:dyDescent="0.25">
      <c r="A8" s="1">
        <v>1</v>
      </c>
      <c r="B8" s="2" t="s">
        <v>21</v>
      </c>
      <c r="C8" s="3" t="s">
        <v>5</v>
      </c>
      <c r="D8" s="4">
        <v>60</v>
      </c>
      <c r="E8" s="4" t="e">
        <f>IF(P2D8&gt;=80,"4.00",IF(D8&gt;=75,"3.75",IF(D8&gt;=70,"3.50",IF(D8&gt;=65,"3.25",IF(D8&gt;=60,"3.00",IF(D8&gt;=55,"2.75",IF(D8&gt;=50,"2.50",IF(D8&gt;=45,"2.25",IF(D8&gt;=40,"2.00",IF(D8&lt;40,"0.00"))))))))))</f>
        <v>#NAME?</v>
      </c>
      <c r="F8" s="3">
        <v>80</v>
      </c>
      <c r="G8" s="3" t="str">
        <f>IF(F8&gt;=80,"4.00",IF(F8&gt;=75,"3.75",IF(F8&gt;=70,"3.50",IF(F8&gt;=65,"3.25",IF(F8&gt;=60,"3.00",IF(F8&gt;=55,"2.75",IF(F8&gt;=50,"2.50",IF(F8&gt;=45,"2.25",IF(F8&gt;=40,"2.00",IF(F8&lt;40,"0.00"))))))))))</f>
        <v>4.00</v>
      </c>
      <c r="H8" s="5">
        <v>72</v>
      </c>
      <c r="I8" s="5" t="str">
        <f>IF(H8&gt;=80,"4.00",IF(H8&gt;=75,"3.75",IF(H8&gt;=70,"3.50",IF(H8&gt;=65,"3.25",IF(H8&gt;=60,"3.00",IF(H8&gt;=55,"2.75",IF(H8&gt;=50,"2.50",IF(H8&gt;=45,"2.25",IF(H8&gt;=40,"2.00",IF(H8&lt;40,"0.00"))))))))))</f>
        <v>3.50</v>
      </c>
      <c r="J8" s="6">
        <v>80</v>
      </c>
      <c r="K8" s="6" t="str">
        <f>IF(J8&gt;=80,"4.00",IF(J8&gt;=75,"3.75",IF(J8&gt;=70,"3.50",IF(J8&gt;M8+L20=65,"3.25",IF(J8&gt;=60,"3.00",IF(J8&gt;=55,"2.75",IF(J8&gt;=50,"2.50",IF(J8&gt;=45,"2.25",IF(J8&gt;=40,"2.00",IF(J8&lt;40,"0.00"))))))))))</f>
        <v>4.00</v>
      </c>
      <c r="L8" s="7">
        <v>60</v>
      </c>
      <c r="M8" s="7" t="e">
        <f>IF(L8&gt;=80,"4.00",IF(L8&gt;=75,"3.75",IF(L8&gt;=70,"3.50",IF(L8&gt;O8+N20=65,"3.25",IF(L8&gt;=60,"3.00",IF(L8&gt;=55,"2.75",IF(L8&gt;=50,"2.50",IF(L8&gt;=45,"2.25",IF(L8&gt;=40,"2.00",IF(L8&lt;40,"0.00"))))))))))</f>
        <v>#NAME?</v>
      </c>
      <c r="N8" s="8">
        <f>D8+F8+H8+J8+L8</f>
        <v>352</v>
      </c>
      <c r="O8" s="6" t="e">
        <f t="shared" ref="O8:O17" si="0">AVERAGE(D8:L8)</f>
        <v>#NAME?</v>
      </c>
      <c r="P8" s="9" t="e">
        <f t="shared" ref="P8:P17" si="1">(E8+G8+I8+K8+M8)/5</f>
        <v>#NAME?</v>
      </c>
    </row>
    <row r="9" spans="1:16" x14ac:dyDescent="0.25">
      <c r="A9" s="1">
        <v>2</v>
      </c>
      <c r="B9" s="2" t="s">
        <v>22</v>
      </c>
      <c r="C9" s="3" t="s">
        <v>6</v>
      </c>
      <c r="D9" s="4">
        <v>76</v>
      </c>
      <c r="E9" s="4" t="str">
        <f t="shared" ref="E9:E15" si="2">IF(D9&gt;=80,"4.00",IF(D9&gt;=75,"3.75",IF(D9&gt;=70,"3.50",IF(D9&gt;=65,"3.25",IF(D9&gt;=60,"3.00",IF(D9&gt;=55,"2.75",IF(D9&gt;=50,"2.50",IF(D9&gt;=45,"2.25",IF(D9&gt;=40,"2.00",IF(D9&lt;40,"0.00"))))))))))</f>
        <v>3.75</v>
      </c>
      <c r="F9" s="3">
        <v>85</v>
      </c>
      <c r="G9" s="3" t="str">
        <f t="shared" ref="G9:G17" si="3">IF(F9&gt;=80,"4.00",IF(F9&gt;=75,"3.75",IF(F9&gt;=70,"3.50",IF(F9&gt;=65,"3.25",IF(F9&gt;=60,"3.00",IF(F9&gt;=55,"2.75",IF(F9&gt;=50,"2.50",IF(F9&gt;=45,"2.25",IF(F9&gt;=40,"2.00",IF(F9&lt;40,"0.00"))))))))))</f>
        <v>4.00</v>
      </c>
      <c r="H9" s="5">
        <v>66</v>
      </c>
      <c r="I9" s="5" t="str">
        <f t="shared" ref="I9:I17" si="4">IF(H9&gt;=80,"4.00",IF(H9&gt;=75,"3.75",IF(H9&gt;=70,"3.50",IF(H9&gt;=65,"3.25",IF(H9&gt;=60,"3.00",IF(H9&gt;=55,"2.75",IF(H9&gt;=50,"2.50",IF(H9&gt;=45,"2.25",IF(H9&gt;=40,"2.00",IF(H9&lt;40,"0.00"))))))))))</f>
        <v>3.25</v>
      </c>
      <c r="J9" s="6">
        <v>76</v>
      </c>
      <c r="K9" s="6" t="str">
        <f t="shared" ref="K9:K17" si="5">IF(J9&gt;=80,"4.00",IF(J9&gt;=75,"3.75",IF(J9&gt;=70,"3.50",IF(J9&gt;M9+L21=65,"3.25",IF(J9&gt;=60,"3.00",IF(J9&gt;=55,"2.75",IF(J9&gt;=50,"2.50",IF(J9&gt;=45,"2.25",IF(J9&gt;=40,"2.00",IF(J9&lt;40,"0.00"))))))))))</f>
        <v>3.75</v>
      </c>
      <c r="L9" s="7">
        <v>65</v>
      </c>
      <c r="M9" s="7" t="str">
        <f t="shared" ref="M9:M17" si="6">IF(L9&gt;=80,"4.00",IF(L9&gt;=75,"3.75",IF(L9&gt;=70,"3.50",IF(L9&gt;O9+N21=65,"3.25",IF(L9&gt;=60,"3.00",IF(L9&gt;=55,"2.75",IF(L9&gt;=50,"2.50",IF(L9&gt;=45,"2.25",IF(L9&gt;=40,"2.00",IF(L9&lt;40,"0.00"))))))))))</f>
        <v>3.00</v>
      </c>
      <c r="N9" s="8">
        <f t="shared" ref="N9:N17" si="7">SUM(D9:L9)</f>
        <v>368</v>
      </c>
      <c r="O9" s="6">
        <f t="shared" si="0"/>
        <v>73.599999999999994</v>
      </c>
      <c r="P9" s="9">
        <f t="shared" si="1"/>
        <v>3.55</v>
      </c>
    </row>
    <row r="10" spans="1:16" x14ac:dyDescent="0.25">
      <c r="A10" s="1">
        <v>3</v>
      </c>
      <c r="B10" s="2" t="s">
        <v>25</v>
      </c>
      <c r="C10" s="3" t="s">
        <v>7</v>
      </c>
      <c r="D10" s="4">
        <v>70</v>
      </c>
      <c r="E10" s="4" t="str">
        <f t="shared" si="2"/>
        <v>3.50</v>
      </c>
      <c r="F10" s="3">
        <v>70</v>
      </c>
      <c r="G10" s="3" t="str">
        <f t="shared" si="3"/>
        <v>3.50</v>
      </c>
      <c r="H10" s="5">
        <v>75</v>
      </c>
      <c r="I10" s="5" t="str">
        <f t="shared" si="4"/>
        <v>3.75</v>
      </c>
      <c r="J10" s="6">
        <v>71</v>
      </c>
      <c r="K10" s="6" t="str">
        <f t="shared" si="5"/>
        <v>3.50</v>
      </c>
      <c r="L10" s="7">
        <v>50</v>
      </c>
      <c r="M10" s="7" t="str">
        <f t="shared" si="6"/>
        <v>2.50</v>
      </c>
      <c r="N10" s="8">
        <f t="shared" si="7"/>
        <v>336</v>
      </c>
      <c r="O10" s="6">
        <f t="shared" si="0"/>
        <v>67.2</v>
      </c>
      <c r="P10" s="9">
        <f t="shared" si="1"/>
        <v>3.35</v>
      </c>
    </row>
    <row r="11" spans="1:16" x14ac:dyDescent="0.25">
      <c r="A11" s="1">
        <v>4</v>
      </c>
      <c r="B11" s="2" t="s">
        <v>26</v>
      </c>
      <c r="C11" s="3" t="s">
        <v>8</v>
      </c>
      <c r="D11" s="4">
        <v>80</v>
      </c>
      <c r="E11" s="4" t="str">
        <f t="shared" si="2"/>
        <v>4.00</v>
      </c>
      <c r="F11" s="3">
        <v>75</v>
      </c>
      <c r="G11" s="3" t="str">
        <f t="shared" si="3"/>
        <v>3.75</v>
      </c>
      <c r="H11" s="5">
        <v>68</v>
      </c>
      <c r="I11" s="5" t="str">
        <f t="shared" si="4"/>
        <v>3.25</v>
      </c>
      <c r="J11" s="6">
        <v>82</v>
      </c>
      <c r="K11" s="6" t="str">
        <f t="shared" si="5"/>
        <v>4.00</v>
      </c>
      <c r="L11" s="7">
        <v>70</v>
      </c>
      <c r="M11" s="7" t="str">
        <f t="shared" si="6"/>
        <v>3.50</v>
      </c>
      <c r="N11" s="8">
        <f t="shared" si="7"/>
        <v>375</v>
      </c>
      <c r="O11" s="6">
        <f t="shared" si="0"/>
        <v>75</v>
      </c>
      <c r="P11" s="9">
        <f t="shared" si="1"/>
        <v>3.7</v>
      </c>
    </row>
    <row r="12" spans="1:16" x14ac:dyDescent="0.25">
      <c r="A12" s="1">
        <v>5</v>
      </c>
      <c r="B12" s="2" t="s">
        <v>27</v>
      </c>
      <c r="C12" s="3" t="s">
        <v>9</v>
      </c>
      <c r="D12" s="4">
        <v>65</v>
      </c>
      <c r="E12" s="4" t="str">
        <f t="shared" si="2"/>
        <v>3.25</v>
      </c>
      <c r="F12" s="3">
        <v>72</v>
      </c>
      <c r="G12" s="3" t="str">
        <f t="shared" si="3"/>
        <v>3.50</v>
      </c>
      <c r="H12" s="5">
        <v>75</v>
      </c>
      <c r="I12" s="5" t="str">
        <f t="shared" si="4"/>
        <v>3.75</v>
      </c>
      <c r="J12" s="6">
        <v>85</v>
      </c>
      <c r="K12" s="6" t="str">
        <f t="shared" si="5"/>
        <v>4.00</v>
      </c>
      <c r="L12" s="7">
        <v>75</v>
      </c>
      <c r="M12" s="7" t="str">
        <f t="shared" si="6"/>
        <v>3.75</v>
      </c>
      <c r="N12" s="8">
        <f t="shared" si="7"/>
        <v>372</v>
      </c>
      <c r="O12" s="6">
        <f t="shared" si="0"/>
        <v>74.400000000000006</v>
      </c>
      <c r="P12" s="9">
        <f t="shared" si="1"/>
        <v>3.65</v>
      </c>
    </row>
    <row r="13" spans="1:16" x14ac:dyDescent="0.25">
      <c r="A13" s="1">
        <v>6</v>
      </c>
      <c r="B13" s="2" t="s">
        <v>28</v>
      </c>
      <c r="C13" s="3" t="s">
        <v>10</v>
      </c>
      <c r="D13" s="4">
        <v>68</v>
      </c>
      <c r="E13" s="4" t="str">
        <f t="shared" si="2"/>
        <v>3.25</v>
      </c>
      <c r="F13" s="3">
        <v>90</v>
      </c>
      <c r="G13" s="3" t="str">
        <f t="shared" si="3"/>
        <v>4.00</v>
      </c>
      <c r="H13" s="5">
        <v>76</v>
      </c>
      <c r="I13" s="5" t="str">
        <f t="shared" si="4"/>
        <v>3.75</v>
      </c>
      <c r="J13" s="6">
        <v>80</v>
      </c>
      <c r="K13" s="6" t="str">
        <f t="shared" si="5"/>
        <v>4.00</v>
      </c>
      <c r="L13" s="7">
        <v>77</v>
      </c>
      <c r="M13" s="7" t="str">
        <f t="shared" si="6"/>
        <v>3.75</v>
      </c>
      <c r="N13" s="8">
        <f t="shared" si="7"/>
        <v>391</v>
      </c>
      <c r="O13" s="6">
        <f t="shared" si="0"/>
        <v>78.2</v>
      </c>
      <c r="P13" s="9">
        <f t="shared" si="1"/>
        <v>3.75</v>
      </c>
    </row>
    <row r="14" spans="1:16" x14ac:dyDescent="0.25">
      <c r="A14" s="1">
        <v>7</v>
      </c>
      <c r="B14" s="2" t="s">
        <v>29</v>
      </c>
      <c r="C14" s="3" t="s">
        <v>11</v>
      </c>
      <c r="D14" s="4">
        <v>70</v>
      </c>
      <c r="E14" s="4" t="str">
        <f t="shared" si="2"/>
        <v>3.50</v>
      </c>
      <c r="F14" s="3">
        <v>85</v>
      </c>
      <c r="G14" s="3" t="str">
        <f t="shared" si="3"/>
        <v>4.00</v>
      </c>
      <c r="H14" s="5">
        <v>72</v>
      </c>
      <c r="I14" s="5" t="str">
        <f t="shared" si="4"/>
        <v>3.50</v>
      </c>
      <c r="J14" s="6">
        <v>75</v>
      </c>
      <c r="K14" s="6" t="str">
        <f t="shared" si="5"/>
        <v>3.75</v>
      </c>
      <c r="L14" s="7">
        <v>80</v>
      </c>
      <c r="M14" s="7" t="str">
        <f t="shared" si="6"/>
        <v>4.00</v>
      </c>
      <c r="N14" s="8">
        <f t="shared" si="7"/>
        <v>382</v>
      </c>
      <c r="O14" s="6">
        <f t="shared" si="0"/>
        <v>76.400000000000006</v>
      </c>
      <c r="P14" s="9">
        <f t="shared" si="1"/>
        <v>3.75</v>
      </c>
    </row>
    <row r="15" spans="1:16" x14ac:dyDescent="0.25">
      <c r="A15" s="1">
        <v>8</v>
      </c>
      <c r="B15" s="2" t="s">
        <v>30</v>
      </c>
      <c r="C15" s="3" t="s">
        <v>12</v>
      </c>
      <c r="D15" s="4">
        <v>75</v>
      </c>
      <c r="E15" s="4" t="str">
        <f t="shared" si="2"/>
        <v>3.75</v>
      </c>
      <c r="F15" s="3">
        <v>70</v>
      </c>
      <c r="G15" s="3" t="str">
        <f t="shared" si="3"/>
        <v>3.50</v>
      </c>
      <c r="H15" s="5">
        <v>60</v>
      </c>
      <c r="I15" s="5" t="str">
        <f t="shared" si="4"/>
        <v>3.00</v>
      </c>
      <c r="J15" s="6">
        <v>72</v>
      </c>
      <c r="K15" s="6" t="str">
        <f t="shared" si="5"/>
        <v>3.50</v>
      </c>
      <c r="L15" s="7">
        <v>65</v>
      </c>
      <c r="M15" s="7" t="str">
        <f t="shared" si="6"/>
        <v>3.00</v>
      </c>
      <c r="N15" s="8">
        <f t="shared" si="7"/>
        <v>342</v>
      </c>
      <c r="O15" s="6">
        <f t="shared" si="0"/>
        <v>68.400000000000006</v>
      </c>
      <c r="P15" s="9">
        <f t="shared" si="1"/>
        <v>3.35</v>
      </c>
    </row>
    <row r="16" spans="1:16" x14ac:dyDescent="0.25">
      <c r="A16" s="1">
        <v>9</v>
      </c>
      <c r="B16" s="2" t="s">
        <v>31</v>
      </c>
      <c r="C16" s="3" t="s">
        <v>13</v>
      </c>
      <c r="D16" s="4">
        <v>70</v>
      </c>
      <c r="E16" s="4" t="str">
        <f>IF(D16&gt;=80,"4.00",IF(D16&gt;=75,"3.75",IF(D16&gt;=70,"3.50",IF(D16&gt;=65,"3.25",IF(D16&gt;=60,"3.00",IF(D16&gt;=55,"2.75",IF(D16&gt;=50,"2.50",IF(D16&gt;=45,"2.25",IF(D16&gt;=40,"2.00",IF(D16&lt;40,"0.00"))))))))))</f>
        <v>3.50</v>
      </c>
      <c r="F16" s="3">
        <v>77</v>
      </c>
      <c r="G16" s="3" t="str">
        <f t="shared" si="3"/>
        <v>3.75</v>
      </c>
      <c r="H16" s="5">
        <v>60</v>
      </c>
      <c r="I16" s="5" t="str">
        <f t="shared" si="4"/>
        <v>3.00</v>
      </c>
      <c r="J16" s="6">
        <v>76</v>
      </c>
      <c r="K16" s="6" t="str">
        <f t="shared" si="5"/>
        <v>3.75</v>
      </c>
      <c r="L16" s="7">
        <v>70</v>
      </c>
      <c r="M16" s="7" t="str">
        <f t="shared" si="6"/>
        <v>3.50</v>
      </c>
      <c r="N16" s="8">
        <f t="shared" si="7"/>
        <v>353</v>
      </c>
      <c r="O16" s="6">
        <f t="shared" si="0"/>
        <v>70.599999999999994</v>
      </c>
      <c r="P16" s="9">
        <f t="shared" si="1"/>
        <v>3.5</v>
      </c>
    </row>
    <row r="17" spans="1:16" x14ac:dyDescent="0.25">
      <c r="A17" s="1">
        <v>10</v>
      </c>
      <c r="B17" s="2" t="s">
        <v>32</v>
      </c>
      <c r="C17" s="3" t="s">
        <v>14</v>
      </c>
      <c r="D17" s="4">
        <v>50</v>
      </c>
      <c r="E17" s="4" t="str">
        <f>IF(D17&gt;=80,"4.00",IF(D17&gt;=75,"3.75",IF(D17&gt;=70,"3.50",IF(D17&gt;=65,"3.25",IF(D17&gt;=60,"3.00",IF(D17&gt;=55,"2.75",IF(D17&gt;=50,"2.50",IF(D17&gt;=45,"2.25",IF(D17&gt;=40,"2.00",IF(D17&lt;40,"0.00"))))))))))</f>
        <v>2.50</v>
      </c>
      <c r="F17" s="3">
        <v>86</v>
      </c>
      <c r="G17" s="3" t="str">
        <f t="shared" si="3"/>
        <v>4.00</v>
      </c>
      <c r="H17" s="5">
        <v>73</v>
      </c>
      <c r="I17" s="5" t="str">
        <f t="shared" si="4"/>
        <v>3.50</v>
      </c>
      <c r="J17" s="6">
        <v>70</v>
      </c>
      <c r="K17" s="6" t="str">
        <f t="shared" si="5"/>
        <v>3.50</v>
      </c>
      <c r="L17" s="7">
        <v>75</v>
      </c>
      <c r="M17" s="7" t="str">
        <f t="shared" si="6"/>
        <v>3.75</v>
      </c>
      <c r="N17" s="8">
        <f t="shared" si="7"/>
        <v>354</v>
      </c>
      <c r="O17" s="6">
        <f t="shared" si="0"/>
        <v>70.8</v>
      </c>
      <c r="P17" s="9">
        <f t="shared" si="1"/>
        <v>3.45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2020-07-10T15:55:51Z</cp:lastPrinted>
  <dcterms:created xsi:type="dcterms:W3CDTF">2019-08-30T05:09:10Z</dcterms:created>
  <dcterms:modified xsi:type="dcterms:W3CDTF">2020-07-10T16:02:46Z</dcterms:modified>
</cp:coreProperties>
</file>