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16" windowWidth="22716" windowHeight="8940"/>
  </bookViews>
  <sheets>
    <sheet name="TestCase" sheetId="1" r:id="rId1"/>
    <sheet name="Report" sheetId="2" r:id="rId2"/>
    <sheet name="Bug Report" sheetId="3" r:id="rId3"/>
    <sheet name="Test Matrics" sheetId="4" r:id="rId4"/>
    <sheet name="Mindmap" sheetId="5" r:id="rId5"/>
  </sheets>
  <calcPr calcId="144525"/>
</workbook>
</file>

<file path=xl/calcChain.xml><?xml version="1.0" encoding="utf-8"?>
<calcChain xmlns="http://schemas.openxmlformats.org/spreadsheetml/2006/main">
  <c r="F14" i="2" l="1"/>
  <c r="F15" i="2" s="1"/>
  <c r="E14" i="2"/>
  <c r="E15" i="2" s="1"/>
  <c r="I9" i="2" s="1"/>
  <c r="M3" i="1"/>
  <c r="D14" i="2" s="1"/>
  <c r="D15" i="2" s="1"/>
  <c r="I8" i="2" s="1"/>
  <c r="M2" i="1"/>
  <c r="C14" i="2" s="1"/>
  <c r="C15" i="2" s="1"/>
  <c r="I7" i="2" s="1"/>
  <c r="M6" i="1" l="1"/>
  <c r="G14" i="2" s="1"/>
  <c r="G15" i="2" s="1"/>
</calcChain>
</file>

<file path=xl/sharedStrings.xml><?xml version="1.0" encoding="utf-8"?>
<sst xmlns="http://schemas.openxmlformats.org/spreadsheetml/2006/main" count="818" uniqueCount="483">
  <si>
    <t>TEST CASE</t>
  </si>
  <si>
    <t>PASS</t>
  </si>
  <si>
    <t>FAIL</t>
  </si>
  <si>
    <t>Not Executed</t>
  </si>
  <si>
    <t>Out of Scope</t>
  </si>
  <si>
    <t>TOTAL</t>
  </si>
  <si>
    <t>Features</t>
  </si>
  <si>
    <t>Test Cases</t>
  </si>
  <si>
    <t>Actual Result</t>
  </si>
  <si>
    <t>Dev Comments</t>
  </si>
  <si>
    <t>Final Status</t>
  </si>
  <si>
    <t>Passed</t>
  </si>
  <si>
    <t>Failed</t>
  </si>
  <si>
    <t>Test Case Report</t>
  </si>
  <si>
    <t xml:space="preserve">Project Name  - </t>
  </si>
  <si>
    <t xml:space="preserve">Module Name  - </t>
  </si>
  <si>
    <t xml:space="preserve">Total No. </t>
  </si>
  <si>
    <t>Status</t>
  </si>
  <si>
    <t>Result :</t>
  </si>
  <si>
    <t>Test Case Version</t>
  </si>
  <si>
    <t>-</t>
  </si>
  <si>
    <t>Written By</t>
  </si>
  <si>
    <t>Executed By</t>
  </si>
  <si>
    <t>New Features</t>
  </si>
  <si>
    <t>Testing Scope</t>
  </si>
  <si>
    <t>Testing Environment :</t>
  </si>
  <si>
    <t>Reviewed By</t>
  </si>
  <si>
    <t>TEST EXECUTION REPORT</t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</si>
  <si>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</si>
  <si>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</si>
  <si>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</si>
  <si>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</si>
  <si>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</si>
  <si>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</si>
  <si>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</si>
  <si>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</si>
  <si>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</si>
  <si>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</si>
  <si>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</si>
  <si>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Negative Testing</t>
  </si>
  <si>
    <t>Test Case ID/Name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</si>
  <si>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</si>
  <si>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</si>
  <si>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</si>
  <si>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</si>
  <si>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</si>
  <si>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</si>
  <si>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</si>
  <si>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</si>
  <si>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</si>
  <si>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</si>
  <si>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</si>
  <si>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</si>
  <si>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</si>
  <si>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</si>
  <si>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</si>
  <si>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</si>
  <si>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</si>
  <si>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</si>
  <si>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</si>
  <si>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</si>
  <si>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</si>
  <si>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</si>
  <si>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</si>
  <si>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</si>
  <si>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</si>
  <si>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</si>
  <si>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</si>
  <si>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</si>
  <si>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</si>
  <si>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</si>
  <si>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</si>
  <si>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</si>
  <si>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</si>
  <si>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</si>
  <si>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</si>
  <si>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</si>
  <si>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</si>
  <si>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</si>
  <si>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</si>
  <si>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</si>
  <si>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</si>
  <si>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</si>
  <si>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</si>
  <si>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</si>
  <si>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</si>
  <si>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</si>
  <si>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</si>
  <si>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</si>
  <si>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</si>
  <si>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</si>
  <si>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</si>
  <si>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</si>
  <si>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</si>
  <si>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</si>
  <si>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</si>
  <si>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</si>
  <si>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</si>
  <si>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</si>
  <si>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</si>
  <si>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</si>
  <si>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</si>
  <si>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</si>
  <si>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</si>
  <si>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</si>
  <si>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</si>
  <si>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</si>
  <si>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</si>
  <si>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</si>
  <si>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</si>
  <si>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</si>
  <si>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</si>
  <si>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</si>
  <si>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</si>
  <si>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</si>
  <si>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</si>
  <si>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</si>
  <si>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</si>
  <si>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</si>
  <si>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</si>
  <si>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</si>
  <si>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</si>
  <si>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Check if the name field is a mandatory field or not.</t>
  </si>
  <si>
    <t>Check the user is able to remove text from the name field.</t>
  </si>
  <si>
    <t>Check the text box is allowing upper case and lower case alphabets.</t>
  </si>
  <si>
    <t>Check if the field allows Blank Inputs.</t>
  </si>
  <si>
    <t>Test Data</t>
  </si>
  <si>
    <t>Expected Result</t>
  </si>
  <si>
    <t>Step Description</t>
  </si>
  <si>
    <t>1. check all funcionality, color, text box, shape etc.</t>
  </si>
  <si>
    <t>1. Check name field text box.</t>
  </si>
  <si>
    <t>1. leave blank name field</t>
  </si>
  <si>
    <t>UI should be perfect</t>
  </si>
  <si>
    <t xml:space="preserve"> UI should be perfect</t>
  </si>
  <si>
    <t>It should be perfect.</t>
  </si>
  <si>
    <t>Expected a cursor.</t>
  </si>
  <si>
    <t xml:space="preserve">User should able to click on the name field </t>
  </si>
  <si>
    <t xml:space="preserve">User should able to text the name on the "name field".  </t>
  </si>
  <si>
    <t>Alphabet characters should be allowed.</t>
  </si>
  <si>
    <t>Should able to copy.</t>
  </si>
  <si>
    <t>Should able to remove.</t>
  </si>
  <si>
    <t>There should be a maximun lenth message showed.</t>
  </si>
  <si>
    <t>Name couldn't be only one alphabet.</t>
  </si>
  <si>
    <t>Should be a boundary value.</t>
  </si>
  <si>
    <t>Should not be able to leave a blank name field.</t>
  </si>
  <si>
    <t>Entered values should be properly visible.</t>
  </si>
  <si>
    <t>Should show a error messeage in the name field.</t>
  </si>
  <si>
    <t>Red ” ! ” mark should be displayed.</t>
  </si>
  <si>
    <t>Name should not be special characters.</t>
  </si>
  <si>
    <t>Name should not be numeric characters.</t>
  </si>
  <si>
    <t>Name should not be numeric special characters.</t>
  </si>
  <si>
    <t>should allow upper case and lower case alphabets.</t>
  </si>
  <si>
    <t>Should not allows Blank Inputs.</t>
  </si>
  <si>
    <t>Should allow backspace.</t>
  </si>
  <si>
    <t>UI is perfect</t>
  </si>
  <si>
    <t>Gave message "Email is required &amp; Password is required"</t>
  </si>
  <si>
    <t>It seemed perfect.</t>
  </si>
  <si>
    <t>Mandatory to fill the name for this page.</t>
  </si>
  <si>
    <t>It found perfect.</t>
  </si>
  <si>
    <t>Cursor found.</t>
  </si>
  <si>
    <t>Clicked successfully</t>
  </si>
  <si>
    <t>Able to type name</t>
  </si>
  <si>
    <t>Took alphabet characters.</t>
  </si>
  <si>
    <t>Text is being copied.</t>
  </si>
  <si>
    <t>Text is being removed.</t>
  </si>
  <si>
    <t>No maximun lenth message is showed.</t>
  </si>
  <si>
    <t>It took only one alphabet.</t>
  </si>
  <si>
    <t>Not showed any boundary value.</t>
  </si>
  <si>
    <t>Properly visible</t>
  </si>
  <si>
    <t>No error message showed.</t>
  </si>
  <si>
    <t>Red ” ! ” mark displayed.</t>
  </si>
  <si>
    <t>It took numeric characters.</t>
  </si>
  <si>
    <t>It allowed.</t>
  </si>
  <si>
    <t xml:space="preserve"> Allowed.</t>
  </si>
  <si>
    <t>Not allowed.</t>
  </si>
  <si>
    <t xml:space="preserve">Allowed. </t>
  </si>
  <si>
    <t>Check the email field by entering a valid email address.</t>
  </si>
  <si>
    <t>1. Check "Email" field text box.</t>
  </si>
  <si>
    <t xml:space="preserve"> 1. Paste an email id address by the keyboard (CTRL+V). 2. Mouse (Right Click – Paste).</t>
  </si>
  <si>
    <t>Must have.</t>
  </si>
  <si>
    <t>It should work.</t>
  </si>
  <si>
    <t>Should given error message.</t>
  </si>
  <si>
    <t>It should work successfully.</t>
  </si>
  <si>
    <t>Should accept.</t>
  </si>
  <si>
    <t>Should not Accept.</t>
  </si>
  <si>
    <t>Should gave error.</t>
  </si>
  <si>
    <t>There is an email field.</t>
  </si>
  <si>
    <t>Negative.</t>
  </si>
  <si>
    <t>Perfectly worked.</t>
  </si>
  <si>
    <t>Worked.</t>
  </si>
  <si>
    <t>Given error message.</t>
  </si>
  <si>
    <t>Successful.</t>
  </si>
  <si>
    <t>Given error.</t>
  </si>
  <si>
    <t>Accepted.</t>
  </si>
  <si>
    <t>Rejected.</t>
  </si>
  <si>
    <t>Gave error.</t>
  </si>
  <si>
    <t>Error occurred.</t>
  </si>
  <si>
    <t>Check if the password field accepts alphabets.</t>
  </si>
  <si>
    <t>Check if the password field accepts numbers.</t>
  </si>
  <si>
    <t xml:space="preserve">1.Type name in the text box. 2.Type a valid email address. 3. type some characters. </t>
  </si>
  <si>
    <t>There Should be minimun limitation.</t>
  </si>
  <si>
    <t>Should be encrypt.</t>
  </si>
  <si>
    <t>should accepts special characters</t>
  </si>
  <si>
    <t>Should be gave error message.</t>
  </si>
  <si>
    <t>Should display weak or strong.</t>
  </si>
  <si>
    <t xml:space="preserve">Should be a eye icon to visible password. </t>
  </si>
  <si>
    <t>Prcfectly worked.</t>
  </si>
  <si>
    <t>Have limit.</t>
  </si>
  <si>
    <t>Encrypted.</t>
  </si>
  <si>
    <t>Gave error message.</t>
  </si>
  <si>
    <t>Doesn't give any message.</t>
  </si>
  <si>
    <t>Don't have any eye icon.</t>
  </si>
  <si>
    <t>Perfect.</t>
  </si>
  <si>
    <t>Should be perfect.</t>
  </si>
  <si>
    <t xml:space="preserve">There is a limit. </t>
  </si>
  <si>
    <t xml:space="preserve">Should no limitation. </t>
  </si>
  <si>
    <t>Amazon Shopping</t>
  </si>
  <si>
    <t>Israt Jahan</t>
  </si>
  <si>
    <t>Product Name</t>
  </si>
  <si>
    <t>TC Start Date</t>
  </si>
  <si>
    <t>11 September, 2022</t>
  </si>
  <si>
    <t>TC Execution Start Date</t>
  </si>
  <si>
    <t>Module Name</t>
  </si>
  <si>
    <t>TC End Date</t>
  </si>
  <si>
    <t>15 September, 2022</t>
  </si>
  <si>
    <t>TC Execution End Date</t>
  </si>
  <si>
    <t>Epic</t>
  </si>
  <si>
    <t>Test Case Developed By</t>
  </si>
  <si>
    <t>Browser (tested)</t>
  </si>
  <si>
    <t>Developer Name (TL)</t>
  </si>
  <si>
    <t>Test Case Reviewed By</t>
  </si>
  <si>
    <t>Performance (tested)</t>
  </si>
  <si>
    <t xml:space="preserve">Module </t>
  </si>
  <si>
    <t>Create Account</t>
  </si>
  <si>
    <t>Sign In</t>
  </si>
  <si>
    <t>Check all the text boxes and buttons</t>
  </si>
  <si>
    <t>Check Page</t>
  </si>
  <si>
    <t>Check the required fields by not filling any data.</t>
  </si>
  <si>
    <t xml:space="preserve">1. Enter email field, 2. Click on Continue button. </t>
  </si>
  <si>
    <t>Gave Error message.</t>
  </si>
  <si>
    <t>Check register email already show or not.</t>
  </si>
  <si>
    <t>User should log in.</t>
  </si>
  <si>
    <t>User should not log in and should show proper error message.</t>
  </si>
  <si>
    <t>UI should be perfect, text boxes and button should be aligned.</t>
  </si>
  <si>
    <t>Worked perfectly.</t>
  </si>
  <si>
    <t>Should show automatically.</t>
  </si>
  <si>
    <t>Showed.</t>
  </si>
  <si>
    <t>Verify the input field accepts a valid email address.</t>
  </si>
  <si>
    <t>1. Enter email field.</t>
  </si>
  <si>
    <t>1. Enter email field. 2. Text wrong email. 3. Click continue button.</t>
  </si>
  <si>
    <t>Google Crome</t>
  </si>
  <si>
    <t>1. Enter on "Your name" text box</t>
  </si>
  <si>
    <t>1.  Enter on "Your Name" text box. 2. then text name</t>
  </si>
  <si>
    <t>1.  Enter on "Your name" text box. 2. Text some alphabet. 3. then copy the text</t>
  </si>
  <si>
    <t>1.  Enter on "Your name" text box. 2. Text some alphabet. 3. then remove the text</t>
  </si>
  <si>
    <t>1.  Enter on "Your name" text box. 2. Text name.</t>
  </si>
  <si>
    <t>1. Enter on "Mobile number or email" text box. 2. Text valid email.</t>
  </si>
  <si>
    <t>1. Enter on "Your name" text box. 2. type name. 3. click backspace.</t>
  </si>
  <si>
    <t>1. Enter "Email" field text box.</t>
  </si>
  <si>
    <t>1. Enter on "Your name" text box. 2.  Type a email.</t>
  </si>
  <si>
    <t>1.  Enter on "Your name" text box. 2. Text as many as alphabet. 3. then text password and enter continue button.</t>
  </si>
  <si>
    <t>1.  Enter on "Your name" text box. 2. Text an alphabet. 3. then text password and enter continue button.</t>
  </si>
  <si>
    <t>1.  Enter on "Your name" text box. 2. Text only alphabet. 3. Then enter eamil field.</t>
  </si>
  <si>
    <t>1.  Enter on "Your name" text box. 2. Text as much as alphabet. 3. enter continue button.</t>
  </si>
  <si>
    <t>Password= Give blank space</t>
  </si>
  <si>
    <t>Create account= N/A</t>
  </si>
  <si>
    <t>1. Enter on "Continue" field.</t>
  </si>
  <si>
    <t>1. Enter on "Conditions of use" field.</t>
  </si>
  <si>
    <t>1. Enter on "Privacy notice" field.</t>
  </si>
  <si>
    <t>1. Enter on "Create a free business account" field.</t>
  </si>
  <si>
    <t>Check when give wrong email then it allow password field or not.</t>
  </si>
  <si>
    <t>Bug Screenshot</t>
  </si>
  <si>
    <t xml:space="preserve"> The name field should mandatory field.</t>
  </si>
  <si>
    <t>1.Enter on "Your name" text box. 2. type "email".  3. write 8 characters password.  5. enter "continue" button.</t>
  </si>
  <si>
    <t>1.Text "Your name" text box. 2. Click on "Email" text box. 3. text invalid email. 4. write 6 characters password.  5. enter "continue" button.</t>
  </si>
  <si>
    <t>1.Text "Your name" text box. 2. Click on "Email" text box and  text invalid email. 4. write 6 characters password.  5. enter "continue" button.</t>
  </si>
  <si>
    <t>1.Type name in the text box. 2. Type a valid email. 3. text password.  4. enter "continue" button.</t>
  </si>
  <si>
    <t>1.Type name in the text box. 2. type an email without @.  3. enter "continue" button.</t>
  </si>
  <si>
    <t>1.Type name in the text box. 2. Give an email with + sign.  3. enter "continue" button.</t>
  </si>
  <si>
    <t>1.Type name in the text box. 2.  Give an email address without has the dot (.).  3. text password. 4. enter "continue" button.</t>
  </si>
  <si>
    <t>1.Type name in the text box. 2. Type an email that has special characters. 3. text password.  4. enter "continue" button.</t>
  </si>
  <si>
    <t>1.Type name in the text box. 2. Type an email address that contains number. 3. text password.  4. enter "continue" button.</t>
  </si>
  <si>
    <t>1.Type name in the text box. 2.Type an email address that contains " ". 3. text password.  4. enter "continue" button.</t>
  </si>
  <si>
    <t>1.Type name in the text box. 2.Type a valid email address. 3. Text some characters in the password field. 4. enter "continue" button.</t>
  </si>
  <si>
    <t>1.Type name in the text box. 2.Type a valid email address. 3. paste some characters in the password field. 4. enter "continue" button.</t>
  </si>
  <si>
    <t>1.Type name in the text box. 2.Type a valid email address. 3. type as much as possible. 4. enter "continue" button.</t>
  </si>
  <si>
    <t>1.Type name in the text box. 2.Type a valid email address. 3. type 2 or 3 characters in password field. 4. enter "continue" button.</t>
  </si>
  <si>
    <t>1.Type name in the text box. 2.Type a valid email address. 3. type some characters in password field. 4. enter "continue" button.</t>
  </si>
  <si>
    <t>1.Type name in the text box. 2.Type a valid email address. 3. type some blank spaces in password field. 4. enter "continue" button.</t>
  </si>
  <si>
    <t>1.Type name in the text box. 2.Type a valid email address. 3. type some alphabet in password field. 4. enter "continue" button.</t>
  </si>
  <si>
    <t>1.Type name in the text box. 2.Type a valid email address. 3. type some number in password field. 4. enter "continue" button.</t>
  </si>
  <si>
    <t>1.Type name in the text box. 2.Type a valid email address. 3. type some special characters in password field. 4. enter "continue" button.</t>
  </si>
  <si>
    <t xml:space="preserve">1.Type name in the text box. 2.Type a valid email address. 3. Enter"Continue" </t>
  </si>
  <si>
    <t>Boundary value</t>
  </si>
  <si>
    <t>1. Enter on "Mobile number" text box. 2. Text valid Email. 3. write 6 characters password.</t>
  </si>
  <si>
    <t>1.Enter on "Your name" text box. 2. Enter on "Email" text box. 3. text valid email. 4. write 6 characters password. 5. enter "continue" button.</t>
  </si>
  <si>
    <t>1.Enter on "Your name" text box.  2. Enter on "Email" text box. 3. text valid email. 4. write 6 characters password. 5. enter "continue" button.</t>
  </si>
  <si>
    <t>1.Click on "Your name" text box.  2. Enter on "Email" text box. 3. text valid email. 4. write 6 characters password. 5. enter "continue" button.</t>
  </si>
  <si>
    <t>Numeric</t>
  </si>
  <si>
    <t>Bug Report</t>
  </si>
  <si>
    <t>Should able to paste.</t>
  </si>
  <si>
    <t>Check without filing email.</t>
  </si>
  <si>
    <t>1. Enter Continue button.</t>
  </si>
  <si>
    <t>Should give error message.</t>
  </si>
  <si>
    <t>1. Enter on "Need Help" field.</t>
  </si>
  <si>
    <t>Should work properly.</t>
  </si>
  <si>
    <t>Properly worked.</t>
  </si>
  <si>
    <t>Check inside "Need help" field, "Forgot your password" and "others issues with Sign-in" field properley worked or not.</t>
  </si>
  <si>
    <t>1. Enter on "Sign-in" field.</t>
  </si>
  <si>
    <t>Types of Testing</t>
  </si>
  <si>
    <t>Positive testing</t>
  </si>
  <si>
    <t>Negative testing</t>
  </si>
  <si>
    <t>Required Data</t>
  </si>
  <si>
    <t>Actual Data</t>
  </si>
  <si>
    <t>Test Metrics</t>
  </si>
  <si>
    <t>Avg. no. of test cases written per requirements</t>
  </si>
  <si>
    <t>Total no. of test cases written for all requirements</t>
  </si>
  <si>
    <t>No. of requirements</t>
  </si>
  <si>
    <t>Total no. of test cases executed</t>
  </si>
  <si>
    <t>No. of test cases passed</t>
  </si>
  <si>
    <t>No. of test cases failed</t>
  </si>
  <si>
    <t>No. of test cases blocked</t>
  </si>
  <si>
    <t>No. of test cases unexecuted</t>
  </si>
  <si>
    <t>Total no. of defects indentified</t>
  </si>
  <si>
    <t>Critical defects count</t>
  </si>
  <si>
    <t>Higher defects count</t>
  </si>
  <si>
    <t>Medium defects count</t>
  </si>
  <si>
    <t>Low defects count</t>
  </si>
  <si>
    <t>Customer defects</t>
  </si>
  <si>
    <t>No. of defects found in UAT</t>
  </si>
  <si>
    <t xml:space="preserve"> Perfect</t>
  </si>
  <si>
    <t>Name= N/A. Password =test@gmail.com</t>
  </si>
  <si>
    <t>Name= N/A. Phone = 01723946694. Password=  123456</t>
  </si>
  <si>
    <t>Defect age= Fixed date - Reported date</t>
  </si>
  <si>
    <t>Defect rejection ratio= (No of defects rejected/ Total no of defects raise)*100</t>
  </si>
  <si>
    <t>Defect Leakage = (No of defetct found in UAT/No of defect found in testing)*100</t>
  </si>
  <si>
    <t>Defect density: no. of test cases written per requirements= Number of defect found/size(No. of requirements)</t>
  </si>
  <si>
    <t>Defects removal Efficiency (DRE) = A/(A+B): (Fixed defect/(fixed defect+Missed defect))*100 where A= Defect identifying during testing/ fixed defect &amp;  B= Defect identifying by the cusrtomer/ missed defect</t>
  </si>
  <si>
    <t xml:space="preserve"> % of test cases executed =  (no. of test cases executed/ total number of test cases written)*100</t>
  </si>
  <si>
    <t>Customer satisfaction= Number of complains per period of time</t>
  </si>
  <si>
    <t>% of test cases passed = (no. of test cases passed/ total test cases executed)*100</t>
  </si>
  <si>
    <t>% of test cases failed= (no. of test cases failed/ total test cases executed)*100</t>
  </si>
  <si>
    <t>% of test cases blocked= (no. of test cases blocked/ total test cases executed)*100</t>
  </si>
  <si>
    <t>Formula</t>
  </si>
  <si>
    <t>#SL no.</t>
  </si>
  <si>
    <t>Result (%)</t>
  </si>
  <si>
    <t>% of test cases unexecuted = (no. of test cases unexecuted/ total number of test cases written)*100</t>
  </si>
  <si>
    <t>Check  visibility of cursor.</t>
  </si>
  <si>
    <t>Check the ability to enter on the name field or not.</t>
  </si>
  <si>
    <t>Check the ability to type in the name field or not.</t>
  </si>
  <si>
    <t>Check the allowness to enter only alphabet characters in the name field.</t>
  </si>
  <si>
    <t>Check the ability to copy text from the name field.</t>
  </si>
  <si>
    <t>Check the visibility of written text.</t>
  </si>
  <si>
    <t>Check the ability to leave a blank name field or not.</t>
  </si>
  <si>
    <t>Check validation error message, without filing name field and fill the next email field.</t>
  </si>
  <si>
    <t>Leave a blank name field.</t>
  </si>
  <si>
    <t>Should have placeholder text.</t>
  </si>
  <si>
    <t>Check the placeholder text is added or not.</t>
  </si>
  <si>
    <t>Check the accessibility by clicking on the email field.</t>
  </si>
  <si>
    <t>Check by giving numbers that is valid email address or not.</t>
  </si>
  <si>
    <t xml:space="preserve">Check without entering any value and enter continue field. </t>
  </si>
  <si>
    <t>Did not gave error.</t>
  </si>
  <si>
    <t>MindMap</t>
  </si>
  <si>
    <t xml:space="preserve"> N/A</t>
  </si>
  <si>
    <t>User Interface</t>
  </si>
  <si>
    <t>Required fields</t>
  </si>
  <si>
    <t>Name</t>
  </si>
  <si>
    <t>N/A</t>
  </si>
  <si>
    <t>1. Israt. 2. isr</t>
  </si>
  <si>
    <t>Test tests</t>
  </si>
  <si>
    <t>&amp;&amp;!..test</t>
  </si>
  <si>
    <t>*test&amp;</t>
  </si>
  <si>
    <t xml:space="preserve"> &amp;60</t>
  </si>
  <si>
    <t>test tests</t>
  </si>
  <si>
    <t>asdfghjklmnbvcxzasfghjuytttrreeyyuuiiooppjjhhggfft</t>
  </si>
  <si>
    <t>a</t>
  </si>
  <si>
    <t xml:space="preserve">asdghiooyolyjjjjjojlojkhjf hihojpopoipujou </t>
  </si>
  <si>
    <t>test testing</t>
  </si>
  <si>
    <t>1. test@gmail.com 2. password 123456</t>
  </si>
  <si>
    <t>Check the design as per the requirements.</t>
  </si>
  <si>
    <t>Check the layout as per the customer’s specification.</t>
  </si>
  <si>
    <t>Check the width.</t>
  </si>
  <si>
    <t>Check the height.</t>
  </si>
  <si>
    <t>Check the maximum length of characters.</t>
  </si>
  <si>
    <t>Check the minimum length of characters.</t>
  </si>
  <si>
    <t>Check length with boundary values.</t>
  </si>
  <si>
    <t>Check  a red ” ! ” mark is displayed or not when don't text.</t>
  </si>
  <si>
    <t>Check the ability to enter numeric characters.</t>
  </si>
  <si>
    <t>Check the ability to enter special characters.</t>
  </si>
  <si>
    <t>Check the ability to enter numeric special characters.</t>
  </si>
  <si>
    <t>Name= N/A. Email= test@gmail.com and Password= 12345678</t>
  </si>
  <si>
    <t>Check ability to delete by pressing the backspace key on the keyboard.</t>
  </si>
  <si>
    <t>Email</t>
  </si>
  <si>
    <t>test@@gmail.com</t>
  </si>
  <si>
    <t>1.  _@gmail.com. 2. 12345768-@gmail.com</t>
  </si>
  <si>
    <t>"mina"@gmail.com</t>
  </si>
  <si>
    <t xml:space="preserve"> 12345768@gmail.com</t>
  </si>
  <si>
    <t xml:space="preserve"> test$@gmail.com</t>
  </si>
  <si>
    <t xml:space="preserve"> test@gmail..com</t>
  </si>
  <si>
    <t>softwaretestingo+1@gmail.com</t>
  </si>
  <si>
    <t>testgmail.com</t>
  </si>
  <si>
    <t>test@gmail.com</t>
  </si>
  <si>
    <t xml:space="preserve"> test@gmail.com</t>
  </si>
  <si>
    <t>Check the UI have the email field.</t>
  </si>
  <si>
    <t>1. Check "Email" field.</t>
  </si>
  <si>
    <t>Check the label text shown or not.</t>
  </si>
  <si>
    <t>Check the label text is aligned.</t>
  </si>
  <si>
    <t>Check if the user is able to type the email.</t>
  </si>
  <si>
    <t>Check the ability to paste by the keyboard (CTRL+V) and Mouse (Right Click – Paste).</t>
  </si>
  <si>
    <t>Check with invalid email.</t>
  </si>
  <si>
    <t>Check error message by using invalid email address.</t>
  </si>
  <si>
    <t>Check without @.</t>
  </si>
  <si>
    <t>Check with + sign.</t>
  </si>
  <si>
    <t>Check with two dot (.).</t>
  </si>
  <si>
    <t>Check validation with special characters.</t>
  </si>
  <si>
    <t>Check with  dash – or underscore _.</t>
  </si>
  <si>
    <t>Check with quotes ” “.</t>
  </si>
  <si>
    <t>Check with two @ signs.</t>
  </si>
  <si>
    <t>Password</t>
  </si>
  <si>
    <t xml:space="preserve"> %%%%%%</t>
  </si>
  <si>
    <t xml:space="preserve"> Israt11</t>
  </si>
  <si>
    <t xml:space="preserve"> aaaaaaaaaaa</t>
  </si>
  <si>
    <t>1. a &amp; 2. d4t5</t>
  </si>
  <si>
    <t xml:space="preserve"> 12eyfyu</t>
  </si>
  <si>
    <t>Check  entering ability by mouse clicking.</t>
  </si>
  <si>
    <t>Check possibility to paste.</t>
  </si>
  <si>
    <t>Check the min char limit.</t>
  </si>
  <si>
    <t>Check entered password is visible or encrypted.</t>
  </si>
  <si>
    <t>Check the max char limit.</t>
  </si>
  <si>
    <t>Check blank spaces allows or not.</t>
  </si>
  <si>
    <t>Check acceptance of lower case and upper case alphabets.</t>
  </si>
  <si>
    <t>Check acceptance of special characters.</t>
  </si>
  <si>
    <t>Check the indication of password Weak, Medium &amp; Strong.</t>
  </si>
  <si>
    <t>Check eye icon visible or not.</t>
  </si>
  <si>
    <t xml:space="preserve"> Verify mouse click is working properly or not.</t>
  </si>
  <si>
    <t xml:space="preserve">Check the spelling, font as per the customer’s specification.  </t>
  </si>
  <si>
    <t xml:space="preserve"> Enter</t>
  </si>
  <si>
    <t>Create account</t>
  </si>
  <si>
    <t>Conditions of use</t>
  </si>
  <si>
    <t>Enter</t>
  </si>
  <si>
    <t>Privacy notice</t>
  </si>
  <si>
    <t>Sign-in</t>
  </si>
  <si>
    <t>Create a free business account=</t>
  </si>
  <si>
    <t xml:space="preserve"> isratjahan2997@mail.com</t>
  </si>
  <si>
    <t>Check</t>
  </si>
  <si>
    <t>rrul@gmail.com</t>
  </si>
  <si>
    <t xml:space="preserve">Privacy notice field </t>
  </si>
  <si>
    <t>Need help</t>
  </si>
  <si>
    <t>TC-015</t>
  </si>
  <si>
    <t>1.Type name in the text box.       2.Type a valid email address.              3. type some  lower case and upper case alphabets in password field.         4. enter "continue" button.</t>
  </si>
  <si>
    <t>Maximum</t>
  </si>
  <si>
    <t>Minimum</t>
  </si>
  <si>
    <t>Blank</t>
  </si>
  <si>
    <t>Without fill</t>
  </si>
  <si>
    <t>Special</t>
  </si>
  <si>
    <t>Numeric special</t>
  </si>
  <si>
    <t>Placeholder</t>
  </si>
  <si>
    <t>Quote</t>
  </si>
  <si>
    <t>Boundary</t>
  </si>
  <si>
    <t>Weak/strong</t>
  </si>
  <si>
    <t>Eye icon</t>
  </si>
  <si>
    <t>Can be pasted.</t>
  </si>
  <si>
    <t>Error</t>
  </si>
  <si>
    <t>1.Go to URL www.Amazon shopping.com.                                      2. Check all funcionality, color, text box, shape etc.</t>
  </si>
  <si>
    <t>1.Go to URL www.Amazon shopping.com.                                      2. Do not enter any value in the field. 3.  Enter on the "continue" button.</t>
  </si>
  <si>
    <t>1.Go to URL www.Amazon shopping.com.                                      2. Check the name field text box.</t>
  </si>
  <si>
    <t>1.Go to URL www.Amazon shopping.com.                                      2. Check without filling name text box. 3. Others all field fill with proper data</t>
  </si>
  <si>
    <t>1.Go to URL www.Amazon shopping.com.                                      2. Check name field text box.</t>
  </si>
  <si>
    <t>Check text boxes, radio buttons, buttons, etc.</t>
  </si>
  <si>
    <t>Fields</t>
  </si>
  <si>
    <t xml:space="preserve">Windows-10, Google Chrome Browser </t>
  </si>
  <si>
    <t>User Management</t>
  </si>
  <si>
    <t>1.Go to URL www.Amazonshopping.com.                 2. Enter on Radio buttons, buttons and dropdowns</t>
  </si>
  <si>
    <r>
      <rPr>
        <b/>
        <sz val="11"/>
        <color theme="1"/>
        <rFont val="Average"/>
      </rPr>
      <t>Issue</t>
    </r>
    <r>
      <rPr>
        <b/>
        <sz val="11"/>
        <color theme="4"/>
        <rFont val="Average"/>
      </rPr>
      <t>:</t>
    </r>
    <r>
      <rPr>
        <sz val="11"/>
        <color theme="4"/>
        <rFont val="Average"/>
      </rPr>
      <t xml:space="preserve"> </t>
    </r>
    <r>
      <rPr>
        <sz val="11"/>
        <rFont val="Average"/>
      </rPr>
      <t>No maximun lenth message is showed.</t>
    </r>
  </si>
  <si>
    <r>
      <rPr>
        <b/>
        <sz val="11"/>
        <color theme="1"/>
        <rFont val="Average"/>
      </rPr>
      <t xml:space="preserve">Reproducing steps:                                                                 </t>
    </r>
    <r>
      <rPr>
        <sz val="11"/>
        <rFont val="Average"/>
      </rPr>
      <t>1.  Enter on "Your name" text box.                                                2. Text as many as alphabet.                                                      3. then text password and enter continue                                   button.</t>
    </r>
  </si>
  <si>
    <r>
      <rPr>
        <b/>
        <sz val="11"/>
        <color theme="1"/>
        <rFont val="Average"/>
      </rPr>
      <t>Env:</t>
    </r>
    <r>
      <rPr>
        <sz val="11"/>
        <color theme="1"/>
        <rFont val="Average"/>
      </rPr>
      <t xml:space="preserve"> </t>
    </r>
    <r>
      <rPr>
        <sz val="11"/>
        <rFont val="Average"/>
      </rPr>
      <t>CI</t>
    </r>
  </si>
  <si>
    <r>
      <rPr>
        <b/>
        <sz val="11"/>
        <color theme="1"/>
        <rFont val="Average"/>
      </rPr>
      <t>Module:</t>
    </r>
    <r>
      <rPr>
        <b/>
        <sz val="11"/>
        <rFont val="Average"/>
      </rPr>
      <t xml:space="preserve"> </t>
    </r>
    <r>
      <rPr>
        <sz val="11"/>
        <rFont val="Average"/>
      </rPr>
      <t>User Interface</t>
    </r>
  </si>
  <si>
    <r>
      <rPr>
        <b/>
        <sz val="11"/>
        <color theme="1"/>
        <rFont val="Average"/>
      </rPr>
      <t xml:space="preserve">Severity: </t>
    </r>
    <r>
      <rPr>
        <sz val="11"/>
        <rFont val="Average"/>
      </rPr>
      <t>P1</t>
    </r>
  </si>
  <si>
    <r>
      <rPr>
        <b/>
        <sz val="11"/>
        <color theme="1"/>
        <rFont val="Average"/>
      </rPr>
      <t>Responsible QA</t>
    </r>
    <r>
      <rPr>
        <sz val="11"/>
        <color theme="1"/>
        <rFont val="Average"/>
      </rPr>
      <t>:</t>
    </r>
    <r>
      <rPr>
        <sz val="11"/>
        <rFont val="Average"/>
      </rPr>
      <t xml:space="preserve"> Mr. Rahman</t>
    </r>
  </si>
  <si>
    <r>
      <rPr>
        <b/>
        <sz val="11"/>
        <color theme="1"/>
        <rFont val="Average"/>
      </rPr>
      <t>Screenshot</t>
    </r>
    <r>
      <rPr>
        <b/>
        <sz val="11"/>
        <color theme="4"/>
        <rFont val="Average"/>
      </rPr>
      <t>:</t>
    </r>
    <r>
      <rPr>
        <sz val="11"/>
        <color theme="4"/>
        <rFont val="Average"/>
      </rPr>
      <t xml:space="preserve"> https://drive.google.com/file/d/1U3Na6IellC4af-oyCjRT1pSdHiEB3oPf/view?usp=sharing</t>
    </r>
  </si>
  <si>
    <t xml:space="preserve"> Verify that tab functionality is working properly or not.</t>
  </si>
  <si>
    <t>Create account (Required fields)</t>
  </si>
  <si>
    <t>It should show requirement message.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</si>
</sst>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9">
    <font>
      <sz val="10"/>
      <color rgb="FF000000"/>
      <name val="Calibri"/>
      <scheme val="minor"/>
    </font>
    <font>
      <sz val="10"/>
      <color rgb="FF000000"/>
      <name val="Verdana"/>
    </font>
    <font>
      <b/>
      <sz val="10"/>
      <name val="Verdana"/>
    </font>
    <font>
      <sz val="10"/>
      <name val="Calibri"/>
    </font>
    <font>
      <b/>
      <sz val="10"/>
      <color rgb="FF000000"/>
      <name val="Verdana"/>
    </font>
    <font>
      <sz val="10"/>
      <name val="Verdana"/>
    </font>
    <font>
      <b/>
      <sz val="10"/>
      <color rgb="FFFFFFFF"/>
      <name val="Verdana"/>
    </font>
    <font>
      <sz val="11"/>
      <color rgb="FF000000"/>
      <name val="Verdana"/>
    </font>
    <font>
      <sz val="10"/>
      <name val="Arial"/>
    </font>
    <font>
      <sz val="10"/>
      <color rgb="FF000000"/>
      <name val="Arial"/>
    </font>
    <font>
      <sz val="11"/>
      <color rgb="FF333333"/>
      <name val="Verdana"/>
    </font>
    <font>
      <sz val="11"/>
      <color rgb="FF0A0A0A"/>
      <name val="Verdana"/>
    </font>
    <font>
      <b/>
      <sz val="11"/>
      <color rgb="FF000000"/>
      <name val="Verdana"/>
    </font>
    <font>
      <b/>
      <sz val="24"/>
      <color rgb="FF000000"/>
      <name val="Calibri"/>
    </font>
    <font>
      <sz val="10"/>
      <name val="Arial"/>
    </font>
    <font>
      <b/>
      <sz val="11"/>
      <name val="Calibri"/>
    </font>
    <font>
      <b/>
      <sz val="10"/>
      <name val="Arial"/>
    </font>
    <font>
      <b/>
      <sz val="12"/>
      <color rgb="FF222222"/>
      <name val="Arial"/>
    </font>
    <font>
      <sz val="10"/>
      <color rgb="FF222222"/>
      <name val="Arial"/>
    </font>
    <font>
      <b/>
      <sz val="10"/>
      <color rgb="FF000000"/>
      <name val="Arial"/>
    </font>
    <font>
      <b/>
      <sz val="11"/>
      <name val="Comfortaa"/>
    </font>
    <font>
      <b/>
      <sz val="12"/>
      <name val="Calibri"/>
    </font>
    <font>
      <sz val="11"/>
      <name val="Calibri"/>
    </font>
    <font>
      <sz val="11"/>
      <color rgb="FF000000"/>
      <name val="Calibri"/>
    </font>
    <font>
      <b/>
      <sz val="14"/>
      <name val="Calibri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Verdana"/>
      <family val="2"/>
    </font>
    <font>
      <sz val="12"/>
      <name val="Calibri"/>
      <family val="2"/>
    </font>
    <font>
      <b/>
      <sz val="11"/>
      <name val="Calibri"/>
      <family val="2"/>
    </font>
    <font>
      <b/>
      <sz val="12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000000"/>
      <name val="Calibri"/>
      <scheme val="minor"/>
    </font>
    <font>
      <u/>
      <sz val="10"/>
      <color theme="10"/>
      <name val="Calibri"/>
      <scheme val="minor"/>
    </font>
    <font>
      <sz val="10"/>
      <name val="Verdana"/>
      <family val="2"/>
    </font>
    <font>
      <sz val="10"/>
      <name val="Calibri"/>
      <family val="2"/>
    </font>
    <font>
      <sz val="11"/>
      <color rgb="FF000000"/>
      <name val="Verdana"/>
      <family val="2"/>
    </font>
    <font>
      <b/>
      <sz val="16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Average"/>
    </font>
    <font>
      <sz val="11"/>
      <name val="Average"/>
    </font>
    <font>
      <sz val="11"/>
      <color theme="4"/>
      <name val="Average"/>
    </font>
    <font>
      <sz val="11"/>
      <color theme="1"/>
      <name val="Average"/>
    </font>
    <font>
      <b/>
      <sz val="11"/>
      <color theme="1"/>
      <name val="Average"/>
    </font>
    <font>
      <b/>
      <sz val="11"/>
      <color theme="4"/>
      <name val="Average"/>
    </font>
    <font>
      <b/>
      <sz val="11"/>
      <name val="Average"/>
    </font>
  </fonts>
  <fills count="2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rgb="FFE6B8AF"/>
      </patternFill>
    </fill>
    <fill>
      <patternFill patternType="solid">
        <fgColor theme="9" tint="0.79998168889431442"/>
        <bgColor rgb="FFD6E3BC"/>
      </patternFill>
    </fill>
    <fill>
      <patternFill patternType="solid">
        <fgColor theme="9" tint="0.39997558519241921"/>
        <bgColor rgb="FF00FF00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43" fontId="33" fillId="0" borderId="0" applyFont="0" applyFill="0" applyBorder="0" applyAlignment="0" applyProtection="0"/>
    <xf numFmtId="0" fontId="34" fillId="0" borderId="0" applyNumberFormat="0" applyFill="0" applyBorder="0" applyAlignment="0" applyProtection="0"/>
  </cellStyleXfs>
  <cellXfs count="33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2" fillId="6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2" xfId="0" applyFont="1" applyBorder="1"/>
    <xf numFmtId="0" fontId="5" fillId="0" borderId="8" xfId="0" applyFont="1" applyBorder="1" applyAlignment="1">
      <alignment horizontal="left" vertical="center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/>
    <xf numFmtId="0" fontId="5" fillId="0" borderId="7" xfId="0" applyFont="1" applyBorder="1" applyAlignment="1">
      <alignment wrapText="1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10" xfId="0" applyFont="1" applyBorder="1" applyAlignment="1">
      <alignment horizontal="left" wrapText="1"/>
    </xf>
    <xf numFmtId="0" fontId="5" fillId="0" borderId="7" xfId="0" applyFont="1" applyBorder="1" applyAlignment="1">
      <alignment horizontal="left" vertical="center" wrapText="1"/>
    </xf>
    <xf numFmtId="0" fontId="11" fillId="7" borderId="12" xfId="0" applyFont="1" applyFill="1" applyBorder="1"/>
    <xf numFmtId="0" fontId="5" fillId="0" borderId="10" xfId="0" applyFont="1" applyBorder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7" borderId="7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7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left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left" wrapText="1"/>
    </xf>
    <xf numFmtId="0" fontId="1" fillId="7" borderId="17" xfId="0" applyFont="1" applyFill="1" applyBorder="1" applyAlignment="1">
      <alignment horizontal="left" wrapText="1"/>
    </xf>
    <xf numFmtId="0" fontId="1" fillId="7" borderId="13" xfId="0" applyFont="1" applyFill="1" applyBorder="1" applyAlignment="1">
      <alignment wrapText="1"/>
    </xf>
    <xf numFmtId="0" fontId="12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1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vertical="center"/>
    </xf>
    <xf numFmtId="0" fontId="1" fillId="7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5" fillId="5" borderId="15" xfId="0" applyFont="1" applyFill="1" applyBorder="1" applyAlignment="1">
      <alignment horizontal="left"/>
    </xf>
    <xf numFmtId="0" fontId="5" fillId="5" borderId="15" xfId="0" applyFont="1" applyFill="1" applyBorder="1" applyAlignment="1">
      <alignment vertical="center"/>
    </xf>
    <xf numFmtId="0" fontId="5" fillId="5" borderId="14" xfId="0" applyFont="1" applyFill="1" applyBorder="1"/>
    <xf numFmtId="0" fontId="1" fillId="0" borderId="7" xfId="0" applyFont="1" applyBorder="1" applyAlignment="1">
      <alignment vertical="center" wrapText="1"/>
    </xf>
    <xf numFmtId="0" fontId="5" fillId="0" borderId="10" xfId="0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14" fillId="0" borderId="0" xfId="0" applyFont="1"/>
    <xf numFmtId="0" fontId="15" fillId="8" borderId="21" xfId="0" applyFont="1" applyFill="1" applyBorder="1" applyAlignment="1">
      <alignment horizontal="right"/>
    </xf>
    <xf numFmtId="0" fontId="15" fillId="8" borderId="25" xfId="0" applyFont="1" applyFill="1" applyBorder="1" applyAlignment="1">
      <alignment horizontal="right"/>
    </xf>
    <xf numFmtId="0" fontId="14" fillId="0" borderId="7" xfId="0" applyFont="1" applyBorder="1" applyAlignment="1">
      <alignment horizontal="center"/>
    </xf>
    <xf numFmtId="0" fontId="21" fillId="10" borderId="21" xfId="0" applyFont="1" applyFill="1" applyBorder="1" applyAlignment="1">
      <alignment horizontal="center" vertical="top" wrapText="1"/>
    </xf>
    <xf numFmtId="0" fontId="21" fillId="10" borderId="4" xfId="0" applyFont="1" applyFill="1" applyBorder="1" applyAlignment="1">
      <alignment horizontal="center" vertical="top" wrapText="1"/>
    </xf>
    <xf numFmtId="0" fontId="21" fillId="10" borderId="32" xfId="0" applyFont="1" applyFill="1" applyBorder="1" applyAlignment="1">
      <alignment horizontal="center" vertical="top" wrapText="1"/>
    </xf>
    <xf numFmtId="0" fontId="9" fillId="0" borderId="0" xfId="0" applyFont="1"/>
    <xf numFmtId="0" fontId="9" fillId="0" borderId="0" xfId="0" applyFont="1" applyAlignment="1">
      <alignment vertical="center"/>
    </xf>
    <xf numFmtId="0" fontId="22" fillId="3" borderId="4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22" fillId="12" borderId="4" xfId="0" applyFont="1" applyFill="1" applyBorder="1" applyAlignment="1">
      <alignment horizontal="center" vertical="center"/>
    </xf>
    <xf numFmtId="0" fontId="23" fillId="13" borderId="32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24" fillId="14" borderId="25" xfId="0" applyFont="1" applyFill="1" applyBorder="1" applyAlignment="1">
      <alignment horizontal="center"/>
    </xf>
    <xf numFmtId="0" fontId="24" fillId="14" borderId="33" xfId="0" applyFont="1" applyFill="1" applyBorder="1" applyAlignment="1">
      <alignment horizontal="center"/>
    </xf>
    <xf numFmtId="0" fontId="24" fillId="14" borderId="33" xfId="0" applyFont="1" applyFill="1" applyBorder="1" applyAlignment="1">
      <alignment horizontal="center" wrapText="1"/>
    </xf>
    <xf numFmtId="0" fontId="24" fillId="14" borderId="34" xfId="0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vertical="top"/>
    </xf>
    <xf numFmtId="0" fontId="15" fillId="9" borderId="7" xfId="0" applyFont="1" applyFill="1" applyBorder="1" applyAlignment="1">
      <alignment horizontal="center" vertical="top" wrapText="1"/>
    </xf>
    <xf numFmtId="0" fontId="22" fillId="11" borderId="7" xfId="0" applyFont="1" applyFill="1" applyBorder="1" applyAlignment="1">
      <alignment horizontal="center" vertical="top"/>
    </xf>
    <xf numFmtId="0" fontId="0" fillId="0" borderId="0" xfId="0" applyFont="1" applyAlignment="1"/>
    <xf numFmtId="0" fontId="3" fillId="0" borderId="16" xfId="0" applyFont="1" applyBorder="1" applyAlignment="1"/>
    <xf numFmtId="0" fontId="3" fillId="0" borderId="10" xfId="0" applyFont="1" applyBorder="1" applyAlignment="1"/>
    <xf numFmtId="0" fontId="5" fillId="0" borderId="15" xfId="0" applyFont="1" applyBorder="1" applyAlignment="1">
      <alignment vertical="center"/>
    </xf>
    <xf numFmtId="0" fontId="5" fillId="0" borderId="10" xfId="0" applyFont="1" applyBorder="1" applyAlignment="1">
      <alignment vertical="top" wrapText="1"/>
    </xf>
    <xf numFmtId="0" fontId="10" fillId="7" borderId="10" xfId="0" applyFont="1" applyFill="1" applyBorder="1" applyAlignment="1">
      <alignment horizontal="left" vertical="top"/>
    </xf>
    <xf numFmtId="0" fontId="5" fillId="0" borderId="16" xfId="0" applyFont="1" applyBorder="1" applyAlignment="1">
      <alignment horizontal="left" wrapText="1"/>
    </xf>
    <xf numFmtId="0" fontId="5" fillId="0" borderId="36" xfId="0" applyFont="1" applyBorder="1" applyAlignment="1">
      <alignment horizontal="left" vertical="center"/>
    </xf>
    <xf numFmtId="0" fontId="5" fillId="0" borderId="36" xfId="0" applyFont="1" applyBorder="1" applyAlignment="1">
      <alignment vertical="top" wrapText="1"/>
    </xf>
    <xf numFmtId="0" fontId="5" fillId="0" borderId="36" xfId="0" applyFont="1" applyBorder="1" applyAlignment="1">
      <alignment vertical="center" wrapText="1"/>
    </xf>
    <xf numFmtId="0" fontId="7" fillId="0" borderId="36" xfId="0" applyFont="1" applyBorder="1" applyAlignment="1">
      <alignment vertical="center" wrapText="1"/>
    </xf>
    <xf numFmtId="0" fontId="5" fillId="0" borderId="36" xfId="0" applyFont="1" applyBorder="1" applyAlignment="1">
      <alignment vertical="center"/>
    </xf>
    <xf numFmtId="0" fontId="5" fillId="0" borderId="36" xfId="0" applyFont="1" applyBorder="1"/>
    <xf numFmtId="0" fontId="3" fillId="0" borderId="36" xfId="0" applyFont="1" applyBorder="1" applyAlignment="1"/>
    <xf numFmtId="0" fontId="8" fillId="0" borderId="36" xfId="0" applyFont="1" applyBorder="1" applyAlignment="1">
      <alignment vertical="center" wrapText="1"/>
    </xf>
    <xf numFmtId="0" fontId="5" fillId="0" borderId="36" xfId="0" applyFont="1" applyBorder="1" applyAlignment="1">
      <alignment horizontal="left"/>
    </xf>
    <xf numFmtId="0" fontId="7" fillId="0" borderId="36" xfId="0" applyFont="1" applyBorder="1" applyAlignment="1">
      <alignment horizontal="left" vertical="center" wrapText="1"/>
    </xf>
    <xf numFmtId="0" fontId="5" fillId="0" borderId="36" xfId="0" applyFont="1" applyBorder="1" applyAlignment="1">
      <alignment vertical="top"/>
    </xf>
    <xf numFmtId="0" fontId="5" fillId="0" borderId="36" xfId="0" applyFont="1" applyBorder="1" applyAlignment="1">
      <alignment wrapText="1"/>
    </xf>
    <xf numFmtId="0" fontId="1" fillId="7" borderId="36" xfId="0" applyFont="1" applyFill="1" applyBorder="1"/>
    <xf numFmtId="0" fontId="7" fillId="7" borderId="36" xfId="0" applyFont="1" applyFill="1" applyBorder="1" applyAlignment="1">
      <alignment horizontal="left"/>
    </xf>
    <xf numFmtId="0" fontId="7" fillId="7" borderId="36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horizontal="left" vertical="center" wrapText="1"/>
    </xf>
    <xf numFmtId="0" fontId="5" fillId="0" borderId="36" xfId="0" applyFont="1" applyBorder="1" applyAlignment="1">
      <alignment horizontal="left" wrapText="1"/>
    </xf>
    <xf numFmtId="0" fontId="0" fillId="0" borderId="36" xfId="0" applyFont="1" applyBorder="1" applyAlignment="1"/>
    <xf numFmtId="0" fontId="10" fillId="7" borderId="36" xfId="0" applyFont="1" applyFill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7" fillId="7" borderId="36" xfId="0" applyFont="1" applyFill="1" applyBorder="1" applyAlignment="1">
      <alignment vertical="center" wrapText="1"/>
    </xf>
    <xf numFmtId="0" fontId="10" fillId="7" borderId="36" xfId="0" applyFont="1" applyFill="1" applyBorder="1" applyAlignment="1">
      <alignment horizontal="left" vertical="center"/>
    </xf>
    <xf numFmtId="0" fontId="1" fillId="7" borderId="36" xfId="0" applyFont="1" applyFill="1" applyBorder="1" applyAlignment="1">
      <alignment horizontal="left" wrapText="1"/>
    </xf>
    <xf numFmtId="0" fontId="1" fillId="7" borderId="36" xfId="0" applyFont="1" applyFill="1" applyBorder="1" applyAlignment="1">
      <alignment horizontal="left"/>
    </xf>
    <xf numFmtId="0" fontId="11" fillId="7" borderId="36" xfId="0" applyFont="1" applyFill="1" applyBorder="1"/>
    <xf numFmtId="0" fontId="10" fillId="7" borderId="36" xfId="0" applyFont="1" applyFill="1" applyBorder="1" applyAlignment="1">
      <alignment horizontal="left"/>
    </xf>
    <xf numFmtId="0" fontId="10" fillId="7" borderId="36" xfId="0" applyFont="1" applyFill="1" applyBorder="1" applyAlignment="1">
      <alignment horizontal="left" vertical="top"/>
    </xf>
    <xf numFmtId="0" fontId="5" fillId="0" borderId="36" xfId="0" applyFont="1" applyBorder="1" applyAlignment="1">
      <alignment horizontal="left" vertical="top" wrapText="1"/>
    </xf>
    <xf numFmtId="0" fontId="3" fillId="0" borderId="38" xfId="0" applyFont="1" applyBorder="1" applyAlignment="1"/>
    <xf numFmtId="0" fontId="3" fillId="0" borderId="39" xfId="0" applyFont="1" applyBorder="1" applyAlignment="1"/>
    <xf numFmtId="0" fontId="10" fillId="7" borderId="37" xfId="0" applyFont="1" applyFill="1" applyBorder="1" applyAlignment="1">
      <alignment vertical="top"/>
    </xf>
    <xf numFmtId="0" fontId="5" fillId="0" borderId="37" xfId="0" applyFont="1" applyBorder="1" applyAlignment="1">
      <alignment vertical="top"/>
    </xf>
    <xf numFmtId="0" fontId="25" fillId="0" borderId="36" xfId="0" applyFont="1" applyBorder="1" applyAlignment="1">
      <alignment horizontal="center" vertical="center" wrapText="1"/>
    </xf>
    <xf numFmtId="0" fontId="25" fillId="0" borderId="36" xfId="0" applyFont="1" applyBorder="1" applyAlignment="1">
      <alignment horizont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5" fillId="0" borderId="27" xfId="0" applyFont="1" applyBorder="1" applyAlignment="1">
      <alignment wrapText="1"/>
    </xf>
    <xf numFmtId="0" fontId="25" fillId="15" borderId="36" xfId="0" applyFont="1" applyFill="1" applyBorder="1" applyAlignment="1">
      <alignment horizontal="center" wrapText="1"/>
    </xf>
    <xf numFmtId="0" fontId="1" fillId="0" borderId="27" xfId="0" applyFont="1" applyBorder="1" applyAlignment="1"/>
    <xf numFmtId="0" fontId="1" fillId="0" borderId="40" xfId="0" applyFont="1" applyBorder="1" applyAlignment="1"/>
    <xf numFmtId="0" fontId="5" fillId="0" borderId="15" xfId="0" applyFont="1" applyBorder="1" applyAlignment="1">
      <alignment horizontal="left"/>
    </xf>
    <xf numFmtId="0" fontId="5" fillId="0" borderId="16" xfId="0" applyFont="1" applyBorder="1"/>
    <xf numFmtId="0" fontId="5" fillId="0" borderId="15" xfId="0" applyFont="1" applyBorder="1"/>
    <xf numFmtId="0" fontId="25" fillId="0" borderId="41" xfId="0" applyFont="1" applyBorder="1" applyAlignment="1">
      <alignment horizontal="center" vertical="center" wrapText="1"/>
    </xf>
    <xf numFmtId="0" fontId="25" fillId="17" borderId="10" xfId="0" applyFont="1" applyFill="1" applyBorder="1" applyAlignment="1">
      <alignment horizontal="center" vertical="center" wrapText="1"/>
    </xf>
    <xf numFmtId="0" fontId="32" fillId="17" borderId="39" xfId="0" applyFont="1" applyFill="1" applyBorder="1" applyAlignment="1">
      <alignment horizontal="center" vertical="center"/>
    </xf>
    <xf numFmtId="0" fontId="7" fillId="17" borderId="39" xfId="0" applyFont="1" applyFill="1" applyBorder="1" applyAlignment="1">
      <alignment vertical="center" wrapText="1"/>
    </xf>
    <xf numFmtId="0" fontId="5" fillId="17" borderId="36" xfId="0" applyFont="1" applyFill="1" applyBorder="1"/>
    <xf numFmtId="0" fontId="16" fillId="0" borderId="13" xfId="0" applyFont="1" applyBorder="1"/>
    <xf numFmtId="0" fontId="17" fillId="0" borderId="27" xfId="0" applyFont="1" applyBorder="1"/>
    <xf numFmtId="0" fontId="0" fillId="0" borderId="27" xfId="0" applyFont="1" applyBorder="1" applyAlignment="1"/>
    <xf numFmtId="0" fontId="9" fillId="0" borderId="27" xfId="0" applyFont="1" applyBorder="1"/>
    <xf numFmtId="0" fontId="9" fillId="0" borderId="36" xfId="0" applyFont="1" applyBorder="1"/>
    <xf numFmtId="0" fontId="18" fillId="7" borderId="36" xfId="0" applyFont="1" applyFill="1" applyBorder="1"/>
    <xf numFmtId="0" fontId="19" fillId="0" borderId="36" xfId="0" applyFont="1" applyBorder="1"/>
    <xf numFmtId="0" fontId="14" fillId="0" borderId="13" xfId="0" applyFont="1" applyBorder="1" applyAlignment="1">
      <alignment horizontal="center"/>
    </xf>
    <xf numFmtId="0" fontId="14" fillId="0" borderId="10" xfId="0" applyFont="1" applyBorder="1"/>
    <xf numFmtId="0" fontId="16" fillId="0" borderId="36" xfId="0" applyFont="1" applyBorder="1"/>
    <xf numFmtId="0" fontId="14" fillId="0" borderId="36" xfId="0" applyFont="1" applyBorder="1"/>
    <xf numFmtId="0" fontId="34" fillId="0" borderId="36" xfId="2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0" fillId="0" borderId="0" xfId="0" applyFont="1" applyAlignment="1"/>
    <xf numFmtId="0" fontId="36" fillId="0" borderId="36" xfId="0" applyFont="1" applyBorder="1" applyAlignment="1"/>
    <xf numFmtId="0" fontId="5" fillId="0" borderId="13" xfId="0" applyFont="1" applyBorder="1" applyAlignment="1">
      <alignment vertical="center" wrapText="1"/>
    </xf>
    <xf numFmtId="0" fontId="5" fillId="5" borderId="17" xfId="0" applyFont="1" applyFill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1" fillId="7" borderId="14" xfId="0" applyFont="1" applyFill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wrapText="1"/>
    </xf>
    <xf numFmtId="0" fontId="1" fillId="7" borderId="2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5" borderId="14" xfId="0" applyFont="1" applyFill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11" xfId="0" applyFont="1" applyBorder="1" applyAlignment="1">
      <alignment wrapText="1"/>
    </xf>
    <xf numFmtId="0" fontId="5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vertical="center" wrapText="1"/>
    </xf>
    <xf numFmtId="0" fontId="7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/>
    </xf>
    <xf numFmtId="0" fontId="7" fillId="0" borderId="36" xfId="0" applyFont="1" applyBorder="1" applyAlignment="1">
      <alignment vertical="center"/>
    </xf>
    <xf numFmtId="0" fontId="7" fillId="0" borderId="36" xfId="0" applyFont="1" applyBorder="1" applyAlignment="1">
      <alignment horizontal="center" vertical="center"/>
    </xf>
    <xf numFmtId="0" fontId="7" fillId="0" borderId="36" xfId="0" applyFont="1" applyBorder="1" applyAlignment="1">
      <alignment vertical="top" wrapText="1"/>
    </xf>
    <xf numFmtId="0" fontId="5" fillId="5" borderId="36" xfId="0" applyFont="1" applyFill="1" applyBorder="1" applyAlignment="1">
      <alignment horizontal="left" vertical="center"/>
    </xf>
    <xf numFmtId="0" fontId="1" fillId="5" borderId="36" xfId="0" applyFont="1" applyFill="1" applyBorder="1" applyAlignment="1">
      <alignment horizontal="left" wrapText="1"/>
    </xf>
    <xf numFmtId="0" fontId="12" fillId="5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vertical="center" wrapText="1"/>
    </xf>
    <xf numFmtId="0" fontId="1" fillId="0" borderId="36" xfId="0" applyFont="1" applyBorder="1" applyAlignment="1">
      <alignment vertical="center"/>
    </xf>
    <xf numFmtId="0" fontId="35" fillId="0" borderId="36" xfId="0" applyFont="1" applyBorder="1"/>
    <xf numFmtId="0" fontId="35" fillId="0" borderId="36" xfId="0" applyFont="1" applyBorder="1" applyAlignment="1">
      <alignment vertical="top" wrapText="1"/>
    </xf>
    <xf numFmtId="0" fontId="0" fillId="0" borderId="0" xfId="0" applyFont="1" applyAlignment="1"/>
    <xf numFmtId="0" fontId="0" fillId="18" borderId="36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/>
    </xf>
    <xf numFmtId="0" fontId="40" fillId="0" borderId="36" xfId="0" applyFont="1" applyBorder="1" applyAlignment="1">
      <alignment horizontal="left" vertical="center" wrapText="1"/>
    </xf>
    <xf numFmtId="0" fontId="39" fillId="0" borderId="0" xfId="0" applyFont="1" applyAlignment="1">
      <alignment wrapText="1"/>
    </xf>
    <xf numFmtId="0" fontId="26" fillId="0" borderId="36" xfId="0" applyFont="1" applyBorder="1" applyAlignment="1">
      <alignment horizontal="left" vertical="center" wrapText="1" indent="1"/>
    </xf>
    <xf numFmtId="0" fontId="26" fillId="0" borderId="27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left" vertical="center" wrapText="1"/>
    </xf>
    <xf numFmtId="0" fontId="26" fillId="15" borderId="36" xfId="0" applyFont="1" applyFill="1" applyBorder="1" applyAlignment="1">
      <alignment horizontal="left" vertical="center" wrapText="1"/>
    </xf>
    <xf numFmtId="0" fontId="28" fillId="0" borderId="36" xfId="0" applyFont="1" applyBorder="1" applyAlignment="1">
      <alignment horizontal="left" vertical="center" wrapText="1"/>
    </xf>
    <xf numFmtId="0" fontId="3" fillId="17" borderId="39" xfId="0" applyFont="1" applyFill="1" applyBorder="1" applyAlignment="1">
      <alignment horizontal="left"/>
    </xf>
    <xf numFmtId="0" fontId="26" fillId="0" borderId="27" xfId="0" applyFont="1" applyBorder="1" applyAlignment="1">
      <alignment horizontal="left" vertical="center" wrapText="1"/>
    </xf>
    <xf numFmtId="0" fontId="7" fillId="17" borderId="39" xfId="0" applyFont="1" applyFill="1" applyBorder="1" applyAlignment="1">
      <alignment horizontal="left" vertical="center" wrapText="1"/>
    </xf>
    <xf numFmtId="0" fontId="26" fillId="0" borderId="36" xfId="0" applyFont="1" applyBorder="1" applyAlignment="1">
      <alignment vertical="center" wrapText="1"/>
    </xf>
    <xf numFmtId="0" fontId="27" fillId="17" borderId="36" xfId="0" applyFont="1" applyFill="1" applyBorder="1" applyAlignment="1">
      <alignment horizontal="left" vertical="center" wrapText="1"/>
    </xf>
    <xf numFmtId="0" fontId="37" fillId="0" borderId="36" xfId="0" applyFont="1" applyBorder="1" applyAlignment="1">
      <alignment horizontal="left" vertical="center" wrapText="1"/>
    </xf>
    <xf numFmtId="0" fontId="26" fillId="0" borderId="36" xfId="0" applyNumberFormat="1" applyFont="1" applyBorder="1" applyAlignment="1">
      <alignment horizontal="left" vertical="center" wrapText="1"/>
    </xf>
    <xf numFmtId="0" fontId="0" fillId="17" borderId="39" xfId="0" applyFont="1" applyFill="1" applyBorder="1" applyAlignment="1">
      <alignment horizontal="left"/>
    </xf>
    <xf numFmtId="0" fontId="39" fillId="0" borderId="0" xfId="0" applyFont="1" applyAlignment="1"/>
    <xf numFmtId="0" fontId="39" fillId="0" borderId="36" xfId="0" applyFont="1" applyBorder="1" applyAlignment="1">
      <alignment wrapText="1"/>
    </xf>
    <xf numFmtId="0" fontId="0" fillId="0" borderId="36" xfId="0" applyFont="1" applyFill="1" applyBorder="1" applyAlignment="1">
      <alignment horizontal="center" wrapText="1"/>
    </xf>
    <xf numFmtId="0" fontId="0" fillId="0" borderId="36" xfId="0" applyFont="1" applyBorder="1" applyAlignment="1">
      <alignment wrapText="1"/>
    </xf>
    <xf numFmtId="0" fontId="0" fillId="0" borderId="36" xfId="0" applyFont="1" applyBorder="1" applyAlignment="1">
      <alignment horizontal="center" wrapText="1"/>
    </xf>
    <xf numFmtId="0" fontId="39" fillId="18" borderId="36" xfId="0" applyFont="1" applyFill="1" applyBorder="1" applyAlignment="1">
      <alignment horizontal="center" vertical="center"/>
    </xf>
    <xf numFmtId="0" fontId="39" fillId="19" borderId="36" xfId="0" applyFont="1" applyFill="1" applyBorder="1" applyAlignment="1"/>
    <xf numFmtId="0" fontId="32" fillId="0" borderId="27" xfId="0" applyFont="1" applyBorder="1" applyAlignment="1">
      <alignment horizontal="center" vertical="center" wrapText="1"/>
    </xf>
    <xf numFmtId="0" fontId="3" fillId="0" borderId="10" xfId="0" applyFont="1" applyBorder="1"/>
    <xf numFmtId="0" fontId="0" fillId="0" borderId="0" xfId="0" applyFont="1" applyAlignment="1"/>
    <xf numFmtId="0" fontId="3" fillId="0" borderId="27" xfId="0" applyFont="1" applyBorder="1"/>
    <xf numFmtId="9" fontId="0" fillId="0" borderId="36" xfId="0" applyNumberFormat="1" applyFont="1" applyBorder="1" applyAlignment="1"/>
    <xf numFmtId="10" fontId="0" fillId="0" borderId="36" xfId="0" applyNumberFormat="1" applyFont="1" applyBorder="1" applyAlignment="1"/>
    <xf numFmtId="0" fontId="5" fillId="0" borderId="15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5" fillId="5" borderId="27" xfId="0" applyFont="1" applyFill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0" fontId="3" fillId="0" borderId="16" xfId="0" applyFont="1" applyBorder="1"/>
    <xf numFmtId="0" fontId="32" fillId="0" borderId="36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left" vertical="center" wrapText="1"/>
    </xf>
    <xf numFmtId="0" fontId="27" fillId="0" borderId="27" xfId="0" applyFont="1" applyBorder="1" applyAlignment="1">
      <alignment horizontal="left" vertical="center" wrapText="1"/>
    </xf>
    <xf numFmtId="0" fontId="27" fillId="0" borderId="27" xfId="0" applyFont="1" applyBorder="1" applyAlignment="1">
      <alignment horizontal="center" vertical="center" wrapText="1"/>
    </xf>
    <xf numFmtId="0" fontId="35" fillId="0" borderId="27" xfId="0" applyFont="1" applyBorder="1"/>
    <xf numFmtId="0" fontId="34" fillId="0" borderId="36" xfId="2" applyBorder="1" applyAlignment="1">
      <alignment horizontal="left" vertical="center" wrapText="1"/>
    </xf>
    <xf numFmtId="0" fontId="27" fillId="7" borderId="27" xfId="0" applyFont="1" applyFill="1" applyBorder="1" applyAlignment="1">
      <alignment horizontal="left" vertical="center" wrapText="1"/>
    </xf>
    <xf numFmtId="0" fontId="5" fillId="0" borderId="27" xfId="0" applyFont="1" applyBorder="1" applyAlignment="1">
      <alignment wrapText="1"/>
    </xf>
    <xf numFmtId="0" fontId="5" fillId="0" borderId="27" xfId="0" applyFont="1" applyBorder="1" applyAlignment="1">
      <alignment vertical="top" wrapText="1"/>
    </xf>
    <xf numFmtId="0" fontId="26" fillId="0" borderId="50" xfId="0" applyFont="1" applyBorder="1" applyAlignment="1">
      <alignment horizontal="left" vertical="center" wrapText="1"/>
    </xf>
    <xf numFmtId="0" fontId="5" fillId="0" borderId="27" xfId="0" applyFont="1" applyBorder="1" applyAlignment="1">
      <alignment vertical="top"/>
    </xf>
    <xf numFmtId="0" fontId="5" fillId="0" borderId="27" xfId="0" applyFont="1" applyBorder="1"/>
    <xf numFmtId="0" fontId="25" fillId="0" borderId="51" xfId="0" applyFont="1" applyBorder="1" applyAlignment="1">
      <alignment horizontal="center" vertical="center" wrapText="1"/>
    </xf>
    <xf numFmtId="0" fontId="25" fillId="0" borderId="52" xfId="0" applyFont="1" applyBorder="1" applyAlignment="1">
      <alignment horizontal="center" vertical="center" wrapText="1"/>
    </xf>
    <xf numFmtId="0" fontId="34" fillId="0" borderId="50" xfId="2" applyBorder="1" applyAlignment="1">
      <alignment horizontal="left" vertical="center" wrapText="1"/>
    </xf>
    <xf numFmtId="0" fontId="42" fillId="0" borderId="0" xfId="0" applyFont="1" applyAlignment="1">
      <alignment horizontal="left" vertical="center" wrapText="1" readingOrder="1"/>
    </xf>
    <xf numFmtId="0" fontId="42" fillId="0" borderId="0" xfId="0" applyFont="1" applyAlignment="1">
      <alignment horizontal="left" vertical="center" wrapText="1" indent="5" readingOrder="1"/>
    </xf>
    <xf numFmtId="0" fontId="40" fillId="0" borderId="36" xfId="0" applyFont="1" applyBorder="1" applyAlignment="1">
      <alignment horizontal="left" vertical="center"/>
    </xf>
    <xf numFmtId="0" fontId="43" fillId="0" borderId="36" xfId="0" applyFont="1" applyBorder="1" applyAlignment="1">
      <alignment horizontal="left" vertical="center" wrapText="1" readingOrder="1"/>
    </xf>
    <xf numFmtId="0" fontId="5" fillId="0" borderId="36" xfId="0" applyFont="1" applyBorder="1" applyAlignment="1">
      <alignment horizontal="center" vertical="center"/>
    </xf>
    <xf numFmtId="0" fontId="7" fillId="17" borderId="36" xfId="0" applyFont="1" applyFill="1" applyBorder="1" applyAlignment="1">
      <alignment horizontal="center" vertical="center" wrapText="1"/>
    </xf>
    <xf numFmtId="0" fontId="19" fillId="0" borderId="27" xfId="0" applyFont="1" applyBorder="1"/>
    <xf numFmtId="0" fontId="19" fillId="0" borderId="35" xfId="0" applyFont="1" applyBorder="1"/>
    <xf numFmtId="0" fontId="9" fillId="0" borderId="35" xfId="0" applyFont="1" applyBorder="1"/>
    <xf numFmtId="0" fontId="9" fillId="0" borderId="36" xfId="0" applyFont="1" applyBorder="1" applyAlignment="1">
      <alignment wrapText="1"/>
    </xf>
    <xf numFmtId="0" fontId="19" fillId="0" borderId="27" xfId="0" applyFont="1" applyBorder="1" applyAlignment="1">
      <alignment vertical="top" wrapText="1"/>
    </xf>
    <xf numFmtId="0" fontId="19" fillId="0" borderId="27" xfId="0" applyFont="1" applyBorder="1" applyAlignment="1">
      <alignment vertical="center"/>
    </xf>
    <xf numFmtId="0" fontId="9" fillId="0" borderId="27" xfId="0" applyFont="1" applyBorder="1" applyAlignment="1">
      <alignment vertical="center" wrapText="1"/>
    </xf>
    <xf numFmtId="0" fontId="3" fillId="0" borderId="27" xfId="0" applyFont="1" applyBorder="1" applyAlignment="1"/>
    <xf numFmtId="0" fontId="19" fillId="0" borderId="27" xfId="0" applyFont="1" applyBorder="1" applyAlignment="1">
      <alignment vertical="center" wrapText="1"/>
    </xf>
    <xf numFmtId="0" fontId="22" fillId="11" borderId="54" xfId="0" applyFont="1" applyFill="1" applyBorder="1" applyAlignment="1">
      <alignment horizontal="center" vertical="top"/>
    </xf>
    <xf numFmtId="0" fontId="44" fillId="0" borderId="36" xfId="0" applyFont="1" applyBorder="1" applyAlignment="1">
      <alignment horizontal="left" vertical="center" wrapText="1" readingOrder="1"/>
    </xf>
    <xf numFmtId="0" fontId="5" fillId="0" borderId="36" xfId="0" applyFont="1" applyBorder="1" applyAlignment="1">
      <alignment horizontal="left" vertical="center"/>
    </xf>
    <xf numFmtId="0" fontId="3" fillId="0" borderId="36" xfId="0" applyFont="1" applyBorder="1"/>
    <xf numFmtId="0" fontId="5" fillId="0" borderId="36" xfId="0" applyFont="1" applyBorder="1" applyAlignment="1">
      <alignment horizontal="left" vertical="center" wrapText="1"/>
    </xf>
    <xf numFmtId="0" fontId="30" fillId="0" borderId="43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2" fillId="0" borderId="47" xfId="0" applyFont="1" applyBorder="1" applyAlignment="1">
      <alignment horizontal="center" vertical="center" wrapText="1"/>
    </xf>
    <xf numFmtId="0" fontId="32" fillId="0" borderId="27" xfId="0" applyFont="1" applyBorder="1" applyAlignment="1">
      <alignment horizontal="center" vertical="center" wrapText="1"/>
    </xf>
    <xf numFmtId="0" fontId="32" fillId="0" borderId="45" xfId="0" applyFont="1" applyBorder="1" applyAlignment="1">
      <alignment horizontal="center" vertical="center" wrapText="1"/>
    </xf>
    <xf numFmtId="0" fontId="41" fillId="0" borderId="43" xfId="0" applyFont="1" applyBorder="1" applyAlignment="1">
      <alignment horizontal="center" vertical="center" wrapText="1"/>
    </xf>
    <xf numFmtId="0" fontId="41" fillId="0" borderId="40" xfId="0" applyFont="1" applyBorder="1" applyAlignment="1">
      <alignment horizontal="center" vertical="center" wrapText="1"/>
    </xf>
    <xf numFmtId="0" fontId="41" fillId="0" borderId="4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3" fillId="0" borderId="11" xfId="0" applyFont="1" applyBorder="1"/>
    <xf numFmtId="0" fontId="5" fillId="0" borderId="17" xfId="0" applyFont="1" applyBorder="1" applyAlignment="1">
      <alignment horizontal="center" vertical="center"/>
    </xf>
    <xf numFmtId="0" fontId="3" fillId="0" borderId="42" xfId="0" applyFont="1" applyBorder="1"/>
    <xf numFmtId="0" fontId="3" fillId="0" borderId="9" xfId="0" applyFont="1" applyBorder="1"/>
    <xf numFmtId="0" fontId="3" fillId="0" borderId="10" xfId="0" applyFont="1" applyBorder="1"/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left"/>
    </xf>
    <xf numFmtId="0" fontId="2" fillId="2" borderId="35" xfId="0" applyFont="1" applyFill="1" applyBorder="1" applyAlignment="1">
      <alignment horizontal="center" wrapText="1"/>
    </xf>
    <xf numFmtId="0" fontId="3" fillId="0" borderId="2" xfId="0" applyFont="1" applyBorder="1"/>
    <xf numFmtId="0" fontId="5" fillId="0" borderId="8" xfId="0" applyFont="1" applyBorder="1" applyAlignment="1">
      <alignment horizontal="center" vertical="center" wrapText="1"/>
    </xf>
    <xf numFmtId="0" fontId="3" fillId="0" borderId="6" xfId="0" applyFont="1" applyBorder="1"/>
    <xf numFmtId="0" fontId="7" fillId="0" borderId="36" xfId="0" applyFont="1" applyBorder="1" applyAlignment="1">
      <alignment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22" fillId="11" borderId="55" xfId="0" applyFont="1" applyFill="1" applyBorder="1"/>
    <xf numFmtId="0" fontId="3" fillId="0" borderId="56" xfId="0" applyFont="1" applyBorder="1"/>
    <xf numFmtId="0" fontId="3" fillId="0" borderId="57" xfId="0" applyFont="1" applyBorder="1"/>
    <xf numFmtId="0" fontId="29" fillId="9" borderId="22" xfId="0" applyFont="1" applyFill="1" applyBorder="1" applyAlignment="1">
      <alignment horizontal="left" vertical="center" wrapText="1"/>
    </xf>
    <xf numFmtId="0" fontId="3" fillId="0" borderId="23" xfId="0" applyFont="1" applyBorder="1"/>
    <xf numFmtId="0" fontId="3" fillId="0" borderId="24" xfId="0" applyFont="1" applyBorder="1"/>
    <xf numFmtId="0" fontId="29" fillId="9" borderId="53" xfId="0" applyFont="1" applyFill="1" applyBorder="1" applyAlignment="1">
      <alignment horizontal="left" wrapText="1"/>
    </xf>
    <xf numFmtId="0" fontId="3" fillId="0" borderId="19" xfId="0" applyFont="1" applyBorder="1" applyAlignment="1"/>
    <xf numFmtId="0" fontId="3" fillId="0" borderId="20" xfId="0" applyFont="1" applyBorder="1" applyAlignment="1"/>
    <xf numFmtId="0" fontId="20" fillId="9" borderId="26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15" fillId="9" borderId="13" xfId="0" applyFont="1" applyFill="1" applyBorder="1" applyAlignment="1">
      <alignment horizontal="center" wrapText="1"/>
    </xf>
    <xf numFmtId="0" fontId="3" fillId="0" borderId="35" xfId="0" applyFont="1" applyBorder="1"/>
    <xf numFmtId="0" fontId="15" fillId="9" borderId="13" xfId="0" applyFont="1" applyFill="1" applyBorder="1" applyAlignment="1">
      <alignment horizontal="center" vertical="top" wrapText="1"/>
    </xf>
    <xf numFmtId="0" fontId="22" fillId="11" borderId="13" xfId="0" applyFont="1" applyFill="1" applyBorder="1"/>
    <xf numFmtId="0" fontId="15" fillId="9" borderId="22" xfId="0" applyFont="1" applyFill="1" applyBorder="1" applyAlignment="1">
      <alignment horizontal="left" vertical="center" wrapText="1"/>
    </xf>
    <xf numFmtId="0" fontId="31" fillId="18" borderId="37" xfId="0" applyFont="1" applyFill="1" applyBorder="1" applyAlignment="1">
      <alignment horizontal="center" vertical="center"/>
    </xf>
    <xf numFmtId="0" fontId="31" fillId="18" borderId="39" xfId="0" applyFont="1" applyFill="1" applyBorder="1" applyAlignment="1">
      <alignment horizontal="center" vertical="center"/>
    </xf>
    <xf numFmtId="0" fontId="38" fillId="16" borderId="46" xfId="0" applyFont="1" applyFill="1" applyBorder="1" applyAlignment="1">
      <alignment horizontal="center" vertical="center"/>
    </xf>
    <xf numFmtId="0" fontId="38" fillId="16" borderId="47" xfId="0" applyFont="1" applyFill="1" applyBorder="1" applyAlignment="1">
      <alignment horizontal="center" vertical="center"/>
    </xf>
    <xf numFmtId="0" fontId="38" fillId="16" borderId="43" xfId="0" applyFont="1" applyFill="1" applyBorder="1" applyAlignment="1">
      <alignment horizontal="center" vertical="center"/>
    </xf>
    <xf numFmtId="0" fontId="38" fillId="16" borderId="48" xfId="0" applyFont="1" applyFill="1" applyBorder="1" applyAlignment="1">
      <alignment horizontal="center" vertical="center"/>
    </xf>
    <xf numFmtId="0" fontId="38" fillId="16" borderId="27" xfId="0" applyFont="1" applyFill="1" applyBorder="1" applyAlignment="1">
      <alignment horizontal="center" vertical="center"/>
    </xf>
    <xf numFmtId="0" fontId="38" fillId="16" borderId="40" xfId="0" applyFont="1" applyFill="1" applyBorder="1" applyAlignment="1">
      <alignment horizontal="center" vertical="center"/>
    </xf>
    <xf numFmtId="0" fontId="38" fillId="16" borderId="49" xfId="0" applyFont="1" applyFill="1" applyBorder="1" applyAlignment="1">
      <alignment horizontal="center" vertical="center"/>
    </xf>
    <xf numFmtId="0" fontId="38" fillId="16" borderId="45" xfId="0" applyFont="1" applyFill="1" applyBorder="1" applyAlignment="1">
      <alignment horizontal="center" vertical="center"/>
    </xf>
    <xf numFmtId="0" fontId="38" fillId="16" borderId="44" xfId="0" applyFont="1" applyFill="1" applyBorder="1" applyAlignment="1">
      <alignment horizontal="center" vertical="center"/>
    </xf>
    <xf numFmtId="0" fontId="31" fillId="18" borderId="36" xfId="0" applyFont="1" applyFill="1" applyBorder="1" applyAlignment="1">
      <alignment horizontal="center" vertical="center"/>
    </xf>
    <xf numFmtId="0" fontId="2" fillId="20" borderId="15" xfId="0" applyFont="1" applyFill="1" applyBorder="1" applyAlignment="1">
      <alignment horizontal="left" vertical="center" wrapText="1"/>
    </xf>
    <xf numFmtId="0" fontId="32" fillId="20" borderId="15" xfId="0" applyFont="1" applyFill="1" applyBorder="1" applyAlignment="1">
      <alignment horizontal="center" vertical="center" wrapText="1"/>
    </xf>
    <xf numFmtId="0" fontId="32" fillId="20" borderId="15" xfId="1" applyNumberFormat="1" applyFont="1" applyFill="1" applyBorder="1" applyAlignment="1">
      <alignment horizontal="center" vertical="center" wrapText="1"/>
    </xf>
    <xf numFmtId="0" fontId="32" fillId="20" borderId="15" xfId="0" applyFont="1" applyFill="1" applyBorder="1" applyAlignment="1">
      <alignment horizontal="center" vertical="center"/>
    </xf>
    <xf numFmtId="0" fontId="26" fillId="0" borderId="36" xfId="0" applyFont="1" applyBorder="1" applyAlignment="1">
      <alignment horizontal="left" vertical="top" wrapText="1"/>
    </xf>
    <xf numFmtId="0" fontId="25" fillId="18" borderId="36" xfId="0" applyFont="1" applyFill="1" applyBorder="1" applyAlignment="1">
      <alignment horizontal="center" vertical="center" wrapText="1"/>
    </xf>
    <xf numFmtId="0" fontId="25" fillId="18" borderId="36" xfId="0" applyFont="1" applyFill="1" applyBorder="1" applyAlignment="1">
      <alignment horizontal="center" wrapText="1"/>
    </xf>
    <xf numFmtId="0" fontId="5" fillId="21" borderId="4" xfId="0" applyFont="1" applyFill="1" applyBorder="1" applyAlignment="1">
      <alignment horizontal="center" wrapText="1"/>
    </xf>
    <xf numFmtId="0" fontId="2" fillId="21" borderId="6" xfId="0" applyFont="1" applyFill="1" applyBorder="1" applyAlignment="1">
      <alignment horizontal="center" wrapText="1"/>
    </xf>
    <xf numFmtId="0" fontId="13" fillId="22" borderId="18" xfId="0" applyFont="1" applyFill="1" applyBorder="1" applyAlignment="1">
      <alignment horizontal="center"/>
    </xf>
    <xf numFmtId="0" fontId="3" fillId="23" borderId="19" xfId="0" applyFont="1" applyFill="1" applyBorder="1"/>
    <xf numFmtId="0" fontId="3" fillId="23" borderId="2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n-US" sz="1600" b="1" i="0">
                <a:solidFill>
                  <a:srgbClr val="757575"/>
                </a:solidFill>
                <a:latin typeface="Calibri"/>
              </a:rPr>
              <a:t>Test Case Report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67</c:v>
                </c:pt>
                <c:pt idx="1">
                  <c:v>14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layout/>
      <c:overlay val="0"/>
      <c:spPr>
        <a:effectLst>
          <a:outerShdw blurRad="50800" dist="50800" dir="5400000" algn="ctr" rotWithShape="0">
            <a:schemeClr val="accent3"/>
          </a:outerShdw>
        </a:effectLst>
      </c:spPr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260985</xdr:colOff>
      <xdr:row>10</xdr:row>
      <xdr:rowOff>135255</xdr:rowOff>
    </xdr:from>
    <xdr:ext cx="3838575" cy="21621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78999</xdr:colOff>
      <xdr:row>14</xdr:row>
      <xdr:rowOff>45771</xdr:rowOff>
    </xdr:from>
    <xdr:to>
      <xdr:col>16</xdr:col>
      <xdr:colOff>536186</xdr:colOff>
      <xdr:row>61</xdr:row>
      <xdr:rowOff>41571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9780" y="2504412"/>
          <a:ext cx="7779531" cy="82498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SYkbMV30AbyYJE7e-BYBIpsw8_QUX8AR/view?usp=sharing" TargetMode="External"/><Relationship Id="rId13" Type="http://schemas.openxmlformats.org/officeDocument/2006/relationships/hyperlink" Target="https://drive.google.com/file/d/1Ij2O9I1JGR-R9B2oQrJqwsbm2Vkqn-co/view?usp=sharing" TargetMode="External"/><Relationship Id="rId18" Type="http://schemas.openxmlformats.org/officeDocument/2006/relationships/hyperlink" Target="https://drive.google.com/file/d/1ibeS05DB7r4UvqjRFhCzfEqCe4J5IZvz/view?usp=sharing" TargetMode="External"/><Relationship Id="rId3" Type="http://schemas.openxmlformats.org/officeDocument/2006/relationships/hyperlink" Target="mailto:test@gmail.com" TargetMode="External"/><Relationship Id="rId7" Type="http://schemas.openxmlformats.org/officeDocument/2006/relationships/hyperlink" Target="https://drive.google.com/file/d/15oFZTRw5DCi4wgMOujkAiIXfCWwnjEX2/view?usp=sharing" TargetMode="External"/><Relationship Id="rId12" Type="http://schemas.openxmlformats.org/officeDocument/2006/relationships/hyperlink" Target="https://drive.google.com/file/d/1WWxwkFSKCwIQVlYMRfFHi-iSkWrYdBfa/view?usp=sharing" TargetMode="External"/><Relationship Id="rId17" Type="http://schemas.openxmlformats.org/officeDocument/2006/relationships/hyperlink" Target="https://drive.google.com/file/d/1BXCf1KXDuNWDSarvYz0WMGyBQ2pwMh6I/view?usp=sharing" TargetMode="External"/><Relationship Id="rId2" Type="http://schemas.openxmlformats.org/officeDocument/2006/relationships/hyperlink" Target="mailto:softwaretestingo+1@gmail.com" TargetMode="External"/><Relationship Id="rId16" Type="http://schemas.openxmlformats.org/officeDocument/2006/relationships/hyperlink" Target="https://drive.google.com/file/d/165KDAz1gx8rlVzBj1PFsSil13WoAYRT8/view?usp=sharin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%22mina%22@gmail.com" TargetMode="External"/><Relationship Id="rId6" Type="http://schemas.openxmlformats.org/officeDocument/2006/relationships/hyperlink" Target="https://drive.google.com/file/d/1U3Na6IellC4af-oyCjRT1pSdHiEB3oPf/view?usp=sharing" TargetMode="External"/><Relationship Id="rId11" Type="http://schemas.openxmlformats.org/officeDocument/2006/relationships/hyperlink" Target="https://drive.google.com/file/d/1rq5GgIJCh_IPcBaPo0AMSJCRtfVF01ha/view?usp=sharing" TargetMode="External"/><Relationship Id="rId5" Type="http://schemas.openxmlformats.org/officeDocument/2006/relationships/hyperlink" Target="mailto:rrul@gmail.com" TargetMode="External"/><Relationship Id="rId15" Type="http://schemas.openxmlformats.org/officeDocument/2006/relationships/hyperlink" Target="https://drive.google.com/file/d/1qX-HkWGC-P9_7rNiuU9FjuqKiMnzOCzl/view?usp=sharing" TargetMode="External"/><Relationship Id="rId10" Type="http://schemas.openxmlformats.org/officeDocument/2006/relationships/hyperlink" Target="https://drive.google.com/file/d/1XQZw8hew0T4adeG6V7-imK3wcRkPW5eS/view?usp=sharing" TargetMode="External"/><Relationship Id="rId19" Type="http://schemas.openxmlformats.org/officeDocument/2006/relationships/hyperlink" Target="https://drive.google.com/file/d/1-Qdh5b5vedR_bFZEoOU0cJimvs6t_gBO/view?usp=sharing" TargetMode="External"/><Relationship Id="rId4" Type="http://schemas.openxmlformats.org/officeDocument/2006/relationships/hyperlink" Target="mailto:test@gmail.com" TargetMode="External"/><Relationship Id="rId9" Type="http://schemas.openxmlformats.org/officeDocument/2006/relationships/hyperlink" Target="https://drive.google.com/file/d/1XQZw8hew0T4adeG6V7-imK3wcRkPW5eS/view?usp=sharing" TargetMode="External"/><Relationship Id="rId14" Type="http://schemas.openxmlformats.org/officeDocument/2006/relationships/hyperlink" Target="https://drive.google.com/file/d/1g0QADOvaUht_H_7kZElpXwzRAcTd2lQa/view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364"/>
  <sheetViews>
    <sheetView tabSelected="1" topLeftCell="D1" workbookViewId="0">
      <pane ySplit="7" topLeftCell="A76" activePane="bottomLeft" state="frozen"/>
      <selection pane="bottomLeft" activeCell="K79" sqref="K79"/>
    </sheetView>
  </sheetViews>
  <sheetFormatPr defaultColWidth="12.6640625" defaultRowHeight="15" customHeight="1"/>
  <cols>
    <col min="1" max="1" width="12.21875" customWidth="1"/>
    <col min="2" max="2" width="12.21875" style="86" customWidth="1"/>
    <col min="3" max="3" width="49.5546875" customWidth="1"/>
    <col min="4" max="4" width="16.77734375" style="219" customWidth="1"/>
    <col min="5" max="5" width="22.44140625" customWidth="1"/>
    <col min="6" max="6" width="20.5546875" customWidth="1"/>
    <col min="7" max="7" width="36.21875" customWidth="1"/>
    <col min="8" max="8" width="21.44140625" customWidth="1"/>
    <col min="9" max="9" width="20.21875" customWidth="1"/>
    <col min="10" max="10" width="19.77734375" customWidth="1"/>
    <col min="11" max="11" width="13" customWidth="1"/>
    <col min="12" max="12" width="19.21875" customWidth="1"/>
    <col min="13" max="13" width="38.44140625" customWidth="1"/>
    <col min="14" max="14" width="14.77734375" customWidth="1"/>
    <col min="15" max="29" width="12.6640625" customWidth="1"/>
  </cols>
  <sheetData>
    <row r="1" spans="1:29" ht="15.75" customHeight="1">
      <c r="A1" s="137"/>
      <c r="B1" s="137"/>
      <c r="C1" s="137"/>
      <c r="D1" s="137"/>
      <c r="E1" s="138"/>
      <c r="F1" s="125"/>
      <c r="G1" s="136"/>
      <c r="H1" s="126"/>
      <c r="I1" s="136"/>
      <c r="J1" s="126"/>
      <c r="K1" s="135"/>
      <c r="L1" s="282" t="s">
        <v>0</v>
      </c>
      <c r="M1" s="28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>
      <c r="A2" s="137"/>
      <c r="B2" s="137"/>
      <c r="C2" s="137"/>
      <c r="D2" s="137"/>
      <c r="E2" s="138"/>
      <c r="F2" s="325" t="s">
        <v>218</v>
      </c>
      <c r="G2" s="125" t="s">
        <v>216</v>
      </c>
      <c r="H2" s="326" t="s">
        <v>219</v>
      </c>
      <c r="I2" s="126" t="s">
        <v>220</v>
      </c>
      <c r="J2" s="326" t="s">
        <v>221</v>
      </c>
      <c r="K2" s="126" t="s">
        <v>220</v>
      </c>
      <c r="L2" s="132" t="s">
        <v>1</v>
      </c>
      <c r="M2" s="327">
        <f>COUNTIF(L8:L478, "Passed")</f>
        <v>67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5.75" customHeight="1">
      <c r="A3" s="137"/>
      <c r="B3" s="137"/>
      <c r="C3" s="137"/>
      <c r="D3" s="137"/>
      <c r="E3" s="138"/>
      <c r="F3" s="325" t="s">
        <v>222</v>
      </c>
      <c r="G3" s="125" t="s">
        <v>471</v>
      </c>
      <c r="H3" s="326" t="s">
        <v>223</v>
      </c>
      <c r="I3" s="126" t="s">
        <v>224</v>
      </c>
      <c r="J3" s="326" t="s">
        <v>225</v>
      </c>
      <c r="K3" s="126" t="s">
        <v>224</v>
      </c>
      <c r="L3" s="133" t="s">
        <v>2</v>
      </c>
      <c r="M3" s="327">
        <f>COUNTIF(L8:L478, "Failed")</f>
        <v>14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8" customHeight="1">
      <c r="A4" s="137"/>
      <c r="B4" s="137"/>
      <c r="C4" s="137"/>
      <c r="D4" s="137"/>
      <c r="E4" s="138"/>
      <c r="F4" s="325" t="s">
        <v>226</v>
      </c>
      <c r="G4" s="125"/>
      <c r="H4" s="326" t="s">
        <v>227</v>
      </c>
      <c r="I4" s="126" t="s">
        <v>217</v>
      </c>
      <c r="J4" s="326" t="s">
        <v>228</v>
      </c>
      <c r="K4" s="126" t="s">
        <v>250</v>
      </c>
      <c r="L4" s="134" t="s">
        <v>3</v>
      </c>
      <c r="M4" s="327">
        <v>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8" customHeight="1">
      <c r="A5" s="137"/>
      <c r="B5" s="137"/>
      <c r="C5" s="137"/>
      <c r="D5" s="137"/>
      <c r="E5" s="138"/>
      <c r="F5" s="325" t="s">
        <v>229</v>
      </c>
      <c r="G5" s="125"/>
      <c r="H5" s="326" t="s">
        <v>230</v>
      </c>
      <c r="I5" s="126"/>
      <c r="J5" s="326" t="s">
        <v>231</v>
      </c>
      <c r="K5" s="126" t="s">
        <v>37</v>
      </c>
      <c r="L5" s="5" t="s">
        <v>4</v>
      </c>
      <c r="M5" s="327">
        <v>2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75" customHeight="1">
      <c r="A6" s="1"/>
      <c r="B6" s="1"/>
      <c r="C6" s="2"/>
      <c r="D6" s="2"/>
      <c r="E6" s="2"/>
      <c r="F6" s="2"/>
      <c r="G6" s="1"/>
      <c r="H6" s="1"/>
      <c r="I6" s="1"/>
      <c r="J6" s="1"/>
      <c r="K6" s="3"/>
      <c r="L6" s="6" t="s">
        <v>5</v>
      </c>
      <c r="M6" s="328">
        <f>SUM(M2:M5)</f>
        <v>83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28.8" customHeight="1">
      <c r="A7" s="320" t="s">
        <v>40</v>
      </c>
      <c r="B7" s="321" t="s">
        <v>232</v>
      </c>
      <c r="C7" s="321" t="s">
        <v>7</v>
      </c>
      <c r="D7" s="321" t="s">
        <v>6</v>
      </c>
      <c r="E7" s="322" t="s">
        <v>469</v>
      </c>
      <c r="F7" s="323" t="s">
        <v>126</v>
      </c>
      <c r="G7" s="321" t="s">
        <v>128</v>
      </c>
      <c r="H7" s="321" t="s">
        <v>127</v>
      </c>
      <c r="I7" s="321" t="s">
        <v>8</v>
      </c>
      <c r="J7" s="321" t="s">
        <v>271</v>
      </c>
      <c r="K7" s="321" t="s">
        <v>9</v>
      </c>
      <c r="L7" s="323" t="s">
        <v>10</v>
      </c>
      <c r="M7" s="323" t="s">
        <v>309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43.8" customHeight="1">
      <c r="A8" s="127" t="s">
        <v>41</v>
      </c>
      <c r="B8" s="264" t="s">
        <v>233</v>
      </c>
      <c r="C8" s="199" t="s">
        <v>468</v>
      </c>
      <c r="D8" s="268" t="s">
        <v>233</v>
      </c>
      <c r="E8" s="229" t="s">
        <v>364</v>
      </c>
      <c r="F8" s="199" t="s">
        <v>363</v>
      </c>
      <c r="G8" s="324" t="s">
        <v>472</v>
      </c>
      <c r="H8" s="199" t="s">
        <v>132</v>
      </c>
      <c r="I8" s="199" t="s">
        <v>154</v>
      </c>
      <c r="J8" s="129"/>
      <c r="K8" s="129"/>
      <c r="L8" s="248" t="s">
        <v>11</v>
      </c>
      <c r="M8" s="190" t="s">
        <v>310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52.2" customHeight="1">
      <c r="A9" s="128" t="s">
        <v>42</v>
      </c>
      <c r="B9" s="265"/>
      <c r="C9" s="199" t="s">
        <v>480</v>
      </c>
      <c r="D9" s="269"/>
      <c r="E9" s="229" t="s">
        <v>365</v>
      </c>
      <c r="F9" s="199" t="s">
        <v>363</v>
      </c>
      <c r="G9" s="324" t="s">
        <v>463</v>
      </c>
      <c r="H9" s="199" t="s">
        <v>133</v>
      </c>
      <c r="I9" s="199" t="s">
        <v>154</v>
      </c>
      <c r="J9" s="129"/>
      <c r="K9" s="129"/>
      <c r="L9" s="248" t="s">
        <v>11</v>
      </c>
      <c r="M9" s="190" t="s">
        <v>310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49.2" customHeight="1">
      <c r="A10" s="128" t="s">
        <v>43</v>
      </c>
      <c r="B10" s="265"/>
      <c r="C10" s="199" t="s">
        <v>237</v>
      </c>
      <c r="D10" s="269"/>
      <c r="E10" s="229" t="s">
        <v>481</v>
      </c>
      <c r="F10" s="199" t="s">
        <v>363</v>
      </c>
      <c r="G10" s="324" t="s">
        <v>464</v>
      </c>
      <c r="H10" s="199" t="s">
        <v>482</v>
      </c>
      <c r="I10" s="199" t="s">
        <v>155</v>
      </c>
      <c r="J10" s="130"/>
      <c r="K10" s="130"/>
      <c r="L10" s="248" t="s">
        <v>11</v>
      </c>
      <c r="M10" s="161" t="s">
        <v>311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57" customHeight="1">
      <c r="A11" s="128" t="s">
        <v>44</v>
      </c>
      <c r="B11" s="265"/>
      <c r="C11" s="199" t="s">
        <v>379</v>
      </c>
      <c r="D11" s="269"/>
      <c r="E11" s="229" t="s">
        <v>366</v>
      </c>
      <c r="F11" s="199" t="s">
        <v>367</v>
      </c>
      <c r="G11" s="199" t="s">
        <v>465</v>
      </c>
      <c r="H11" s="199" t="s">
        <v>134</v>
      </c>
      <c r="I11" s="199" t="s">
        <v>156</v>
      </c>
      <c r="J11" s="130"/>
      <c r="K11" s="130"/>
      <c r="L11" s="248" t="s">
        <v>11</v>
      </c>
      <c r="M11" s="99" t="s">
        <v>310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62.4" customHeight="1">
      <c r="A12" s="128" t="s">
        <v>45</v>
      </c>
      <c r="B12" s="265"/>
      <c r="C12" s="199" t="s">
        <v>380</v>
      </c>
      <c r="D12" s="269"/>
      <c r="E12" s="229" t="s">
        <v>366</v>
      </c>
      <c r="F12" s="199" t="s">
        <v>367</v>
      </c>
      <c r="G12" s="199" t="s">
        <v>465</v>
      </c>
      <c r="H12" s="199" t="s">
        <v>134</v>
      </c>
      <c r="I12" s="199" t="s">
        <v>156</v>
      </c>
      <c r="J12" s="130"/>
      <c r="K12" s="130"/>
      <c r="L12" s="248" t="s">
        <v>11</v>
      </c>
      <c r="M12" s="99" t="s">
        <v>310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94.8" customHeight="1">
      <c r="A13" s="128" t="s">
        <v>46</v>
      </c>
      <c r="B13" s="265"/>
      <c r="C13" s="199" t="s">
        <v>122</v>
      </c>
      <c r="D13" s="269"/>
      <c r="E13" s="229" t="s">
        <v>366</v>
      </c>
      <c r="F13" s="199" t="s">
        <v>378</v>
      </c>
      <c r="G13" s="205" t="s">
        <v>466</v>
      </c>
      <c r="H13" s="199" t="s">
        <v>272</v>
      </c>
      <c r="I13" s="199" t="s">
        <v>157</v>
      </c>
      <c r="J13" s="130"/>
      <c r="K13" s="130"/>
      <c r="L13" s="248" t="s">
        <v>11</v>
      </c>
      <c r="M13" s="99" t="s">
        <v>310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74.400000000000006" customHeight="1">
      <c r="A14" s="128" t="s">
        <v>47</v>
      </c>
      <c r="B14" s="265"/>
      <c r="C14" s="199" t="s">
        <v>381</v>
      </c>
      <c r="D14" s="269"/>
      <c r="E14" s="229" t="s">
        <v>366</v>
      </c>
      <c r="F14" s="199" t="s">
        <v>367</v>
      </c>
      <c r="G14" s="205" t="s">
        <v>467</v>
      </c>
      <c r="H14" s="199" t="s">
        <v>134</v>
      </c>
      <c r="I14" s="199" t="s">
        <v>158</v>
      </c>
      <c r="J14" s="129"/>
      <c r="K14" s="129"/>
      <c r="L14" s="248" t="s">
        <v>11</v>
      </c>
      <c r="M14" s="99" t="s">
        <v>310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75" customHeight="1">
      <c r="A15" s="128" t="s">
        <v>48</v>
      </c>
      <c r="B15" s="265"/>
      <c r="C15" s="199" t="s">
        <v>382</v>
      </c>
      <c r="D15" s="269"/>
      <c r="E15" s="229" t="s">
        <v>366</v>
      </c>
      <c r="F15" s="199" t="s">
        <v>367</v>
      </c>
      <c r="G15" s="205" t="s">
        <v>130</v>
      </c>
      <c r="H15" s="199" t="s">
        <v>134</v>
      </c>
      <c r="I15" s="199" t="s">
        <v>158</v>
      </c>
      <c r="J15" s="129"/>
      <c r="K15" s="129"/>
      <c r="L15" s="248" t="s">
        <v>11</v>
      </c>
      <c r="M15" s="99" t="s">
        <v>310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60.6" customHeight="1">
      <c r="A16" s="128" t="s">
        <v>49</v>
      </c>
      <c r="B16" s="265"/>
      <c r="C16" s="200" t="s">
        <v>347</v>
      </c>
      <c r="D16" s="269"/>
      <c r="E16" s="229" t="s">
        <v>366</v>
      </c>
      <c r="F16" s="199" t="s">
        <v>367</v>
      </c>
      <c r="G16" s="205" t="s">
        <v>251</v>
      </c>
      <c r="H16" s="199" t="s">
        <v>135</v>
      </c>
      <c r="I16" s="199" t="s">
        <v>159</v>
      </c>
      <c r="J16" s="129"/>
      <c r="K16" s="129"/>
      <c r="L16" s="248" t="s">
        <v>11</v>
      </c>
      <c r="M16" s="99" t="s">
        <v>310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60" customHeight="1">
      <c r="A17" s="128" t="s">
        <v>50</v>
      </c>
      <c r="B17" s="265"/>
      <c r="C17" s="199" t="s">
        <v>348</v>
      </c>
      <c r="D17" s="269"/>
      <c r="E17" s="229" t="s">
        <v>366</v>
      </c>
      <c r="F17" s="199" t="s">
        <v>367</v>
      </c>
      <c r="G17" s="199" t="s">
        <v>251</v>
      </c>
      <c r="H17" s="199" t="s">
        <v>136</v>
      </c>
      <c r="I17" s="199" t="s">
        <v>160</v>
      </c>
      <c r="J17" s="129"/>
      <c r="K17" s="129"/>
      <c r="L17" s="248" t="s">
        <v>11</v>
      </c>
      <c r="M17" s="99" t="s">
        <v>310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58.8" customHeight="1">
      <c r="A18" s="128" t="s">
        <v>51</v>
      </c>
      <c r="B18" s="265"/>
      <c r="C18" s="199" t="s">
        <v>349</v>
      </c>
      <c r="D18" s="269"/>
      <c r="E18" s="229" t="s">
        <v>366</v>
      </c>
      <c r="F18" s="208" t="s">
        <v>377</v>
      </c>
      <c r="G18" s="199" t="s">
        <v>252</v>
      </c>
      <c r="H18" s="199" t="s">
        <v>137</v>
      </c>
      <c r="I18" s="199" t="s">
        <v>161</v>
      </c>
      <c r="J18" s="129"/>
      <c r="K18" s="129"/>
      <c r="L18" s="248" t="s">
        <v>11</v>
      </c>
      <c r="M18" s="99" t="s">
        <v>310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85.8" customHeight="1">
      <c r="A19" s="128" t="s">
        <v>52</v>
      </c>
      <c r="B19" s="265"/>
      <c r="C19" s="199" t="s">
        <v>350</v>
      </c>
      <c r="D19" s="269"/>
      <c r="E19" s="229" t="s">
        <v>366</v>
      </c>
      <c r="F19" s="199" t="s">
        <v>376</v>
      </c>
      <c r="G19" s="197" t="s">
        <v>262</v>
      </c>
      <c r="H19" s="199" t="s">
        <v>138</v>
      </c>
      <c r="I19" s="199" t="s">
        <v>162</v>
      </c>
      <c r="J19" s="129"/>
      <c r="K19" s="129"/>
      <c r="L19" s="248" t="s">
        <v>11</v>
      </c>
      <c r="M19" s="99" t="s">
        <v>310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57" customHeight="1">
      <c r="A20" s="128" t="s">
        <v>53</v>
      </c>
      <c r="B20" s="265"/>
      <c r="C20" s="199" t="s">
        <v>351</v>
      </c>
      <c r="D20" s="269"/>
      <c r="E20" s="229" t="s">
        <v>366</v>
      </c>
      <c r="F20" s="199" t="s">
        <v>376</v>
      </c>
      <c r="G20" s="199" t="s">
        <v>253</v>
      </c>
      <c r="H20" s="199" t="s">
        <v>139</v>
      </c>
      <c r="I20" s="199" t="s">
        <v>163</v>
      </c>
      <c r="J20" s="129"/>
      <c r="K20" s="129"/>
      <c r="L20" s="248" t="s">
        <v>11</v>
      </c>
      <c r="M20" s="99" t="s">
        <v>310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69.599999999999994" customHeight="1">
      <c r="A21" s="128" t="s">
        <v>54</v>
      </c>
      <c r="B21" s="265"/>
      <c r="C21" s="199" t="s">
        <v>123</v>
      </c>
      <c r="D21" s="269"/>
      <c r="E21" s="229" t="s">
        <v>366</v>
      </c>
      <c r="F21" s="199" t="s">
        <v>376</v>
      </c>
      <c r="G21" s="199" t="s">
        <v>254</v>
      </c>
      <c r="H21" s="199" t="s">
        <v>140</v>
      </c>
      <c r="I21" s="199" t="s">
        <v>164</v>
      </c>
      <c r="J21" s="129"/>
      <c r="K21" s="129"/>
      <c r="L21" s="248" t="s">
        <v>11</v>
      </c>
      <c r="M21" s="99" t="s">
        <v>310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93" customHeight="1">
      <c r="A22" s="128" t="s">
        <v>55</v>
      </c>
      <c r="B22" s="265"/>
      <c r="C22" s="199" t="s">
        <v>383</v>
      </c>
      <c r="D22" s="269"/>
      <c r="E22" s="229" t="s">
        <v>366</v>
      </c>
      <c r="F22" s="199" t="s">
        <v>374</v>
      </c>
      <c r="G22" s="199" t="s">
        <v>260</v>
      </c>
      <c r="H22" s="199" t="s">
        <v>141</v>
      </c>
      <c r="I22" s="199" t="s">
        <v>165</v>
      </c>
      <c r="J22" s="158" t="s">
        <v>450</v>
      </c>
      <c r="K22" s="129"/>
      <c r="L22" s="248" t="s">
        <v>12</v>
      </c>
      <c r="M22" s="99" t="s">
        <v>310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81" customHeight="1">
      <c r="A23" s="128" t="s">
        <v>56</v>
      </c>
      <c r="B23" s="265"/>
      <c r="C23" s="199" t="s">
        <v>384</v>
      </c>
      <c r="D23" s="269"/>
      <c r="E23" s="229" t="s">
        <v>366</v>
      </c>
      <c r="F23" s="199" t="s">
        <v>375</v>
      </c>
      <c r="G23" s="199" t="s">
        <v>261</v>
      </c>
      <c r="H23" s="199" t="s">
        <v>142</v>
      </c>
      <c r="I23" s="199" t="s">
        <v>166</v>
      </c>
      <c r="J23" s="158" t="s">
        <v>451</v>
      </c>
      <c r="K23" s="129"/>
      <c r="L23" s="248" t="s">
        <v>12</v>
      </c>
      <c r="M23" s="99" t="s">
        <v>310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68.400000000000006" customHeight="1">
      <c r="A24" s="128" t="s">
        <v>57</v>
      </c>
      <c r="B24" s="265"/>
      <c r="C24" s="199" t="s">
        <v>385</v>
      </c>
      <c r="D24" s="269"/>
      <c r="E24" s="229" t="s">
        <v>366</v>
      </c>
      <c r="F24" s="199" t="s">
        <v>374</v>
      </c>
      <c r="G24" s="199" t="s">
        <v>263</v>
      </c>
      <c r="H24" s="199" t="s">
        <v>143</v>
      </c>
      <c r="I24" s="199" t="s">
        <v>167</v>
      </c>
      <c r="J24" s="158" t="s">
        <v>293</v>
      </c>
      <c r="K24" s="129"/>
      <c r="L24" s="248" t="s">
        <v>12</v>
      </c>
      <c r="M24" s="99" t="s">
        <v>310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60" customHeight="1">
      <c r="A25" s="128" t="s">
        <v>58</v>
      </c>
      <c r="B25" s="265"/>
      <c r="C25" s="199" t="s">
        <v>353</v>
      </c>
      <c r="D25" s="269"/>
      <c r="E25" s="229" t="s">
        <v>366</v>
      </c>
      <c r="F25" s="199" t="s">
        <v>367</v>
      </c>
      <c r="G25" s="199" t="s">
        <v>131</v>
      </c>
      <c r="H25" s="199" t="s">
        <v>144</v>
      </c>
      <c r="I25" s="199" t="s">
        <v>355</v>
      </c>
      <c r="J25" s="158" t="s">
        <v>452</v>
      </c>
      <c r="K25" s="129"/>
      <c r="L25" s="248" t="s">
        <v>12</v>
      </c>
      <c r="M25" s="190" t="s">
        <v>311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55.2" customHeight="1">
      <c r="A26" s="128" t="s">
        <v>59</v>
      </c>
      <c r="B26" s="265"/>
      <c r="C26" s="200" t="s">
        <v>352</v>
      </c>
      <c r="D26" s="269"/>
      <c r="E26" s="229" t="s">
        <v>366</v>
      </c>
      <c r="F26" s="199" t="s">
        <v>373</v>
      </c>
      <c r="G26" s="199" t="s">
        <v>255</v>
      </c>
      <c r="H26" s="199" t="s">
        <v>145</v>
      </c>
      <c r="I26" s="199" t="s">
        <v>168</v>
      </c>
      <c r="J26" s="129"/>
      <c r="K26" s="129"/>
      <c r="L26" s="248" t="s">
        <v>11</v>
      </c>
      <c r="M26" s="190" t="s">
        <v>310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77.400000000000006" customHeight="1">
      <c r="A27" s="128" t="s">
        <v>60</v>
      </c>
      <c r="B27" s="265"/>
      <c r="C27" s="199" t="s">
        <v>354</v>
      </c>
      <c r="D27" s="269"/>
      <c r="E27" s="229" t="s">
        <v>366</v>
      </c>
      <c r="F27" s="199" t="s">
        <v>331</v>
      </c>
      <c r="G27" s="199" t="s">
        <v>256</v>
      </c>
      <c r="H27" s="199" t="s">
        <v>146</v>
      </c>
      <c r="I27" s="199" t="s">
        <v>169</v>
      </c>
      <c r="J27" s="158" t="s">
        <v>453</v>
      </c>
      <c r="K27" s="129"/>
      <c r="L27" s="248" t="s">
        <v>12</v>
      </c>
      <c r="M27" s="190" t="s">
        <v>311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77.400000000000006" customHeight="1">
      <c r="A28" s="128" t="s">
        <v>61</v>
      </c>
      <c r="B28" s="265"/>
      <c r="C28" s="199" t="s">
        <v>386</v>
      </c>
      <c r="D28" s="269"/>
      <c r="E28" s="229" t="s">
        <v>366</v>
      </c>
      <c r="F28" s="199" t="s">
        <v>332</v>
      </c>
      <c r="G28" s="199" t="s">
        <v>294</v>
      </c>
      <c r="H28" s="199" t="s">
        <v>147</v>
      </c>
      <c r="I28" s="199" t="s">
        <v>170</v>
      </c>
      <c r="J28" s="129"/>
      <c r="K28" s="129"/>
      <c r="L28" s="248" t="s">
        <v>11</v>
      </c>
      <c r="M28" s="190" t="s">
        <v>311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88.2" customHeight="1">
      <c r="A29" s="128" t="s">
        <v>62</v>
      </c>
      <c r="B29" s="265"/>
      <c r="C29" s="199" t="s">
        <v>387</v>
      </c>
      <c r="D29" s="269"/>
      <c r="E29" s="229" t="s">
        <v>366</v>
      </c>
      <c r="F29" s="199" t="s">
        <v>372</v>
      </c>
      <c r="G29" s="199" t="s">
        <v>295</v>
      </c>
      <c r="H29" s="199" t="s">
        <v>149</v>
      </c>
      <c r="I29" s="199" t="s">
        <v>171</v>
      </c>
      <c r="J29" s="158" t="s">
        <v>298</v>
      </c>
      <c r="K29" s="129"/>
      <c r="L29" s="248" t="s">
        <v>12</v>
      </c>
      <c r="M29" s="190" t="s">
        <v>311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82.8" customHeight="1">
      <c r="A30" s="128" t="s">
        <v>63</v>
      </c>
      <c r="B30" s="265"/>
      <c r="C30" s="199" t="s">
        <v>388</v>
      </c>
      <c r="D30" s="269"/>
      <c r="E30" s="229" t="s">
        <v>366</v>
      </c>
      <c r="F30" s="199" t="s">
        <v>371</v>
      </c>
      <c r="G30" s="199" t="s">
        <v>296</v>
      </c>
      <c r="H30" s="199" t="s">
        <v>148</v>
      </c>
      <c r="I30" s="199" t="s">
        <v>172</v>
      </c>
      <c r="J30" s="158" t="s">
        <v>454</v>
      </c>
      <c r="K30" s="129"/>
      <c r="L30" s="248" t="s">
        <v>12</v>
      </c>
      <c r="M30" s="190" t="s">
        <v>311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94.8" customHeight="1">
      <c r="A31" s="128" t="s">
        <v>64</v>
      </c>
      <c r="B31" s="265"/>
      <c r="C31" s="199" t="s">
        <v>389</v>
      </c>
      <c r="D31" s="269"/>
      <c r="E31" s="229" t="s">
        <v>366</v>
      </c>
      <c r="F31" s="199" t="s">
        <v>370</v>
      </c>
      <c r="G31" s="199" t="s">
        <v>297</v>
      </c>
      <c r="H31" s="199" t="s">
        <v>150</v>
      </c>
      <c r="I31" s="199" t="s">
        <v>172</v>
      </c>
      <c r="J31" s="158" t="s">
        <v>455</v>
      </c>
      <c r="K31" s="129"/>
      <c r="L31" s="248" t="s">
        <v>12</v>
      </c>
      <c r="M31" s="190" t="s">
        <v>311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02.6" customHeight="1">
      <c r="A32" s="128" t="s">
        <v>65</v>
      </c>
      <c r="B32" s="265"/>
      <c r="C32" s="199" t="s">
        <v>124</v>
      </c>
      <c r="D32" s="269"/>
      <c r="E32" s="229" t="s">
        <v>366</v>
      </c>
      <c r="F32" s="199" t="s">
        <v>369</v>
      </c>
      <c r="G32" s="199" t="s">
        <v>296</v>
      </c>
      <c r="H32" s="199" t="s">
        <v>151</v>
      </c>
      <c r="I32" s="199" t="s">
        <v>173</v>
      </c>
      <c r="J32" s="129"/>
      <c r="K32" s="129"/>
      <c r="L32" s="248" t="s">
        <v>11</v>
      </c>
      <c r="M32" s="190" t="s">
        <v>310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71.400000000000006" customHeight="1">
      <c r="A33" s="128" t="s">
        <v>66</v>
      </c>
      <c r="B33" s="265"/>
      <c r="C33" s="199" t="s">
        <v>125</v>
      </c>
      <c r="D33" s="269"/>
      <c r="E33" s="229" t="s">
        <v>366</v>
      </c>
      <c r="F33" s="199" t="s">
        <v>390</v>
      </c>
      <c r="G33" s="199" t="s">
        <v>273</v>
      </c>
      <c r="H33" s="199" t="s">
        <v>152</v>
      </c>
      <c r="I33" s="199" t="s">
        <v>174</v>
      </c>
      <c r="J33" s="129"/>
      <c r="K33" s="129"/>
      <c r="L33" s="248" t="s">
        <v>11</v>
      </c>
      <c r="M33" s="190" t="s">
        <v>310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79.8" customHeight="1">
      <c r="A34" s="128" t="s">
        <v>67</v>
      </c>
      <c r="B34" s="265"/>
      <c r="C34" s="199" t="s">
        <v>391</v>
      </c>
      <c r="D34" s="269"/>
      <c r="E34" s="229" t="s">
        <v>366</v>
      </c>
      <c r="F34" s="199" t="s">
        <v>368</v>
      </c>
      <c r="G34" s="199" t="s">
        <v>257</v>
      </c>
      <c r="H34" s="199" t="s">
        <v>153</v>
      </c>
      <c r="I34" s="199" t="s">
        <v>175</v>
      </c>
      <c r="J34" s="129"/>
      <c r="K34" s="129"/>
      <c r="L34" s="248" t="s">
        <v>11</v>
      </c>
      <c r="M34" s="190" t="s">
        <v>310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5.75" customHeight="1">
      <c r="A35" s="198"/>
      <c r="B35" s="266"/>
      <c r="C35" s="230"/>
      <c r="D35" s="269"/>
      <c r="E35" s="217"/>
      <c r="F35" s="231"/>
      <c r="G35" s="231"/>
      <c r="H35" s="231"/>
      <c r="I35" s="231"/>
      <c r="J35" s="232"/>
      <c r="K35" s="232"/>
      <c r="L35" s="227"/>
      <c r="M35" s="23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46.8" customHeight="1">
      <c r="A36" s="128" t="s">
        <v>68</v>
      </c>
      <c r="B36" s="265"/>
      <c r="C36" s="199" t="s">
        <v>403</v>
      </c>
      <c r="D36" s="269"/>
      <c r="E36" s="229" t="s">
        <v>392</v>
      </c>
      <c r="F36" s="199" t="s">
        <v>367</v>
      </c>
      <c r="G36" s="199" t="s">
        <v>404</v>
      </c>
      <c r="H36" s="199" t="s">
        <v>179</v>
      </c>
      <c r="I36" s="199" t="s">
        <v>186</v>
      </c>
      <c r="J36" s="129"/>
      <c r="K36" s="129"/>
      <c r="L36" s="248" t="s">
        <v>11</v>
      </c>
      <c r="M36" s="190" t="s">
        <v>310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59.4" customHeight="1">
      <c r="A37" s="128" t="s">
        <v>69</v>
      </c>
      <c r="B37" s="265"/>
      <c r="C37" s="199" t="s">
        <v>405</v>
      </c>
      <c r="D37" s="269"/>
      <c r="E37" s="229" t="s">
        <v>392</v>
      </c>
      <c r="F37" s="199" t="s">
        <v>367</v>
      </c>
      <c r="G37" s="199" t="s">
        <v>177</v>
      </c>
      <c r="H37" s="199" t="s">
        <v>132</v>
      </c>
      <c r="I37" s="199" t="s">
        <v>154</v>
      </c>
      <c r="J37" s="129"/>
      <c r="K37" s="129"/>
      <c r="L37" s="248" t="s">
        <v>11</v>
      </c>
      <c r="M37" s="190" t="s">
        <v>310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49.8" customHeight="1">
      <c r="A38" s="128" t="s">
        <v>70</v>
      </c>
      <c r="B38" s="265"/>
      <c r="C38" s="199" t="s">
        <v>406</v>
      </c>
      <c r="D38" s="269"/>
      <c r="E38" s="229" t="s">
        <v>392</v>
      </c>
      <c r="F38" s="199" t="s">
        <v>367</v>
      </c>
      <c r="G38" s="199" t="s">
        <v>177</v>
      </c>
      <c r="H38" s="199" t="s">
        <v>132</v>
      </c>
      <c r="I38" s="199" t="s">
        <v>154</v>
      </c>
      <c r="J38" s="129"/>
      <c r="K38" s="129"/>
      <c r="L38" s="248" t="s">
        <v>11</v>
      </c>
      <c r="M38" s="190" t="s">
        <v>310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46.2" customHeight="1">
      <c r="A39" s="128" t="s">
        <v>71</v>
      </c>
      <c r="B39" s="265"/>
      <c r="C39" s="199" t="s">
        <v>357</v>
      </c>
      <c r="D39" s="269"/>
      <c r="E39" s="229" t="s">
        <v>392</v>
      </c>
      <c r="F39" s="199" t="s">
        <v>367</v>
      </c>
      <c r="G39" s="199" t="s">
        <v>177</v>
      </c>
      <c r="H39" s="199" t="s">
        <v>356</v>
      </c>
      <c r="I39" s="199" t="s">
        <v>187</v>
      </c>
      <c r="J39" s="158" t="s">
        <v>456</v>
      </c>
      <c r="K39" s="129"/>
      <c r="L39" s="248" t="s">
        <v>12</v>
      </c>
      <c r="M39" s="190" t="s">
        <v>310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56.4" customHeight="1">
      <c r="A40" s="128" t="s">
        <v>72</v>
      </c>
      <c r="B40" s="265"/>
      <c r="C40" s="199" t="s">
        <v>358</v>
      </c>
      <c r="D40" s="269"/>
      <c r="E40" s="229" t="s">
        <v>392</v>
      </c>
      <c r="F40" s="199" t="s">
        <v>367</v>
      </c>
      <c r="G40" s="199" t="s">
        <v>258</v>
      </c>
      <c r="H40" s="199" t="s">
        <v>134</v>
      </c>
      <c r="I40" s="199" t="s">
        <v>188</v>
      </c>
      <c r="J40" s="129"/>
      <c r="K40" s="129"/>
      <c r="L40" s="248" t="s">
        <v>11</v>
      </c>
      <c r="M40" s="190" t="s">
        <v>310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54" customHeight="1">
      <c r="A41" s="128" t="s">
        <v>73</v>
      </c>
      <c r="B41" s="265"/>
      <c r="C41" s="199" t="s">
        <v>407</v>
      </c>
      <c r="D41" s="269"/>
      <c r="E41" s="229" t="s">
        <v>392</v>
      </c>
      <c r="F41" s="199" t="s">
        <v>402</v>
      </c>
      <c r="G41" s="199" t="s">
        <v>259</v>
      </c>
      <c r="H41" s="199" t="s">
        <v>180</v>
      </c>
      <c r="I41" s="199" t="s">
        <v>188</v>
      </c>
      <c r="J41" s="129"/>
      <c r="K41" s="129"/>
      <c r="L41" s="248" t="s">
        <v>11</v>
      </c>
      <c r="M41" s="190" t="s">
        <v>310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73.8" customHeight="1">
      <c r="A42" s="128" t="s">
        <v>74</v>
      </c>
      <c r="B42" s="265"/>
      <c r="C42" s="199" t="s">
        <v>408</v>
      </c>
      <c r="D42" s="269"/>
      <c r="E42" s="229" t="s">
        <v>392</v>
      </c>
      <c r="F42" s="234" t="s">
        <v>401</v>
      </c>
      <c r="G42" s="199" t="s">
        <v>178</v>
      </c>
      <c r="H42" s="199" t="s">
        <v>134</v>
      </c>
      <c r="I42" s="199" t="s">
        <v>189</v>
      </c>
      <c r="J42" s="129"/>
      <c r="K42" s="129"/>
      <c r="L42" s="248" t="s">
        <v>11</v>
      </c>
      <c r="M42" s="190" t="s">
        <v>310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88.8" customHeight="1">
      <c r="A43" s="128" t="s">
        <v>75</v>
      </c>
      <c r="B43" s="265"/>
      <c r="C43" s="199" t="s">
        <v>409</v>
      </c>
      <c r="D43" s="269"/>
      <c r="E43" s="229" t="s">
        <v>392</v>
      </c>
      <c r="F43" s="199" t="s">
        <v>400</v>
      </c>
      <c r="G43" s="199" t="s">
        <v>274</v>
      </c>
      <c r="H43" s="199" t="s">
        <v>184</v>
      </c>
      <c r="I43" s="199" t="s">
        <v>194</v>
      </c>
      <c r="J43" s="129"/>
      <c r="K43" s="129"/>
      <c r="L43" s="248" t="s">
        <v>11</v>
      </c>
      <c r="M43" s="190" t="s">
        <v>310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91.2" customHeight="1">
      <c r="A44" s="128" t="s">
        <v>76</v>
      </c>
      <c r="B44" s="265"/>
      <c r="C44" s="199" t="s">
        <v>410</v>
      </c>
      <c r="D44" s="269"/>
      <c r="E44" s="229" t="s">
        <v>392</v>
      </c>
      <c r="F44" s="199" t="s">
        <v>400</v>
      </c>
      <c r="G44" s="199" t="s">
        <v>275</v>
      </c>
      <c r="H44" s="199" t="s">
        <v>181</v>
      </c>
      <c r="I44" s="199" t="s">
        <v>190</v>
      </c>
      <c r="J44" s="129"/>
      <c r="K44" s="129"/>
      <c r="L44" s="248" t="s">
        <v>11</v>
      </c>
      <c r="M44" s="191" t="s">
        <v>39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64.2" customHeight="1">
      <c r="A45" s="128" t="s">
        <v>77</v>
      </c>
      <c r="B45" s="265"/>
      <c r="C45" s="199" t="s">
        <v>176</v>
      </c>
      <c r="D45" s="269"/>
      <c r="E45" s="229" t="s">
        <v>392</v>
      </c>
      <c r="F45" s="234" t="s">
        <v>401</v>
      </c>
      <c r="G45" s="199" t="s">
        <v>276</v>
      </c>
      <c r="H45" s="199" t="s">
        <v>182</v>
      </c>
      <c r="I45" s="199" t="s">
        <v>191</v>
      </c>
      <c r="J45" s="129"/>
      <c r="K45" s="129"/>
      <c r="L45" s="248" t="s">
        <v>11</v>
      </c>
      <c r="M45" s="9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78.599999999999994" customHeight="1">
      <c r="A46" s="128" t="s">
        <v>78</v>
      </c>
      <c r="B46" s="265"/>
      <c r="C46" s="199" t="s">
        <v>411</v>
      </c>
      <c r="D46" s="269"/>
      <c r="E46" s="229" t="s">
        <v>392</v>
      </c>
      <c r="F46" s="199" t="s">
        <v>400</v>
      </c>
      <c r="G46" s="199" t="s">
        <v>277</v>
      </c>
      <c r="H46" s="199" t="s">
        <v>181</v>
      </c>
      <c r="I46" s="199" t="s">
        <v>192</v>
      </c>
      <c r="J46" s="129"/>
      <c r="K46" s="129"/>
      <c r="L46" s="248" t="s">
        <v>11</v>
      </c>
      <c r="M46" s="9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73.2" customHeight="1">
      <c r="A47" s="128" t="s">
        <v>79</v>
      </c>
      <c r="B47" s="265"/>
      <c r="C47" s="199" t="s">
        <v>412</v>
      </c>
      <c r="D47" s="269"/>
      <c r="E47" s="229" t="s">
        <v>392</v>
      </c>
      <c r="F47" s="234" t="s">
        <v>399</v>
      </c>
      <c r="G47" s="199" t="s">
        <v>278</v>
      </c>
      <c r="H47" s="199" t="s">
        <v>183</v>
      </c>
      <c r="I47" s="199" t="s">
        <v>193</v>
      </c>
      <c r="J47" s="129"/>
      <c r="K47" s="129"/>
      <c r="L47" s="248" t="s">
        <v>11</v>
      </c>
      <c r="M47" s="9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91.2" customHeight="1">
      <c r="A48" s="128" t="s">
        <v>80</v>
      </c>
      <c r="B48" s="265"/>
      <c r="C48" s="199" t="s">
        <v>413</v>
      </c>
      <c r="D48" s="269"/>
      <c r="E48" s="229" t="s">
        <v>392</v>
      </c>
      <c r="F48" s="199" t="s">
        <v>398</v>
      </c>
      <c r="G48" s="199" t="s">
        <v>279</v>
      </c>
      <c r="H48" s="199" t="s">
        <v>184</v>
      </c>
      <c r="I48" s="199" t="s">
        <v>194</v>
      </c>
      <c r="J48" s="129"/>
      <c r="K48" s="129"/>
      <c r="L48" s="248" t="s">
        <v>11</v>
      </c>
      <c r="M48" s="9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75" customHeight="1">
      <c r="A49" s="128" t="s">
        <v>81</v>
      </c>
      <c r="B49" s="265"/>
      <c r="C49" s="199" t="s">
        <v>414</v>
      </c>
      <c r="D49" s="269"/>
      <c r="E49" s="229" t="s">
        <v>392</v>
      </c>
      <c r="F49" s="199" t="s">
        <v>397</v>
      </c>
      <c r="G49" s="199" t="s">
        <v>280</v>
      </c>
      <c r="H49" s="199" t="s">
        <v>184</v>
      </c>
      <c r="I49" s="199" t="s">
        <v>194</v>
      </c>
      <c r="J49" s="129"/>
      <c r="K49" s="129"/>
      <c r="L49" s="248" t="s">
        <v>11</v>
      </c>
      <c r="M49" s="98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79.2" customHeight="1">
      <c r="A50" s="128" t="s">
        <v>82</v>
      </c>
      <c r="B50" s="265"/>
      <c r="C50" s="199" t="s">
        <v>359</v>
      </c>
      <c r="D50" s="269"/>
      <c r="E50" s="229" t="s">
        <v>392</v>
      </c>
      <c r="F50" s="199" t="s">
        <v>396</v>
      </c>
      <c r="G50" s="199" t="s">
        <v>281</v>
      </c>
      <c r="H50" s="199" t="s">
        <v>183</v>
      </c>
      <c r="I50" s="199" t="s">
        <v>193</v>
      </c>
      <c r="J50" s="129"/>
      <c r="K50" s="129"/>
      <c r="L50" s="248" t="s">
        <v>11</v>
      </c>
      <c r="M50" s="98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70.8" customHeight="1">
      <c r="A51" s="128" t="s">
        <v>83</v>
      </c>
      <c r="B51" s="265"/>
      <c r="C51" s="199" t="s">
        <v>416</v>
      </c>
      <c r="D51" s="269"/>
      <c r="E51" s="229" t="s">
        <v>392</v>
      </c>
      <c r="F51" s="234" t="s">
        <v>395</v>
      </c>
      <c r="G51" s="199" t="s">
        <v>282</v>
      </c>
      <c r="H51" s="199" t="s">
        <v>183</v>
      </c>
      <c r="I51" s="199" t="s">
        <v>195</v>
      </c>
      <c r="J51" s="158" t="s">
        <v>457</v>
      </c>
      <c r="K51" s="129"/>
      <c r="L51" s="248" t="s">
        <v>12</v>
      </c>
      <c r="M51" s="98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69" customHeight="1">
      <c r="A52" s="128" t="s">
        <v>84</v>
      </c>
      <c r="B52" s="265"/>
      <c r="C52" s="199" t="s">
        <v>415</v>
      </c>
      <c r="D52" s="269"/>
      <c r="E52" s="229" t="s">
        <v>392</v>
      </c>
      <c r="F52" s="199" t="s">
        <v>394</v>
      </c>
      <c r="G52" s="199" t="s">
        <v>282</v>
      </c>
      <c r="H52" s="199" t="s">
        <v>183</v>
      </c>
      <c r="I52" s="199" t="s">
        <v>193</v>
      </c>
      <c r="J52" s="129"/>
      <c r="K52" s="129"/>
      <c r="L52" s="248" t="s">
        <v>11</v>
      </c>
      <c r="M52" s="103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66" customHeight="1">
      <c r="A53" s="128" t="s">
        <v>85</v>
      </c>
      <c r="B53" s="265"/>
      <c r="C53" s="199" t="s">
        <v>417</v>
      </c>
      <c r="D53" s="269"/>
      <c r="E53" s="229" t="s">
        <v>392</v>
      </c>
      <c r="F53" s="199" t="s">
        <v>393</v>
      </c>
      <c r="G53" s="199" t="s">
        <v>282</v>
      </c>
      <c r="H53" s="199" t="s">
        <v>185</v>
      </c>
      <c r="I53" s="199" t="s">
        <v>196</v>
      </c>
      <c r="J53" s="129"/>
      <c r="K53" s="129"/>
      <c r="L53" s="248" t="s">
        <v>11</v>
      </c>
      <c r="M53" s="10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5.75" customHeight="1">
      <c r="A54" s="198"/>
      <c r="B54" s="266"/>
      <c r="C54" s="230"/>
      <c r="D54" s="269"/>
      <c r="E54" s="217"/>
      <c r="F54" s="203"/>
      <c r="G54" s="231"/>
      <c r="H54" s="235"/>
      <c r="I54" s="231"/>
      <c r="J54" s="232"/>
      <c r="K54" s="232"/>
      <c r="L54" s="227"/>
      <c r="M54" s="236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94.2" customHeight="1">
      <c r="A55" s="128" t="s">
        <v>86</v>
      </c>
      <c r="B55" s="265"/>
      <c r="C55" s="199" t="s">
        <v>424</v>
      </c>
      <c r="D55" s="269"/>
      <c r="E55" s="229" t="s">
        <v>418</v>
      </c>
      <c r="F55" s="199" t="s">
        <v>423</v>
      </c>
      <c r="G55" s="199" t="s">
        <v>283</v>
      </c>
      <c r="H55" s="199" t="s">
        <v>134</v>
      </c>
      <c r="I55" s="199" t="s">
        <v>206</v>
      </c>
      <c r="J55" s="129"/>
      <c r="K55" s="129"/>
      <c r="L55" s="248" t="s">
        <v>11</v>
      </c>
      <c r="M55" s="9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79.8" customHeight="1">
      <c r="A56" s="128" t="s">
        <v>87</v>
      </c>
      <c r="B56" s="265"/>
      <c r="C56" s="199" t="s">
        <v>425</v>
      </c>
      <c r="D56" s="269"/>
      <c r="E56" s="229" t="s">
        <v>418</v>
      </c>
      <c r="F56" s="199">
        <v>123456</v>
      </c>
      <c r="G56" s="199" t="s">
        <v>284</v>
      </c>
      <c r="H56" s="199" t="s">
        <v>300</v>
      </c>
      <c r="I56" s="199" t="s">
        <v>461</v>
      </c>
      <c r="J56" s="129"/>
      <c r="K56" s="129"/>
      <c r="L56" s="248" t="s">
        <v>11</v>
      </c>
      <c r="M56" s="9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66.599999999999994" customHeight="1">
      <c r="A57" s="128" t="s">
        <v>88</v>
      </c>
      <c r="B57" s="265"/>
      <c r="C57" s="199" t="s">
        <v>428</v>
      </c>
      <c r="D57" s="269"/>
      <c r="E57" s="229" t="s">
        <v>418</v>
      </c>
      <c r="F57" s="199">
        <v>1.23456789054766E+43</v>
      </c>
      <c r="G57" s="199" t="s">
        <v>285</v>
      </c>
      <c r="H57" s="199" t="s">
        <v>215</v>
      </c>
      <c r="I57" s="199" t="s">
        <v>214</v>
      </c>
      <c r="J57" s="158" t="s">
        <v>458</v>
      </c>
      <c r="K57" s="129"/>
      <c r="L57" s="248" t="s">
        <v>12</v>
      </c>
      <c r="M57" s="9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07.4" customHeight="1">
      <c r="A58" s="128" t="s">
        <v>89</v>
      </c>
      <c r="B58" s="265"/>
      <c r="C58" s="199" t="s">
        <v>426</v>
      </c>
      <c r="D58" s="269"/>
      <c r="E58" s="229" t="s">
        <v>418</v>
      </c>
      <c r="F58" s="199" t="s">
        <v>422</v>
      </c>
      <c r="G58" s="199" t="s">
        <v>286</v>
      </c>
      <c r="H58" s="199" t="s">
        <v>200</v>
      </c>
      <c r="I58" s="199" t="s">
        <v>207</v>
      </c>
      <c r="J58" s="129"/>
      <c r="K58" s="129"/>
      <c r="L58" s="248" t="s">
        <v>11</v>
      </c>
      <c r="M58" s="9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02" customHeight="1">
      <c r="A59" s="128" t="s">
        <v>90</v>
      </c>
      <c r="B59" s="265"/>
      <c r="C59" s="199" t="s">
        <v>427</v>
      </c>
      <c r="D59" s="269"/>
      <c r="E59" s="229" t="s">
        <v>418</v>
      </c>
      <c r="F59" s="199">
        <v>123455667</v>
      </c>
      <c r="G59" s="199" t="s">
        <v>287</v>
      </c>
      <c r="H59" s="199" t="s">
        <v>201</v>
      </c>
      <c r="I59" s="199" t="s">
        <v>208</v>
      </c>
      <c r="J59" s="129"/>
      <c r="K59" s="129"/>
      <c r="L59" s="248" t="s">
        <v>11</v>
      </c>
      <c r="M59" s="9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80.400000000000006" customHeight="1">
      <c r="A60" s="128" t="s">
        <v>91</v>
      </c>
      <c r="B60" s="265"/>
      <c r="C60" s="199" t="s">
        <v>429</v>
      </c>
      <c r="D60" s="269"/>
      <c r="E60" s="229" t="s">
        <v>418</v>
      </c>
      <c r="F60" s="199" t="s">
        <v>264</v>
      </c>
      <c r="G60" s="199" t="s">
        <v>288</v>
      </c>
      <c r="H60" s="199" t="s">
        <v>183</v>
      </c>
      <c r="I60" s="199" t="s">
        <v>193</v>
      </c>
      <c r="J60" s="129"/>
      <c r="K60" s="129"/>
      <c r="L60" s="248" t="s">
        <v>11</v>
      </c>
      <c r="M60" s="98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75.599999999999994" customHeight="1">
      <c r="A61" s="128" t="s">
        <v>92</v>
      </c>
      <c r="B61" s="265"/>
      <c r="C61" s="199" t="s">
        <v>197</v>
      </c>
      <c r="D61" s="269"/>
      <c r="E61" s="229" t="s">
        <v>418</v>
      </c>
      <c r="F61" s="199" t="s">
        <v>421</v>
      </c>
      <c r="G61" s="199" t="s">
        <v>289</v>
      </c>
      <c r="H61" s="199" t="s">
        <v>183</v>
      </c>
      <c r="I61" s="199" t="s">
        <v>193</v>
      </c>
      <c r="J61" s="129"/>
      <c r="K61" s="129"/>
      <c r="L61" s="248" t="s">
        <v>11</v>
      </c>
      <c r="M61" s="98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88.8" customHeight="1">
      <c r="A62" s="128" t="s">
        <v>93</v>
      </c>
      <c r="B62" s="265"/>
      <c r="C62" s="199" t="s">
        <v>198</v>
      </c>
      <c r="D62" s="269"/>
      <c r="E62" s="229" t="s">
        <v>418</v>
      </c>
      <c r="F62" s="199">
        <v>1233445565</v>
      </c>
      <c r="G62" s="199" t="s">
        <v>290</v>
      </c>
      <c r="H62" s="199" t="s">
        <v>183</v>
      </c>
      <c r="I62" s="199" t="s">
        <v>193</v>
      </c>
      <c r="J62" s="129"/>
      <c r="K62" s="129"/>
      <c r="L62" s="248" t="s">
        <v>11</v>
      </c>
      <c r="M62" s="98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87.6" customHeight="1">
      <c r="A63" s="128" t="s">
        <v>94</v>
      </c>
      <c r="B63" s="265"/>
      <c r="C63" s="199" t="s">
        <v>430</v>
      </c>
      <c r="D63" s="269"/>
      <c r="E63" s="229" t="s">
        <v>418</v>
      </c>
      <c r="F63" s="199" t="s">
        <v>420</v>
      </c>
      <c r="G63" s="199" t="s">
        <v>449</v>
      </c>
      <c r="H63" s="199" t="s">
        <v>183</v>
      </c>
      <c r="I63" s="199" t="s">
        <v>193</v>
      </c>
      <c r="J63" s="129"/>
      <c r="K63" s="129"/>
      <c r="L63" s="248" t="s">
        <v>11</v>
      </c>
      <c r="M63" s="98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87" customHeight="1">
      <c r="A64" s="128" t="s">
        <v>95</v>
      </c>
      <c r="B64" s="265"/>
      <c r="C64" s="199" t="s">
        <v>431</v>
      </c>
      <c r="D64" s="269"/>
      <c r="E64" s="229" t="s">
        <v>418</v>
      </c>
      <c r="F64" s="199" t="s">
        <v>419</v>
      </c>
      <c r="G64" s="199" t="s">
        <v>291</v>
      </c>
      <c r="H64" s="199" t="s">
        <v>202</v>
      </c>
      <c r="I64" s="199" t="s">
        <v>193</v>
      </c>
      <c r="J64" s="158"/>
      <c r="K64" s="129"/>
      <c r="L64" s="248" t="s">
        <v>11</v>
      </c>
      <c r="M64" s="98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90.6" customHeight="1">
      <c r="A65" s="128" t="s">
        <v>96</v>
      </c>
      <c r="B65" s="265"/>
      <c r="C65" s="199" t="s">
        <v>360</v>
      </c>
      <c r="D65" s="269"/>
      <c r="E65" s="229" t="s">
        <v>418</v>
      </c>
      <c r="F65" s="199" t="s">
        <v>367</v>
      </c>
      <c r="G65" s="199" t="s">
        <v>292</v>
      </c>
      <c r="H65" s="199" t="s">
        <v>203</v>
      </c>
      <c r="I65" s="199" t="s">
        <v>209</v>
      </c>
      <c r="J65" s="158"/>
      <c r="K65" s="129"/>
      <c r="L65" s="248" t="s">
        <v>11</v>
      </c>
      <c r="M65" s="103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85.2" customHeight="1">
      <c r="A66" s="128" t="s">
        <v>97</v>
      </c>
      <c r="B66" s="265"/>
      <c r="C66" s="199" t="s">
        <v>432</v>
      </c>
      <c r="D66" s="269"/>
      <c r="E66" s="229" t="s">
        <v>418</v>
      </c>
      <c r="F66" s="199">
        <v>123456</v>
      </c>
      <c r="G66" s="199" t="s">
        <v>287</v>
      </c>
      <c r="H66" s="199" t="s">
        <v>204</v>
      </c>
      <c r="I66" s="199" t="s">
        <v>210</v>
      </c>
      <c r="J66" s="158" t="s">
        <v>459</v>
      </c>
      <c r="K66" s="129"/>
      <c r="L66" s="248" t="s">
        <v>12</v>
      </c>
      <c r="M66" s="10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60.6" customHeight="1">
      <c r="A67" s="128" t="s">
        <v>98</v>
      </c>
      <c r="B67" s="265"/>
      <c r="C67" s="199" t="s">
        <v>433</v>
      </c>
      <c r="D67" s="269"/>
      <c r="E67" s="229" t="s">
        <v>418</v>
      </c>
      <c r="F67" s="199">
        <v>123477</v>
      </c>
      <c r="G67" s="199" t="s">
        <v>199</v>
      </c>
      <c r="H67" s="199" t="s">
        <v>205</v>
      </c>
      <c r="I67" s="199" t="s">
        <v>211</v>
      </c>
      <c r="J67" s="158" t="s">
        <v>460</v>
      </c>
      <c r="K67" s="129"/>
      <c r="L67" s="248" t="s">
        <v>12</v>
      </c>
      <c r="M67" s="10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5.75" customHeight="1">
      <c r="A68" s="198"/>
      <c r="B68" s="266"/>
      <c r="C68" s="230"/>
      <c r="D68" s="269"/>
      <c r="E68" s="217"/>
      <c r="F68" s="230"/>
      <c r="G68" s="231"/>
      <c r="H68" s="231"/>
      <c r="I68" s="231"/>
      <c r="J68" s="232"/>
      <c r="K68" s="232"/>
      <c r="L68" s="227"/>
      <c r="M68" s="237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56.4" customHeight="1">
      <c r="A69" s="128" t="s">
        <v>99</v>
      </c>
      <c r="B69" s="265"/>
      <c r="C69" s="199" t="s">
        <v>434</v>
      </c>
      <c r="D69" s="269"/>
      <c r="E69" s="229" t="s">
        <v>437</v>
      </c>
      <c r="F69" s="199" t="s">
        <v>436</v>
      </c>
      <c r="G69" s="199" t="s">
        <v>129</v>
      </c>
      <c r="H69" s="199" t="s">
        <v>132</v>
      </c>
      <c r="I69" s="199" t="s">
        <v>330</v>
      </c>
      <c r="J69" s="128"/>
      <c r="K69" s="129"/>
      <c r="L69" s="248" t="s">
        <v>11</v>
      </c>
      <c r="M69" s="98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63.6" customHeight="1">
      <c r="A70" s="128" t="s">
        <v>100</v>
      </c>
      <c r="B70" s="265"/>
      <c r="C70" s="199" t="s">
        <v>435</v>
      </c>
      <c r="D70" s="269"/>
      <c r="E70" s="229" t="s">
        <v>437</v>
      </c>
      <c r="F70" s="199" t="s">
        <v>265</v>
      </c>
      <c r="G70" s="199" t="s">
        <v>266</v>
      </c>
      <c r="H70" s="199" t="s">
        <v>213</v>
      </c>
      <c r="I70" s="199" t="s">
        <v>330</v>
      </c>
      <c r="J70" s="128"/>
      <c r="K70" s="129"/>
      <c r="L70" s="248" t="s">
        <v>11</v>
      </c>
      <c r="M70" s="98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22.8" customHeight="1">
      <c r="A71" s="198"/>
      <c r="B71" s="266"/>
      <c r="C71" s="230"/>
      <c r="D71" s="269"/>
      <c r="E71" s="217"/>
      <c r="F71" s="231"/>
      <c r="G71" s="231"/>
      <c r="H71" s="231"/>
      <c r="I71" s="231"/>
      <c r="J71" s="232"/>
      <c r="K71" s="232"/>
      <c r="L71" s="227"/>
      <c r="M71" s="239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65.400000000000006" customHeight="1">
      <c r="A72" s="128" t="s">
        <v>101</v>
      </c>
      <c r="B72" s="265"/>
      <c r="C72" s="199" t="s">
        <v>434</v>
      </c>
      <c r="D72" s="269"/>
      <c r="E72" s="229" t="s">
        <v>438</v>
      </c>
      <c r="F72" s="199" t="s">
        <v>439</v>
      </c>
      <c r="G72" s="199" t="s">
        <v>267</v>
      </c>
      <c r="H72" s="199" t="s">
        <v>213</v>
      </c>
      <c r="I72" s="199" t="s">
        <v>212</v>
      </c>
      <c r="J72" s="128"/>
      <c r="K72" s="129"/>
      <c r="L72" s="248" t="s">
        <v>11</v>
      </c>
      <c r="M72" s="10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54.6" customHeight="1">
      <c r="A73" s="128" t="s">
        <v>102</v>
      </c>
      <c r="B73" s="265"/>
      <c r="C73" s="199" t="s">
        <v>435</v>
      </c>
      <c r="D73" s="269"/>
      <c r="E73" s="229" t="s">
        <v>438</v>
      </c>
      <c r="F73" s="199" t="s">
        <v>367</v>
      </c>
      <c r="G73" s="199" t="s">
        <v>267</v>
      </c>
      <c r="H73" s="199" t="s">
        <v>213</v>
      </c>
      <c r="I73" s="199" t="s">
        <v>212</v>
      </c>
      <c r="J73" s="128"/>
      <c r="K73" s="129"/>
      <c r="L73" s="248" t="s">
        <v>11</v>
      </c>
      <c r="M73" s="10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5.75" customHeight="1">
      <c r="A74" s="198"/>
      <c r="B74" s="266"/>
      <c r="C74" s="230"/>
      <c r="D74" s="269"/>
      <c r="E74" s="217"/>
      <c r="F74" s="231"/>
      <c r="G74" s="231"/>
      <c r="H74" s="231"/>
      <c r="I74" s="231"/>
      <c r="J74" s="232"/>
      <c r="K74" s="232"/>
      <c r="L74" s="227"/>
      <c r="M74" s="237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64.8" customHeight="1">
      <c r="A75" s="128" t="s">
        <v>103</v>
      </c>
      <c r="B75" s="265"/>
      <c r="C75" s="199" t="s">
        <v>434</v>
      </c>
      <c r="D75" s="269"/>
      <c r="E75" s="229" t="s">
        <v>440</v>
      </c>
      <c r="F75" s="199" t="s">
        <v>436</v>
      </c>
      <c r="G75" s="199" t="s">
        <v>268</v>
      </c>
      <c r="H75" s="199" t="s">
        <v>213</v>
      </c>
      <c r="I75" s="199" t="s">
        <v>212</v>
      </c>
      <c r="J75" s="128"/>
      <c r="K75" s="129"/>
      <c r="L75" s="248" t="s">
        <v>11</v>
      </c>
      <c r="M75" s="98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70.8" customHeight="1">
      <c r="A76" s="128" t="s">
        <v>104</v>
      </c>
      <c r="B76" s="265"/>
      <c r="C76" s="199" t="s">
        <v>435</v>
      </c>
      <c r="D76" s="269"/>
      <c r="E76" s="229" t="s">
        <v>440</v>
      </c>
      <c r="F76" s="199" t="s">
        <v>363</v>
      </c>
      <c r="G76" s="199" t="s">
        <v>268</v>
      </c>
      <c r="H76" s="199" t="s">
        <v>213</v>
      </c>
      <c r="I76" s="199" t="s">
        <v>212</v>
      </c>
      <c r="J76" s="128"/>
      <c r="K76" s="129"/>
      <c r="L76" s="248" t="s">
        <v>11</v>
      </c>
      <c r="M76" s="98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5.75" customHeight="1">
      <c r="A77" s="198"/>
      <c r="B77" s="266"/>
      <c r="C77" s="230"/>
      <c r="D77" s="269"/>
      <c r="E77" s="217"/>
      <c r="F77" s="231"/>
      <c r="G77" s="231"/>
      <c r="H77" s="231"/>
      <c r="I77" s="231"/>
      <c r="J77" s="232"/>
      <c r="K77" s="232"/>
      <c r="L77" s="227"/>
      <c r="M77" s="240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77.400000000000006" customHeight="1">
      <c r="A78" s="128" t="s">
        <v>105</v>
      </c>
      <c r="B78" s="266"/>
      <c r="C78" s="199" t="s">
        <v>434</v>
      </c>
      <c r="D78" s="269"/>
      <c r="E78" s="229" t="s">
        <v>441</v>
      </c>
      <c r="F78" s="199" t="s">
        <v>436</v>
      </c>
      <c r="G78" s="199" t="s">
        <v>308</v>
      </c>
      <c r="H78" s="199" t="s">
        <v>213</v>
      </c>
      <c r="I78" s="199" t="s">
        <v>212</v>
      </c>
      <c r="J78" s="128"/>
      <c r="K78" s="129"/>
      <c r="L78" s="248" t="s">
        <v>11</v>
      </c>
      <c r="M78" s="103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67.8" customHeight="1">
      <c r="A79" s="128" t="s">
        <v>106</v>
      </c>
      <c r="B79" s="265"/>
      <c r="C79" s="199" t="s">
        <v>435</v>
      </c>
      <c r="D79" s="269"/>
      <c r="E79" s="229" t="s">
        <v>441</v>
      </c>
      <c r="F79" s="199" t="s">
        <v>363</v>
      </c>
      <c r="G79" s="199" t="s">
        <v>308</v>
      </c>
      <c r="H79" s="199" t="s">
        <v>213</v>
      </c>
      <c r="I79" s="199" t="s">
        <v>212</v>
      </c>
      <c r="J79" s="128"/>
      <c r="K79" s="129"/>
      <c r="L79" s="248" t="s">
        <v>11</v>
      </c>
      <c r="M79" s="10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5.75" customHeight="1">
      <c r="A80" s="198"/>
      <c r="B80" s="266"/>
      <c r="C80" s="230"/>
      <c r="D80" s="269"/>
      <c r="E80" s="217"/>
      <c r="F80" s="231"/>
      <c r="G80" s="231"/>
      <c r="H80" s="231"/>
      <c r="I80" s="231"/>
      <c r="J80" s="232"/>
      <c r="K80" s="232"/>
      <c r="L80" s="227"/>
      <c r="M80" s="236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82.2" customHeight="1">
      <c r="A81" s="128" t="s">
        <v>107</v>
      </c>
      <c r="B81" s="265"/>
      <c r="C81" s="199" t="s">
        <v>434</v>
      </c>
      <c r="D81" s="269"/>
      <c r="E81" s="229" t="s">
        <v>442</v>
      </c>
      <c r="F81" s="199" t="s">
        <v>436</v>
      </c>
      <c r="G81" s="199" t="s">
        <v>269</v>
      </c>
      <c r="H81" s="199" t="s">
        <v>213</v>
      </c>
      <c r="I81" s="199" t="s">
        <v>212</v>
      </c>
      <c r="J81" s="128"/>
      <c r="K81" s="129"/>
      <c r="L81" s="248" t="s">
        <v>11</v>
      </c>
      <c r="M81" s="9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71.400000000000006" customHeight="1">
      <c r="A82" s="128" t="s">
        <v>108</v>
      </c>
      <c r="B82" s="265"/>
      <c r="C82" s="199" t="s">
        <v>435</v>
      </c>
      <c r="D82" s="270"/>
      <c r="E82" s="229" t="s">
        <v>442</v>
      </c>
      <c r="F82" s="199" t="s">
        <v>367</v>
      </c>
      <c r="G82" s="199" t="s">
        <v>269</v>
      </c>
      <c r="H82" s="199" t="s">
        <v>213</v>
      </c>
      <c r="I82" s="199" t="s">
        <v>212</v>
      </c>
      <c r="J82" s="127"/>
      <c r="K82" s="129"/>
      <c r="L82" s="248" t="s">
        <v>11</v>
      </c>
      <c r="M82" s="98"/>
      <c r="N82" s="25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5.75" customHeight="1">
      <c r="A83" s="143"/>
      <c r="B83" s="265"/>
      <c r="C83" s="202"/>
      <c r="D83" s="202"/>
      <c r="E83" s="144"/>
      <c r="F83" s="209"/>
      <c r="G83" s="204"/>
      <c r="H83" s="204"/>
      <c r="I83" s="206"/>
      <c r="J83" s="145"/>
      <c r="K83" s="145"/>
      <c r="L83" s="249"/>
      <c r="M83" s="146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72" customHeight="1">
      <c r="A84" s="241" t="s">
        <v>109</v>
      </c>
      <c r="B84" s="265"/>
      <c r="C84" s="199" t="s">
        <v>235</v>
      </c>
      <c r="D84" s="271" t="s">
        <v>234</v>
      </c>
      <c r="E84" s="229" t="s">
        <v>364</v>
      </c>
      <c r="F84" s="238" t="s">
        <v>363</v>
      </c>
      <c r="G84" s="199" t="s">
        <v>236</v>
      </c>
      <c r="H84" s="199" t="s">
        <v>243</v>
      </c>
      <c r="I84" s="199" t="s">
        <v>212</v>
      </c>
      <c r="J84" s="128"/>
      <c r="K84" s="128"/>
      <c r="L84" s="128" t="s">
        <v>11</v>
      </c>
      <c r="M84" s="128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s="86" customFormat="1" ht="21" customHeight="1">
      <c r="A85" s="142"/>
      <c r="B85" s="265"/>
      <c r="C85" s="199"/>
      <c r="D85" s="272"/>
      <c r="E85" s="229"/>
      <c r="F85" s="238"/>
      <c r="G85" s="199"/>
      <c r="H85" s="199"/>
      <c r="I85" s="199"/>
      <c r="J85" s="128"/>
      <c r="K85" s="128"/>
      <c r="L85" s="128"/>
      <c r="M85" s="128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82.8" customHeight="1">
      <c r="A86" s="241" t="s">
        <v>110</v>
      </c>
      <c r="B86" s="265"/>
      <c r="C86" s="199" t="s">
        <v>237</v>
      </c>
      <c r="D86" s="272"/>
      <c r="E86" s="229" t="s">
        <v>365</v>
      </c>
      <c r="F86" s="238" t="s">
        <v>439</v>
      </c>
      <c r="G86" s="199" t="s">
        <v>238</v>
      </c>
      <c r="H86" s="199" t="s">
        <v>242</v>
      </c>
      <c r="I86" s="199" t="s">
        <v>239</v>
      </c>
      <c r="J86" s="128"/>
      <c r="K86" s="128"/>
      <c r="L86" s="128" t="s">
        <v>11</v>
      </c>
      <c r="M86" s="128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s="86" customFormat="1" ht="21" customHeight="1">
      <c r="A87" s="142"/>
      <c r="B87" s="265"/>
      <c r="C87" s="199"/>
      <c r="D87" s="272"/>
      <c r="E87" s="229"/>
      <c r="F87" s="238"/>
      <c r="G87" s="199"/>
      <c r="H87" s="199"/>
      <c r="I87" s="199"/>
      <c r="J87" s="128"/>
      <c r="K87" s="128"/>
      <c r="L87" s="128"/>
      <c r="M87" s="128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68.400000000000006" customHeight="1">
      <c r="A88" s="241" t="s">
        <v>111</v>
      </c>
      <c r="B88" s="265"/>
      <c r="C88" s="199" t="s">
        <v>247</v>
      </c>
      <c r="D88" s="272"/>
      <c r="E88" s="229" t="s">
        <v>392</v>
      </c>
      <c r="F88" s="238" t="s">
        <v>443</v>
      </c>
      <c r="G88" s="199" t="s">
        <v>238</v>
      </c>
      <c r="H88" s="199" t="s">
        <v>241</v>
      </c>
      <c r="I88" s="199" t="s">
        <v>244</v>
      </c>
      <c r="J88" s="158"/>
      <c r="K88" s="128"/>
      <c r="L88" s="128" t="s">
        <v>11</v>
      </c>
      <c r="M88" s="128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s="86" customFormat="1" ht="76.2" customHeight="1">
      <c r="A89" s="241" t="s">
        <v>112</v>
      </c>
      <c r="B89" s="265"/>
      <c r="C89" s="199" t="s">
        <v>240</v>
      </c>
      <c r="D89" s="272"/>
      <c r="E89" s="229" t="s">
        <v>392</v>
      </c>
      <c r="F89" s="238" t="s">
        <v>444</v>
      </c>
      <c r="G89" s="199" t="s">
        <v>248</v>
      </c>
      <c r="H89" s="199" t="s">
        <v>245</v>
      </c>
      <c r="I89" s="199" t="s">
        <v>246</v>
      </c>
      <c r="J89" s="128"/>
      <c r="K89" s="128"/>
      <c r="L89" s="128" t="s">
        <v>11</v>
      </c>
      <c r="M89" s="128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s="160" customFormat="1" ht="76.2" customHeight="1">
      <c r="A90" s="241" t="s">
        <v>113</v>
      </c>
      <c r="B90" s="265"/>
      <c r="C90" s="199" t="s">
        <v>301</v>
      </c>
      <c r="D90" s="272"/>
      <c r="E90" s="229" t="s">
        <v>392</v>
      </c>
      <c r="F90" s="238" t="s">
        <v>444</v>
      </c>
      <c r="G90" s="199" t="s">
        <v>302</v>
      </c>
      <c r="H90" s="199" t="s">
        <v>303</v>
      </c>
      <c r="I90" s="199" t="s">
        <v>239</v>
      </c>
      <c r="J90" s="128"/>
      <c r="K90" s="128"/>
      <c r="L90" s="128" t="s">
        <v>11</v>
      </c>
      <c r="M90" s="128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s="86" customFormat="1" ht="66.599999999999994" customHeight="1">
      <c r="A91" s="241" t="s">
        <v>114</v>
      </c>
      <c r="B91" s="265"/>
      <c r="C91" s="199" t="s">
        <v>270</v>
      </c>
      <c r="D91" s="272"/>
      <c r="E91" s="229" t="s">
        <v>392</v>
      </c>
      <c r="F91" s="243" t="s">
        <v>445</v>
      </c>
      <c r="G91" s="199" t="s">
        <v>249</v>
      </c>
      <c r="H91" s="199" t="s">
        <v>185</v>
      </c>
      <c r="I91" s="199" t="s">
        <v>361</v>
      </c>
      <c r="J91" s="158" t="s">
        <v>462</v>
      </c>
      <c r="K91" s="128"/>
      <c r="L91" s="128" t="s">
        <v>12</v>
      </c>
      <c r="M91" s="128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s="86" customFormat="1" ht="18.600000000000001" customHeight="1">
      <c r="A92" s="142"/>
      <c r="B92" s="265"/>
      <c r="C92" s="199"/>
      <c r="D92" s="272"/>
      <c r="E92" s="229"/>
      <c r="F92" s="238"/>
      <c r="G92" s="199"/>
      <c r="H92" s="199"/>
      <c r="I92" s="199"/>
      <c r="J92" s="128"/>
      <c r="K92" s="128"/>
      <c r="L92" s="128"/>
      <c r="M92" s="128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69" customHeight="1">
      <c r="A93" s="241" t="s">
        <v>115</v>
      </c>
      <c r="B93" s="265"/>
      <c r="C93" s="199" t="s">
        <v>434</v>
      </c>
      <c r="D93" s="272"/>
      <c r="E93" s="229" t="s">
        <v>438</v>
      </c>
      <c r="F93" s="238" t="s">
        <v>436</v>
      </c>
      <c r="G93" s="199" t="s">
        <v>267</v>
      </c>
      <c r="H93" s="199" t="s">
        <v>213</v>
      </c>
      <c r="I93" s="199" t="s">
        <v>212</v>
      </c>
      <c r="J93" s="128"/>
      <c r="K93" s="128"/>
      <c r="L93" s="128" t="s">
        <v>11</v>
      </c>
      <c r="M93" s="128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s="86" customFormat="1" ht="69" customHeight="1">
      <c r="A94" s="242" t="s">
        <v>116</v>
      </c>
      <c r="B94" s="265"/>
      <c r="C94" s="199" t="s">
        <v>435</v>
      </c>
      <c r="D94" s="272"/>
      <c r="E94" s="229" t="s">
        <v>438</v>
      </c>
      <c r="F94" s="238" t="s">
        <v>363</v>
      </c>
      <c r="G94" s="199" t="s">
        <v>267</v>
      </c>
      <c r="H94" s="199" t="s">
        <v>213</v>
      </c>
      <c r="I94" s="199" t="s">
        <v>212</v>
      </c>
      <c r="J94" s="128"/>
      <c r="K94" s="128"/>
      <c r="L94" s="128" t="s">
        <v>11</v>
      </c>
      <c r="M94" s="128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s="86" customFormat="1" ht="22.8" customHeight="1">
      <c r="A95" s="142"/>
      <c r="B95" s="265"/>
      <c r="C95" s="199"/>
      <c r="D95" s="272"/>
      <c r="E95" s="229"/>
      <c r="F95" s="238"/>
      <c r="G95" s="199"/>
      <c r="H95" s="199"/>
      <c r="I95" s="199"/>
      <c r="J95" s="128"/>
      <c r="K95" s="128"/>
      <c r="L95" s="128"/>
      <c r="M95" s="128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84" customHeight="1">
      <c r="A96" s="241" t="s">
        <v>117</v>
      </c>
      <c r="B96" s="265"/>
      <c r="C96" s="199" t="s">
        <v>434</v>
      </c>
      <c r="D96" s="272"/>
      <c r="E96" s="229" t="s">
        <v>446</v>
      </c>
      <c r="F96" s="238" t="s">
        <v>436</v>
      </c>
      <c r="G96" s="199" t="s">
        <v>268</v>
      </c>
      <c r="H96" s="199" t="s">
        <v>213</v>
      </c>
      <c r="I96" s="199" t="s">
        <v>212</v>
      </c>
      <c r="J96" s="128"/>
      <c r="K96" s="129"/>
      <c r="L96" s="128" t="s">
        <v>11</v>
      </c>
      <c r="M96" s="128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79.2" customHeight="1">
      <c r="A97" s="242" t="s">
        <v>118</v>
      </c>
      <c r="B97" s="265"/>
      <c r="C97" s="199" t="s">
        <v>435</v>
      </c>
      <c r="D97" s="272"/>
      <c r="E97" s="229" t="s">
        <v>446</v>
      </c>
      <c r="F97" s="238" t="s">
        <v>367</v>
      </c>
      <c r="G97" s="199" t="s">
        <v>268</v>
      </c>
      <c r="H97" s="199" t="s">
        <v>213</v>
      </c>
      <c r="I97" s="199" t="s">
        <v>212</v>
      </c>
      <c r="J97" s="128"/>
      <c r="K97" s="129"/>
      <c r="L97" s="128" t="s">
        <v>11</v>
      </c>
      <c r="M97" s="128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s="86" customFormat="1" ht="23.4" customHeight="1">
      <c r="A98" s="142"/>
      <c r="B98" s="266"/>
      <c r="C98" s="203"/>
      <c r="D98" s="272"/>
      <c r="E98" s="229"/>
      <c r="F98" s="203"/>
      <c r="G98" s="203"/>
      <c r="H98" s="203"/>
      <c r="I98" s="203"/>
      <c r="J98" s="198"/>
      <c r="K98" s="198"/>
      <c r="L98" s="198"/>
      <c r="M98" s="198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76.8" customHeight="1">
      <c r="A99" s="241" t="s">
        <v>119</v>
      </c>
      <c r="B99" s="265"/>
      <c r="C99" s="199" t="s">
        <v>434</v>
      </c>
      <c r="D99" s="272"/>
      <c r="E99" s="229" t="s">
        <v>447</v>
      </c>
      <c r="F99" s="238" t="s">
        <v>439</v>
      </c>
      <c r="G99" s="199" t="s">
        <v>304</v>
      </c>
      <c r="H99" s="199" t="s">
        <v>213</v>
      </c>
      <c r="I99" s="199" t="s">
        <v>212</v>
      </c>
      <c r="J99" s="128"/>
      <c r="K99" s="128"/>
      <c r="L99" s="128" t="s">
        <v>11</v>
      </c>
      <c r="M99" s="128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68.400000000000006" customHeight="1">
      <c r="A100" s="242" t="s">
        <v>120</v>
      </c>
      <c r="B100" s="265"/>
      <c r="C100" s="201" t="s">
        <v>435</v>
      </c>
      <c r="D100" s="272"/>
      <c r="E100" s="229" t="s">
        <v>447</v>
      </c>
      <c r="F100" s="238" t="s">
        <v>367</v>
      </c>
      <c r="G100" s="199" t="s">
        <v>304</v>
      </c>
      <c r="H100" s="199" t="s">
        <v>305</v>
      </c>
      <c r="I100" s="199" t="s">
        <v>212</v>
      </c>
      <c r="J100" s="96"/>
      <c r="K100" s="96"/>
      <c r="L100" s="128" t="s">
        <v>11</v>
      </c>
      <c r="M100" s="9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73.2" customHeight="1">
      <c r="A101" s="242" t="s">
        <v>121</v>
      </c>
      <c r="B101" s="267"/>
      <c r="C101" s="201" t="s">
        <v>307</v>
      </c>
      <c r="D101" s="273"/>
      <c r="E101" s="229" t="s">
        <v>447</v>
      </c>
      <c r="F101" s="238" t="s">
        <v>439</v>
      </c>
      <c r="G101" s="199" t="s">
        <v>304</v>
      </c>
      <c r="H101" s="199" t="s">
        <v>213</v>
      </c>
      <c r="I101" s="207" t="s">
        <v>306</v>
      </c>
      <c r="J101" s="96"/>
      <c r="K101" s="96"/>
      <c r="L101" s="128" t="s">
        <v>11</v>
      </c>
      <c r="M101" s="9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8.600000000000001" customHeight="1">
      <c r="A102" s="142"/>
      <c r="B102" s="159"/>
      <c r="E102" s="99"/>
      <c r="F102" s="99"/>
      <c r="G102" s="128"/>
      <c r="H102" s="105"/>
      <c r="I102" s="96"/>
      <c r="J102" s="96"/>
      <c r="K102" s="96"/>
      <c r="L102" s="97"/>
      <c r="M102" s="98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20.399999999999999" customHeight="1">
      <c r="A103" s="142"/>
      <c r="B103" s="159"/>
      <c r="C103" s="99"/>
      <c r="D103" s="99"/>
      <c r="E103" s="99"/>
      <c r="F103" s="99"/>
      <c r="G103" s="108"/>
      <c r="H103" s="108"/>
      <c r="I103" s="96"/>
      <c r="J103" s="96"/>
      <c r="K103" s="96"/>
      <c r="L103" s="97"/>
      <c r="M103" s="98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23.4" customHeight="1">
      <c r="A104" s="142"/>
      <c r="B104" s="159"/>
      <c r="C104" s="99"/>
      <c r="D104" s="99"/>
      <c r="E104" s="99"/>
      <c r="F104" s="99"/>
      <c r="G104" s="105"/>
      <c r="H104" s="105"/>
      <c r="I104" s="96"/>
      <c r="J104" s="96"/>
      <c r="K104" s="96"/>
      <c r="L104" s="97"/>
      <c r="M104" s="98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5.6" customHeight="1">
      <c r="A105" s="142"/>
      <c r="B105" s="159"/>
      <c r="C105" s="99"/>
      <c r="D105" s="99"/>
      <c r="E105" s="99"/>
      <c r="F105" s="99"/>
      <c r="G105" s="108"/>
      <c r="H105" s="108"/>
      <c r="I105" s="96"/>
      <c r="J105" s="96"/>
      <c r="K105" s="96"/>
      <c r="L105" s="97"/>
      <c r="M105" s="98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5.75" customHeight="1">
      <c r="A106" s="101"/>
      <c r="B106" s="101"/>
      <c r="C106" s="99"/>
      <c r="D106" s="99"/>
      <c r="E106" s="99"/>
      <c r="F106" s="113"/>
      <c r="G106" s="108"/>
      <c r="H106" s="106"/>
      <c r="I106" s="96"/>
      <c r="J106" s="96"/>
      <c r="K106" s="96"/>
      <c r="L106" s="97"/>
      <c r="M106" s="98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5.75" customHeight="1">
      <c r="A107" s="101"/>
      <c r="B107" s="101"/>
      <c r="C107" s="99"/>
      <c r="D107" s="99"/>
      <c r="E107" s="99"/>
      <c r="F107" s="100"/>
      <c r="G107" s="108"/>
      <c r="H107" s="107"/>
      <c r="I107" s="96"/>
      <c r="J107" s="96"/>
      <c r="K107" s="96"/>
      <c r="L107" s="97"/>
      <c r="M107" s="98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5.75" customHeight="1">
      <c r="A108" s="101"/>
      <c r="B108" s="101"/>
      <c r="C108" s="99"/>
      <c r="D108" s="99"/>
      <c r="E108" s="99"/>
      <c r="F108" s="110"/>
      <c r="G108" s="108"/>
      <c r="H108" s="107"/>
      <c r="I108" s="96"/>
      <c r="J108" s="96"/>
      <c r="K108" s="96"/>
      <c r="L108" s="97"/>
      <c r="M108" s="98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5.75" customHeight="1">
      <c r="A109" s="101"/>
      <c r="B109" s="101"/>
      <c r="C109" s="99"/>
      <c r="D109" s="99"/>
      <c r="E109" s="99"/>
      <c r="F109" s="110"/>
      <c r="G109" s="109"/>
      <c r="H109" s="112"/>
      <c r="I109" s="112"/>
      <c r="J109" s="112"/>
      <c r="K109" s="95"/>
      <c r="L109" s="97"/>
      <c r="M109" s="98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5.75" customHeight="1">
      <c r="A110" s="101"/>
      <c r="B110" s="101"/>
      <c r="C110" s="99"/>
      <c r="D110" s="99"/>
      <c r="E110" s="99"/>
      <c r="F110" s="110"/>
      <c r="G110" s="109"/>
      <c r="H110" s="109"/>
      <c r="I110" s="109"/>
      <c r="J110" s="109"/>
      <c r="K110" s="95"/>
      <c r="L110" s="97"/>
      <c r="M110" s="98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5.75" customHeight="1">
      <c r="A111" s="101"/>
      <c r="B111" s="101"/>
      <c r="C111" s="99"/>
      <c r="D111" s="99"/>
      <c r="E111" s="99"/>
      <c r="F111" s="110"/>
      <c r="G111" s="109"/>
      <c r="H111" s="109"/>
      <c r="I111" s="109"/>
      <c r="J111" s="109"/>
      <c r="K111" s="95"/>
      <c r="L111" s="97"/>
      <c r="M111" s="98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5.75" customHeight="1">
      <c r="A112" s="101"/>
      <c r="B112" s="101"/>
      <c r="C112" s="99"/>
      <c r="D112" s="99"/>
      <c r="E112" s="99"/>
      <c r="F112" s="110"/>
      <c r="G112" s="109"/>
      <c r="H112" s="109"/>
      <c r="I112" s="109"/>
      <c r="J112" s="109"/>
      <c r="K112" s="95"/>
      <c r="L112" s="97"/>
      <c r="M112" s="10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5.75" customHeight="1">
      <c r="A113" s="101"/>
      <c r="B113" s="101"/>
      <c r="C113" s="99"/>
      <c r="D113" s="99"/>
      <c r="E113" s="99"/>
      <c r="F113" s="110"/>
      <c r="G113" s="109"/>
      <c r="H113" s="109"/>
      <c r="I113" s="109"/>
      <c r="J113" s="109"/>
      <c r="K113" s="95"/>
      <c r="L113" s="97"/>
      <c r="M113" s="98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5.75" customHeight="1">
      <c r="A114" s="101"/>
      <c r="B114" s="101"/>
      <c r="C114" s="99"/>
      <c r="D114" s="99"/>
      <c r="E114" s="99"/>
      <c r="F114" s="110"/>
      <c r="G114" s="109"/>
      <c r="H114" s="109"/>
      <c r="I114" s="109"/>
      <c r="J114" s="109"/>
      <c r="K114" s="95"/>
      <c r="L114" s="97"/>
      <c r="M114" s="98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5.75" customHeight="1">
      <c r="A115" s="101"/>
      <c r="B115" s="101"/>
      <c r="C115" s="99"/>
      <c r="D115" s="99"/>
      <c r="E115" s="99"/>
      <c r="F115" s="99"/>
      <c r="G115" s="109"/>
      <c r="H115" s="109"/>
      <c r="I115" s="109"/>
      <c r="J115" s="109"/>
      <c r="K115" s="95"/>
      <c r="L115" s="97"/>
      <c r="M115" s="98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5.75" customHeight="1">
      <c r="A116" s="101"/>
      <c r="B116" s="101"/>
      <c r="C116" s="99"/>
      <c r="D116" s="99"/>
      <c r="E116" s="99"/>
      <c r="F116" s="111"/>
      <c r="G116" s="109"/>
      <c r="H116" s="109"/>
      <c r="I116" s="109"/>
      <c r="J116" s="109"/>
      <c r="K116" s="95"/>
      <c r="L116" s="97"/>
      <c r="M116" s="98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5.75" customHeight="1">
      <c r="A117" s="101"/>
      <c r="B117" s="101"/>
      <c r="C117" s="99"/>
      <c r="D117" s="99"/>
      <c r="E117" s="94"/>
      <c r="F117" s="111"/>
      <c r="G117" s="109"/>
      <c r="H117" s="109"/>
      <c r="I117" s="109"/>
      <c r="J117" s="109"/>
      <c r="K117" s="95"/>
      <c r="L117" s="97"/>
      <c r="M117" s="98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.75" customHeight="1">
      <c r="A118" s="101"/>
      <c r="B118" s="101"/>
      <c r="C118" s="99"/>
      <c r="D118" s="99"/>
      <c r="E118" s="94"/>
      <c r="F118" s="111"/>
      <c r="G118" s="109"/>
      <c r="H118" s="109"/>
      <c r="I118" s="109"/>
      <c r="J118" s="109"/>
      <c r="K118" s="95"/>
      <c r="L118" s="97"/>
      <c r="M118" s="98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5.75" customHeight="1">
      <c r="A119" s="101"/>
      <c r="B119" s="101"/>
      <c r="C119" s="99"/>
      <c r="D119" s="99"/>
      <c r="E119" s="94"/>
      <c r="F119" s="95"/>
      <c r="G119" s="109"/>
      <c r="H119" s="109"/>
      <c r="I119" s="109"/>
      <c r="J119" s="109"/>
      <c r="K119" s="95"/>
      <c r="L119" s="97"/>
      <c r="M119" s="98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5.75" customHeight="1">
      <c r="A120" s="101"/>
      <c r="B120" s="101"/>
      <c r="C120" s="99"/>
      <c r="D120" s="99"/>
      <c r="E120" s="94"/>
      <c r="F120" s="99"/>
      <c r="G120" s="109"/>
      <c r="H120" s="109"/>
      <c r="I120" s="109"/>
      <c r="J120" s="109"/>
      <c r="K120" s="95"/>
      <c r="L120" s="97"/>
      <c r="M120" s="98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5.75" customHeight="1">
      <c r="A121" s="101"/>
      <c r="B121" s="101"/>
      <c r="C121" s="99"/>
      <c r="D121" s="99"/>
      <c r="E121" s="94"/>
      <c r="F121" s="93"/>
      <c r="G121" s="109"/>
      <c r="H121" s="109"/>
      <c r="I121" s="109"/>
      <c r="J121" s="109"/>
      <c r="K121" s="95"/>
      <c r="L121" s="97"/>
      <c r="M121" s="98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5.75" customHeight="1">
      <c r="A122" s="101"/>
      <c r="B122" s="101"/>
      <c r="C122" s="99"/>
      <c r="D122" s="99"/>
      <c r="E122" s="94"/>
      <c r="F122" s="114"/>
      <c r="G122" s="109"/>
      <c r="H122" s="109"/>
      <c r="I122" s="109"/>
      <c r="J122" s="109"/>
      <c r="K122" s="95"/>
      <c r="L122" s="97"/>
      <c r="M122" s="98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5.75" customHeight="1">
      <c r="A123" s="101"/>
      <c r="B123" s="101"/>
      <c r="C123" s="99"/>
      <c r="D123" s="99"/>
      <c r="E123" s="94"/>
      <c r="F123" s="114"/>
      <c r="G123" s="112"/>
      <c r="H123" s="109"/>
      <c r="I123" s="109"/>
      <c r="J123" s="109"/>
      <c r="K123" s="95"/>
      <c r="L123" s="97"/>
      <c r="M123" s="98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5.75" customHeight="1">
      <c r="A124" s="101"/>
      <c r="B124" s="101"/>
      <c r="C124" s="99"/>
      <c r="D124" s="99"/>
      <c r="E124" s="94"/>
      <c r="F124" s="114"/>
      <c r="G124" s="109"/>
      <c r="H124" s="109"/>
      <c r="I124" s="109"/>
      <c r="J124" s="109"/>
      <c r="K124" s="95"/>
      <c r="L124" s="97"/>
      <c r="M124" s="98"/>
      <c r="N124" s="25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5.75" customHeight="1">
      <c r="A125" s="101"/>
      <c r="B125" s="101"/>
      <c r="C125" s="99"/>
      <c r="D125" s="99"/>
      <c r="E125" s="94"/>
      <c r="F125" s="114"/>
      <c r="G125" s="109"/>
      <c r="H125" s="109"/>
      <c r="I125" s="109"/>
      <c r="J125" s="109"/>
      <c r="K125" s="95"/>
      <c r="L125" s="97"/>
      <c r="M125" s="98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5.75" customHeight="1">
      <c r="A126" s="101"/>
      <c r="B126" s="101"/>
      <c r="C126" s="99"/>
      <c r="D126" s="99"/>
      <c r="E126" s="94"/>
      <c r="F126" s="114"/>
      <c r="G126" s="109"/>
      <c r="H126" s="109"/>
      <c r="I126" s="109"/>
      <c r="J126" s="109"/>
      <c r="K126" s="95"/>
      <c r="L126" s="97"/>
      <c r="M126" s="98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5.75" customHeight="1">
      <c r="A127" s="101"/>
      <c r="B127" s="101"/>
      <c r="C127" s="99"/>
      <c r="D127" s="99"/>
      <c r="E127" s="94"/>
      <c r="F127" s="114"/>
      <c r="G127" s="109"/>
      <c r="H127" s="109"/>
      <c r="I127" s="109"/>
      <c r="J127" s="109"/>
      <c r="K127" s="95"/>
      <c r="L127" s="97"/>
      <c r="M127" s="98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5.75" customHeight="1">
      <c r="A128" s="101"/>
      <c r="B128" s="101"/>
      <c r="C128" s="99"/>
      <c r="D128" s="99"/>
      <c r="E128" s="94"/>
      <c r="F128" s="114"/>
      <c r="G128" s="112"/>
      <c r="H128" s="109"/>
      <c r="I128" s="109"/>
      <c r="J128" s="109"/>
      <c r="K128" s="95"/>
      <c r="L128" s="97"/>
      <c r="M128" s="98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5.75" customHeight="1">
      <c r="A129" s="101"/>
      <c r="B129" s="101"/>
      <c r="C129" s="99"/>
      <c r="D129" s="99"/>
      <c r="E129" s="94"/>
      <c r="F129" s="114"/>
      <c r="G129" s="112"/>
      <c r="H129" s="109"/>
      <c r="I129" s="109"/>
      <c r="J129" s="109"/>
      <c r="K129" s="95"/>
      <c r="L129" s="97"/>
      <c r="M129" s="98"/>
      <c r="N129" s="28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5.75" customHeight="1">
      <c r="A130" s="101"/>
      <c r="B130" s="101"/>
      <c r="C130" s="99"/>
      <c r="D130" s="99"/>
      <c r="E130" s="94"/>
      <c r="F130" s="114"/>
      <c r="G130" s="112"/>
      <c r="H130" s="109"/>
      <c r="I130" s="115"/>
      <c r="J130" s="115"/>
      <c r="K130" s="95"/>
      <c r="L130" s="97"/>
      <c r="M130" s="98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5.75" customHeight="1">
      <c r="A131" s="101"/>
      <c r="B131" s="101"/>
      <c r="C131" s="99"/>
      <c r="D131" s="99"/>
      <c r="E131" s="94"/>
      <c r="F131" s="114"/>
      <c r="G131" s="109"/>
      <c r="H131" s="109"/>
      <c r="I131" s="109"/>
      <c r="J131" s="109"/>
      <c r="K131" s="95"/>
      <c r="L131" s="97"/>
      <c r="M131" s="116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5.75" customHeight="1">
      <c r="A132" s="101"/>
      <c r="B132" s="101"/>
      <c r="C132" s="99"/>
      <c r="D132" s="99"/>
      <c r="E132" s="94"/>
      <c r="F132" s="114"/>
      <c r="G132" s="109"/>
      <c r="H132" s="109"/>
      <c r="I132" s="109"/>
      <c r="J132" s="109"/>
      <c r="K132" s="95"/>
      <c r="L132" s="97"/>
      <c r="M132" s="98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5.75" customHeight="1">
      <c r="A133" s="101"/>
      <c r="B133" s="101"/>
      <c r="C133" s="99"/>
      <c r="D133" s="99"/>
      <c r="E133" s="94"/>
      <c r="F133" s="114"/>
      <c r="G133" s="109"/>
      <c r="H133" s="109"/>
      <c r="I133" s="109"/>
      <c r="J133" s="109"/>
      <c r="K133" s="95"/>
      <c r="L133" s="97"/>
      <c r="M133" s="98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5.75" customHeight="1">
      <c r="A134" s="101"/>
      <c r="B134" s="101"/>
      <c r="C134" s="99"/>
      <c r="D134" s="99"/>
      <c r="E134" s="94"/>
      <c r="F134" s="114"/>
      <c r="G134" s="109"/>
      <c r="H134" s="109"/>
      <c r="I134" s="109"/>
      <c r="J134" s="109"/>
      <c r="K134" s="95"/>
      <c r="L134" s="97"/>
      <c r="M134" s="98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5.75" customHeight="1">
      <c r="A135" s="101"/>
      <c r="B135" s="101"/>
      <c r="C135" s="99"/>
      <c r="D135" s="99"/>
      <c r="E135" s="94"/>
      <c r="F135" s="114"/>
      <c r="G135" s="109"/>
      <c r="H135" s="109"/>
      <c r="I135" s="109"/>
      <c r="J135" s="109"/>
      <c r="K135" s="95"/>
      <c r="L135" s="97"/>
      <c r="M135" s="98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5.75" customHeight="1">
      <c r="A136" s="101"/>
      <c r="B136" s="101"/>
      <c r="C136" s="99"/>
      <c r="D136" s="99"/>
      <c r="E136" s="94"/>
      <c r="F136" s="114"/>
      <c r="G136" s="109"/>
      <c r="H136" s="109"/>
      <c r="I136" s="109"/>
      <c r="J136" s="109"/>
      <c r="K136" s="95"/>
      <c r="L136" s="97"/>
      <c r="M136" s="117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5.75" customHeight="1">
      <c r="A137" s="101"/>
      <c r="B137" s="101"/>
      <c r="C137" s="99"/>
      <c r="D137" s="99"/>
      <c r="E137" s="94"/>
      <c r="F137" s="118"/>
      <c r="G137" s="109"/>
      <c r="H137" s="109"/>
      <c r="I137" s="109"/>
      <c r="J137" s="109"/>
      <c r="K137" s="95"/>
      <c r="L137" s="97"/>
      <c r="M137" s="98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5.75" customHeight="1">
      <c r="A138" s="101"/>
      <c r="B138" s="101"/>
      <c r="C138" s="99"/>
      <c r="D138" s="99"/>
      <c r="E138" s="94"/>
      <c r="F138" s="119"/>
      <c r="G138" s="109"/>
      <c r="H138" s="109"/>
      <c r="I138" s="109"/>
      <c r="J138" s="109"/>
      <c r="K138" s="95"/>
      <c r="L138" s="97"/>
      <c r="M138" s="98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5.75" customHeight="1">
      <c r="A139" s="101"/>
      <c r="B139" s="101"/>
      <c r="C139" s="99"/>
      <c r="D139" s="99"/>
      <c r="E139" s="94"/>
      <c r="F139" s="119"/>
      <c r="G139" s="109"/>
      <c r="H139" s="109"/>
      <c r="I139" s="109"/>
      <c r="J139" s="109"/>
      <c r="K139" s="95"/>
      <c r="L139" s="97"/>
      <c r="M139" s="98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5.75" customHeight="1">
      <c r="A140" s="101"/>
      <c r="B140" s="101"/>
      <c r="C140" s="99"/>
      <c r="D140" s="99"/>
      <c r="E140" s="94"/>
      <c r="F140" s="119"/>
      <c r="G140" s="104"/>
      <c r="H140" s="109"/>
      <c r="I140" s="109"/>
      <c r="J140" s="109"/>
      <c r="K140" s="95"/>
      <c r="L140" s="97"/>
      <c r="M140" s="98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5.75" customHeight="1">
      <c r="A141" s="101"/>
      <c r="B141" s="101"/>
      <c r="C141" s="99"/>
      <c r="D141" s="99"/>
      <c r="E141" s="94"/>
      <c r="F141" s="119"/>
      <c r="G141" s="104"/>
      <c r="H141" s="109"/>
      <c r="I141" s="109"/>
      <c r="J141" s="109"/>
      <c r="K141" s="95"/>
      <c r="L141" s="97"/>
      <c r="M141" s="98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5.75" customHeight="1">
      <c r="A142" s="101"/>
      <c r="B142" s="101"/>
      <c r="C142" s="99"/>
      <c r="D142" s="99"/>
      <c r="E142" s="94"/>
      <c r="F142" s="119"/>
      <c r="G142" s="104"/>
      <c r="H142" s="109"/>
      <c r="I142" s="109"/>
      <c r="J142" s="109"/>
      <c r="K142" s="95"/>
      <c r="L142" s="97"/>
      <c r="M142" s="98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5.75" customHeight="1">
      <c r="A143" s="101"/>
      <c r="B143" s="101"/>
      <c r="C143" s="99"/>
      <c r="D143" s="99"/>
      <c r="E143" s="94"/>
      <c r="F143" s="119"/>
      <c r="G143" s="104"/>
      <c r="H143" s="109"/>
      <c r="I143" s="109"/>
      <c r="J143" s="109"/>
      <c r="K143" s="95"/>
      <c r="L143" s="97"/>
      <c r="M143" s="98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5.75" customHeight="1">
      <c r="A144" s="101"/>
      <c r="B144" s="101"/>
      <c r="C144" s="99"/>
      <c r="D144" s="99"/>
      <c r="E144" s="94"/>
      <c r="F144" s="119"/>
      <c r="G144" s="104"/>
      <c r="H144" s="109"/>
      <c r="I144" s="109"/>
      <c r="J144" s="109"/>
      <c r="K144" s="95"/>
      <c r="L144" s="97"/>
      <c r="M144" s="98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5.75" customHeight="1">
      <c r="A145" s="101"/>
      <c r="B145" s="101"/>
      <c r="C145" s="99"/>
      <c r="D145" s="99"/>
      <c r="E145" s="94"/>
      <c r="F145" s="119"/>
      <c r="G145" s="109"/>
      <c r="H145" s="109"/>
      <c r="I145" s="109"/>
      <c r="J145" s="109"/>
      <c r="K145" s="95"/>
      <c r="L145" s="97"/>
      <c r="M145" s="98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5.75" customHeight="1">
      <c r="A146" s="101"/>
      <c r="B146" s="101"/>
      <c r="C146" s="99"/>
      <c r="D146" s="99"/>
      <c r="E146" s="94"/>
      <c r="F146" s="119"/>
      <c r="G146" s="109"/>
      <c r="H146" s="109"/>
      <c r="I146" s="109"/>
      <c r="J146" s="109"/>
      <c r="K146" s="95"/>
      <c r="L146" s="97"/>
      <c r="M146" s="98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5.75" customHeight="1">
      <c r="A147" s="101"/>
      <c r="B147" s="101"/>
      <c r="C147" s="99"/>
      <c r="D147" s="99"/>
      <c r="E147" s="94"/>
      <c r="F147" s="119"/>
      <c r="G147" s="109"/>
      <c r="H147" s="109"/>
      <c r="I147" s="109"/>
      <c r="J147" s="109"/>
      <c r="K147" s="95"/>
      <c r="L147" s="97"/>
      <c r="M147" s="98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5.75" customHeight="1">
      <c r="A148" s="101"/>
      <c r="B148" s="101"/>
      <c r="C148" s="99"/>
      <c r="D148" s="99"/>
      <c r="E148" s="94"/>
      <c r="F148" s="119"/>
      <c r="G148" s="109"/>
      <c r="H148" s="109"/>
      <c r="I148" s="109"/>
      <c r="J148" s="109"/>
      <c r="K148" s="95"/>
      <c r="L148" s="97"/>
      <c r="M148" s="98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5.75" customHeight="1">
      <c r="A149" s="101"/>
      <c r="B149" s="101"/>
      <c r="C149" s="99"/>
      <c r="D149" s="99"/>
      <c r="E149" s="94"/>
      <c r="F149" s="119"/>
      <c r="G149" s="109"/>
      <c r="H149" s="109"/>
      <c r="I149" s="109"/>
      <c r="J149" s="109"/>
      <c r="K149" s="95"/>
      <c r="L149" s="97"/>
      <c r="M149" s="98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5.75" customHeight="1">
      <c r="A150" s="101"/>
      <c r="B150" s="101"/>
      <c r="C150" s="99"/>
      <c r="D150" s="99"/>
      <c r="E150" s="94"/>
      <c r="F150" s="118"/>
      <c r="G150" s="120"/>
      <c r="H150" s="109"/>
      <c r="I150" s="109"/>
      <c r="J150" s="109"/>
      <c r="K150" s="95"/>
      <c r="L150" s="97"/>
      <c r="M150" s="98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5.75" customHeight="1">
      <c r="A151" s="101"/>
      <c r="B151" s="101"/>
      <c r="C151" s="99"/>
      <c r="D151" s="99"/>
      <c r="E151" s="94"/>
      <c r="F151" s="93"/>
      <c r="G151" s="109"/>
      <c r="H151" s="109"/>
      <c r="I151" s="109"/>
      <c r="J151" s="109"/>
      <c r="K151" s="95"/>
      <c r="L151" s="97"/>
      <c r="M151" s="98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5.75" customHeight="1">
      <c r="A152" s="101"/>
      <c r="B152" s="101"/>
      <c r="C152" s="99"/>
      <c r="D152" s="99"/>
      <c r="E152" s="94"/>
      <c r="F152" s="123"/>
      <c r="G152" s="109"/>
      <c r="H152" s="109"/>
      <c r="I152" s="109"/>
      <c r="J152" s="109"/>
      <c r="K152" s="95"/>
      <c r="L152" s="97"/>
      <c r="M152" s="12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5.75" customHeight="1">
      <c r="A153" s="101"/>
      <c r="B153" s="101"/>
      <c r="C153" s="99"/>
      <c r="D153" s="99"/>
      <c r="E153" s="94"/>
      <c r="F153" s="121"/>
      <c r="G153" s="109"/>
      <c r="H153" s="109"/>
      <c r="I153" s="109"/>
      <c r="J153" s="109"/>
      <c r="K153" s="95"/>
      <c r="L153" s="97"/>
      <c r="M153" s="12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5.75" customHeight="1">
      <c r="A154" s="101"/>
      <c r="B154" s="101"/>
      <c r="C154" s="99"/>
      <c r="D154" s="99"/>
      <c r="E154" s="94"/>
      <c r="F154" s="121"/>
      <c r="G154" s="104"/>
      <c r="H154" s="109"/>
      <c r="I154" s="109"/>
      <c r="J154" s="109"/>
      <c r="K154" s="95"/>
      <c r="L154" s="97"/>
      <c r="M154" s="12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5.75" customHeight="1">
      <c r="A155" s="101"/>
      <c r="B155" s="101"/>
      <c r="C155" s="99"/>
      <c r="D155" s="99"/>
      <c r="E155" s="94"/>
      <c r="F155" s="121"/>
      <c r="G155" s="104"/>
      <c r="H155" s="109"/>
      <c r="I155" s="109"/>
      <c r="J155" s="109"/>
      <c r="K155" s="95"/>
      <c r="L155" s="97"/>
      <c r="M155" s="12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5.75" customHeight="1">
      <c r="A156" s="101"/>
      <c r="B156" s="101"/>
      <c r="C156" s="99"/>
      <c r="D156" s="99"/>
      <c r="E156" s="94"/>
      <c r="F156" s="121"/>
      <c r="G156" s="104"/>
      <c r="H156" s="109"/>
      <c r="I156" s="109"/>
      <c r="J156" s="109"/>
      <c r="K156" s="95"/>
      <c r="L156" s="97"/>
      <c r="M156" s="12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5.75" customHeight="1">
      <c r="A157" s="101"/>
      <c r="B157" s="101"/>
      <c r="C157" s="99"/>
      <c r="D157" s="99"/>
      <c r="E157" s="94"/>
      <c r="F157" s="121"/>
      <c r="G157" s="104"/>
      <c r="H157" s="109"/>
      <c r="I157" s="109"/>
      <c r="J157" s="109"/>
      <c r="K157" s="95"/>
      <c r="L157" s="97"/>
      <c r="M157" s="12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5.75" customHeight="1">
      <c r="A158" s="101"/>
      <c r="B158" s="101"/>
      <c r="C158" s="99"/>
      <c r="D158" s="99"/>
      <c r="E158" s="94"/>
      <c r="F158" s="121"/>
      <c r="G158" s="104"/>
      <c r="H158" s="109"/>
      <c r="I158" s="109"/>
      <c r="J158" s="109"/>
      <c r="K158" s="95"/>
      <c r="L158" s="97"/>
      <c r="M158" s="12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5.75" customHeight="1">
      <c r="A159" s="101"/>
      <c r="B159" s="101"/>
      <c r="C159" s="99"/>
      <c r="D159" s="99"/>
      <c r="E159" s="94"/>
      <c r="F159" s="121"/>
      <c r="G159" s="109"/>
      <c r="H159" s="109"/>
      <c r="I159" s="109"/>
      <c r="J159" s="109"/>
      <c r="K159" s="95"/>
      <c r="L159" s="97"/>
      <c r="M159" s="12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5.75" customHeight="1">
      <c r="A160" s="101"/>
      <c r="B160" s="101"/>
      <c r="C160" s="99"/>
      <c r="D160" s="99"/>
      <c r="E160" s="94"/>
      <c r="F160" s="121"/>
      <c r="G160" s="109"/>
      <c r="H160" s="109"/>
      <c r="I160" s="109"/>
      <c r="J160" s="109"/>
      <c r="K160" s="95"/>
      <c r="L160" s="97"/>
      <c r="M160" s="98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.75" customHeight="1">
      <c r="A161" s="101"/>
      <c r="B161" s="101"/>
      <c r="C161" s="99"/>
      <c r="D161" s="99"/>
      <c r="E161" s="94"/>
      <c r="F161" s="121"/>
      <c r="G161" s="109"/>
      <c r="H161" s="109"/>
      <c r="I161" s="109"/>
      <c r="J161" s="109"/>
      <c r="K161" s="95"/>
      <c r="L161" s="97"/>
      <c r="M161" s="98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.75" customHeight="1">
      <c r="A162" s="101"/>
      <c r="B162" s="101"/>
      <c r="C162" s="99"/>
      <c r="D162" s="99"/>
      <c r="E162" s="94"/>
      <c r="F162" s="122"/>
      <c r="G162" s="109"/>
      <c r="H162" s="109"/>
      <c r="I162" s="109"/>
      <c r="J162" s="109"/>
      <c r="K162" s="95"/>
      <c r="L162" s="97"/>
      <c r="M162" s="98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.75" customHeight="1">
      <c r="A163" s="36"/>
      <c r="B163" s="36"/>
      <c r="C163" s="21"/>
      <c r="D163" s="21"/>
      <c r="E163" s="90"/>
      <c r="F163" s="91"/>
      <c r="G163" s="92"/>
      <c r="H163" s="23"/>
      <c r="I163" s="23"/>
      <c r="J163" s="23"/>
      <c r="K163" s="54"/>
      <c r="L163" s="21"/>
      <c r="M163" s="59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.75" customHeight="1">
      <c r="A164" s="14"/>
      <c r="B164" s="14"/>
      <c r="C164" s="11"/>
      <c r="D164" s="11"/>
      <c r="E164" s="18"/>
      <c r="F164" s="89"/>
      <c r="G164" s="19"/>
      <c r="H164" s="19"/>
      <c r="I164" s="30"/>
      <c r="J164" s="30"/>
      <c r="K164" s="15"/>
      <c r="L164" s="11"/>
      <c r="M164" s="16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.75" customHeight="1">
      <c r="A165" s="14"/>
      <c r="B165" s="14"/>
      <c r="C165" s="7"/>
      <c r="D165" s="7"/>
      <c r="E165" s="33"/>
      <c r="F165" s="87"/>
      <c r="G165" s="19"/>
      <c r="H165" s="19"/>
      <c r="I165" s="30"/>
      <c r="J165" s="30"/>
      <c r="K165" s="15"/>
      <c r="L165" s="11"/>
      <c r="M165" s="16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.75" customHeight="1">
      <c r="A166" s="14"/>
      <c r="B166" s="14"/>
      <c r="C166" s="7"/>
      <c r="D166" s="7"/>
      <c r="E166" s="33"/>
      <c r="F166" s="87"/>
      <c r="G166" s="19"/>
      <c r="H166" s="19"/>
      <c r="I166" s="30"/>
      <c r="J166" s="30"/>
      <c r="K166" s="15"/>
      <c r="L166" s="11"/>
      <c r="M166" s="16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.75" customHeight="1">
      <c r="A167" s="14"/>
      <c r="B167" s="14"/>
      <c r="C167" s="7"/>
      <c r="D167" s="7"/>
      <c r="E167" s="7"/>
      <c r="F167" s="87"/>
      <c r="G167" s="24"/>
      <c r="H167" s="19"/>
      <c r="I167" s="30"/>
      <c r="J167" s="30"/>
      <c r="K167" s="15"/>
      <c r="L167" s="11"/>
      <c r="M167" s="16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.75" customHeight="1">
      <c r="A168" s="14"/>
      <c r="B168" s="14"/>
      <c r="C168" s="11"/>
      <c r="D168" s="11"/>
      <c r="E168" s="7"/>
      <c r="F168" s="87"/>
      <c r="G168" s="24"/>
      <c r="H168" s="19"/>
      <c r="I168" s="34"/>
      <c r="J168" s="34"/>
      <c r="K168" s="15"/>
      <c r="L168" s="11"/>
      <c r="M168" s="16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.75" customHeight="1">
      <c r="A169" s="14"/>
      <c r="B169" s="14"/>
      <c r="C169" s="11"/>
      <c r="D169" s="11"/>
      <c r="E169" s="7"/>
      <c r="F169" s="87"/>
      <c r="G169" s="24"/>
      <c r="H169" s="19"/>
      <c r="I169" s="30"/>
      <c r="J169" s="30"/>
      <c r="K169" s="15"/>
      <c r="L169" s="11"/>
      <c r="M169" s="16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.75" customHeight="1">
      <c r="A170" s="14"/>
      <c r="B170" s="14"/>
      <c r="C170" s="11"/>
      <c r="D170" s="11"/>
      <c r="E170" s="7"/>
      <c r="F170" s="87"/>
      <c r="G170" s="19"/>
      <c r="H170" s="19"/>
      <c r="I170" s="30"/>
      <c r="J170" s="30"/>
      <c r="K170" s="15"/>
      <c r="L170" s="11"/>
      <c r="M170" s="16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.75" customHeight="1">
      <c r="A171" s="14"/>
      <c r="B171" s="14"/>
      <c r="C171" s="11"/>
      <c r="D171" s="11"/>
      <c r="E171" s="7"/>
      <c r="F171" s="87"/>
      <c r="G171" s="19"/>
      <c r="H171" s="19"/>
      <c r="I171" s="30"/>
      <c r="J171" s="30"/>
      <c r="K171" s="15"/>
      <c r="L171" s="11"/>
      <c r="M171" s="16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.75" customHeight="1">
      <c r="A172" s="14"/>
      <c r="B172" s="14"/>
      <c r="C172" s="11"/>
      <c r="D172" s="11"/>
      <c r="E172" s="11"/>
      <c r="F172" s="88"/>
      <c r="G172" s="19"/>
      <c r="H172" s="19"/>
      <c r="I172" s="34"/>
      <c r="J172" s="34"/>
      <c r="K172" s="15"/>
      <c r="L172" s="11"/>
      <c r="M172" s="16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.75" customHeight="1">
      <c r="A173" s="14"/>
      <c r="B173" s="14"/>
      <c r="C173" s="11"/>
      <c r="D173" s="11"/>
      <c r="E173" s="11"/>
      <c r="F173" s="35"/>
      <c r="G173" s="19"/>
      <c r="H173" s="19"/>
      <c r="I173" s="34"/>
      <c r="J173" s="34"/>
      <c r="K173" s="15"/>
      <c r="L173" s="11"/>
      <c r="M173" s="17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.75" customHeight="1">
      <c r="A174" s="14"/>
      <c r="B174" s="14"/>
      <c r="C174" s="11"/>
      <c r="D174" s="11"/>
      <c r="E174" s="11"/>
      <c r="F174" s="35"/>
      <c r="G174" s="19"/>
      <c r="H174" s="31"/>
      <c r="I174" s="34"/>
      <c r="J174" s="34"/>
      <c r="K174" s="15"/>
      <c r="L174" s="11"/>
      <c r="M174" s="16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.75" customHeight="1">
      <c r="A175" s="14"/>
      <c r="B175" s="14"/>
      <c r="C175" s="11"/>
      <c r="D175" s="11"/>
      <c r="E175" s="11"/>
      <c r="F175" s="35"/>
      <c r="G175" s="19"/>
      <c r="H175" s="19"/>
      <c r="I175" s="30"/>
      <c r="J175" s="30"/>
      <c r="K175" s="15"/>
      <c r="L175" s="11"/>
      <c r="M175" s="16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.75" customHeight="1">
      <c r="A176" s="14"/>
      <c r="B176" s="14"/>
      <c r="C176" s="11"/>
      <c r="D176" s="11"/>
      <c r="E176" s="11"/>
      <c r="F176" s="35"/>
      <c r="G176" s="14"/>
      <c r="H176" s="19"/>
      <c r="I176" s="30"/>
      <c r="J176" s="30"/>
      <c r="K176" s="15"/>
      <c r="L176" s="11"/>
      <c r="M176" s="16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.75" customHeight="1">
      <c r="A177" s="14"/>
      <c r="B177" s="14"/>
      <c r="C177" s="11"/>
      <c r="D177" s="11"/>
      <c r="E177" s="11"/>
      <c r="F177" s="35"/>
      <c r="G177" s="16"/>
      <c r="H177" s="19"/>
      <c r="I177" s="30"/>
      <c r="J177" s="30"/>
      <c r="K177" s="15"/>
      <c r="L177" s="11"/>
      <c r="M177" s="16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.75" customHeight="1">
      <c r="A178" s="14"/>
      <c r="B178" s="14"/>
      <c r="C178" s="11"/>
      <c r="D178" s="11"/>
      <c r="E178" s="11"/>
      <c r="F178" s="35"/>
      <c r="G178" s="16"/>
      <c r="H178" s="31"/>
      <c r="I178" s="34"/>
      <c r="J178" s="34"/>
      <c r="K178" s="15"/>
      <c r="L178" s="11"/>
      <c r="M178" s="16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.75" customHeight="1">
      <c r="A179" s="14"/>
      <c r="B179" s="14"/>
      <c r="C179" s="11"/>
      <c r="D179" s="11"/>
      <c r="E179" s="11"/>
      <c r="F179" s="35"/>
      <c r="G179" s="16"/>
      <c r="H179" s="19"/>
      <c r="I179" s="30"/>
      <c r="J179" s="30"/>
      <c r="K179" s="15"/>
      <c r="L179" s="11"/>
      <c r="M179" s="17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5.75" customHeight="1">
      <c r="A180" s="14"/>
      <c r="B180" s="14"/>
      <c r="C180" s="11"/>
      <c r="D180" s="11"/>
      <c r="E180" s="11"/>
      <c r="F180" s="35"/>
      <c r="G180" s="16"/>
      <c r="H180" s="19"/>
      <c r="I180" s="30"/>
      <c r="J180" s="30"/>
      <c r="K180" s="15"/>
      <c r="L180" s="11"/>
      <c r="M180" s="17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5.75" customHeight="1">
      <c r="A181" s="14"/>
      <c r="B181" s="14"/>
      <c r="C181" s="11"/>
      <c r="D181" s="11"/>
      <c r="E181" s="11"/>
      <c r="F181" s="35"/>
      <c r="G181" s="36"/>
      <c r="H181" s="19"/>
      <c r="I181" s="30"/>
      <c r="J181" s="30"/>
      <c r="K181" s="15"/>
      <c r="L181" s="11"/>
      <c r="M181" s="17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5.75" customHeight="1">
      <c r="A182" s="14"/>
      <c r="B182" s="14"/>
      <c r="C182" s="11"/>
      <c r="D182" s="11"/>
      <c r="E182" s="11"/>
      <c r="F182" s="35"/>
      <c r="G182" s="36"/>
      <c r="H182" s="19"/>
      <c r="I182" s="30"/>
      <c r="J182" s="30"/>
      <c r="K182" s="15"/>
      <c r="L182" s="11"/>
      <c r="M182" s="17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.75" customHeight="1">
      <c r="A183" s="14"/>
      <c r="B183" s="14"/>
      <c r="C183" s="11"/>
      <c r="D183" s="11"/>
      <c r="E183" s="11"/>
      <c r="F183" s="35"/>
      <c r="G183" s="36"/>
      <c r="H183" s="19"/>
      <c r="I183" s="30"/>
      <c r="J183" s="30"/>
      <c r="K183" s="15"/>
      <c r="L183" s="11"/>
      <c r="M183" s="17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.75" customHeight="1">
      <c r="A184" s="14"/>
      <c r="B184" s="14"/>
      <c r="C184" s="11"/>
      <c r="D184" s="11"/>
      <c r="E184" s="11"/>
      <c r="F184" s="35"/>
      <c r="G184" s="16"/>
      <c r="H184" s="19"/>
      <c r="I184" s="30"/>
      <c r="J184" s="30"/>
      <c r="K184" s="15"/>
      <c r="L184" s="11"/>
      <c r="M184" s="16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.75" customHeight="1">
      <c r="A185" s="14"/>
      <c r="B185" s="14"/>
      <c r="C185" s="11"/>
      <c r="D185" s="11"/>
      <c r="E185" s="11"/>
      <c r="F185" s="35"/>
      <c r="G185" s="16"/>
      <c r="H185" s="31"/>
      <c r="I185" s="34"/>
      <c r="J185" s="34"/>
      <c r="K185" s="15"/>
      <c r="L185" s="11"/>
      <c r="M185" s="16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.75" customHeight="1">
      <c r="A186" s="14"/>
      <c r="B186" s="14"/>
      <c r="C186" s="11"/>
      <c r="D186" s="11"/>
      <c r="E186" s="11"/>
      <c r="F186" s="35"/>
      <c r="G186" s="16"/>
      <c r="H186" s="19"/>
      <c r="I186" s="30"/>
      <c r="J186" s="30"/>
      <c r="K186" s="15"/>
      <c r="L186" s="11"/>
      <c r="M186" s="16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.75" customHeight="1">
      <c r="A187" s="14"/>
      <c r="B187" s="14"/>
      <c r="C187" s="11"/>
      <c r="D187" s="11"/>
      <c r="E187" s="11"/>
      <c r="F187" s="35"/>
      <c r="G187" s="16"/>
      <c r="H187" s="19"/>
      <c r="I187" s="30"/>
      <c r="J187" s="30"/>
      <c r="K187" s="15"/>
      <c r="L187" s="11"/>
      <c r="M187" s="17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.75" customHeight="1">
      <c r="A188" s="14"/>
      <c r="B188" s="139"/>
      <c r="C188" s="20"/>
      <c r="D188" s="89"/>
      <c r="E188" s="37"/>
      <c r="F188" s="38"/>
      <c r="G188" s="36"/>
      <c r="H188" s="19"/>
      <c r="I188" s="30"/>
      <c r="J188" s="30"/>
      <c r="K188" s="15"/>
      <c r="L188" s="11"/>
      <c r="M188" s="17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.75" customHeight="1">
      <c r="A189" s="14"/>
      <c r="B189" s="14"/>
      <c r="C189" s="11"/>
      <c r="D189" s="11"/>
      <c r="E189" s="15"/>
      <c r="F189" s="24"/>
      <c r="G189" s="39"/>
      <c r="H189" s="31"/>
      <c r="I189" s="34"/>
      <c r="J189" s="34"/>
      <c r="K189" s="15"/>
      <c r="L189" s="11"/>
      <c r="M189" s="16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.75" customHeight="1">
      <c r="A190" s="14"/>
      <c r="B190" s="14"/>
      <c r="C190" s="11"/>
      <c r="D190" s="11"/>
      <c r="E190" s="15"/>
      <c r="F190" s="24"/>
      <c r="G190" s="31"/>
      <c r="H190" s="31"/>
      <c r="I190" s="34"/>
      <c r="J190" s="34"/>
      <c r="K190" s="15"/>
      <c r="L190" s="11"/>
      <c r="M190" s="16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.75" customHeight="1">
      <c r="A191" s="14"/>
      <c r="B191" s="14"/>
      <c r="C191" s="11"/>
      <c r="D191" s="11"/>
      <c r="E191" s="15"/>
      <c r="F191" s="24"/>
      <c r="G191" s="19"/>
      <c r="H191" s="19"/>
      <c r="I191" s="30"/>
      <c r="J191" s="30"/>
      <c r="K191" s="15"/>
      <c r="L191" s="11"/>
      <c r="M191" s="16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.75" customHeight="1">
      <c r="A192" s="14"/>
      <c r="B192" s="14"/>
      <c r="C192" s="11"/>
      <c r="D192" s="11"/>
      <c r="E192" s="24"/>
      <c r="F192" s="24"/>
      <c r="G192" s="31"/>
      <c r="H192" s="31"/>
      <c r="I192" s="34"/>
      <c r="J192" s="34"/>
      <c r="K192" s="40"/>
      <c r="L192" s="11"/>
      <c r="M192" s="16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.75" customHeight="1">
      <c r="A193" s="14"/>
      <c r="B193" s="14"/>
      <c r="C193" s="11"/>
      <c r="D193" s="11"/>
      <c r="E193" s="15"/>
      <c r="F193" s="8"/>
      <c r="G193" s="19"/>
      <c r="H193" s="19"/>
      <c r="I193" s="30"/>
      <c r="J193" s="30"/>
      <c r="K193" s="41"/>
      <c r="L193" s="11"/>
      <c r="M193" s="16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5.75" customHeight="1">
      <c r="A194" s="14"/>
      <c r="B194" s="14"/>
      <c r="C194" s="11"/>
      <c r="D194" s="11"/>
      <c r="E194" s="15"/>
      <c r="F194" s="42"/>
      <c r="G194" s="39"/>
      <c r="H194" s="19"/>
      <c r="I194" s="30"/>
      <c r="J194" s="30"/>
      <c r="K194" s="41"/>
      <c r="L194" s="11"/>
      <c r="M194" s="16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.75" customHeight="1">
      <c r="A195" s="14"/>
      <c r="B195" s="14"/>
      <c r="C195" s="11"/>
      <c r="D195" s="11"/>
      <c r="E195" s="15"/>
      <c r="F195" s="42"/>
      <c r="G195" s="19"/>
      <c r="H195" s="19"/>
      <c r="I195" s="30"/>
      <c r="J195" s="30"/>
      <c r="K195" s="41"/>
      <c r="L195" s="11"/>
      <c r="M195" s="16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9.5" customHeight="1">
      <c r="A196" s="14"/>
      <c r="B196" s="14"/>
      <c r="C196" s="11"/>
      <c r="D196" s="11"/>
      <c r="E196" s="15"/>
      <c r="F196" s="43"/>
      <c r="G196" s="19"/>
      <c r="H196" s="31"/>
      <c r="I196" s="34"/>
      <c r="J196" s="34"/>
      <c r="K196" s="40"/>
      <c r="L196" s="11"/>
      <c r="M196" s="16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.75" customHeight="1">
      <c r="A197" s="14"/>
      <c r="B197" s="14"/>
      <c r="C197" s="11"/>
      <c r="D197" s="11"/>
      <c r="E197" s="24"/>
      <c r="F197" s="24"/>
      <c r="G197" s="19"/>
      <c r="H197" s="19"/>
      <c r="I197" s="30"/>
      <c r="J197" s="30"/>
      <c r="K197" s="41"/>
      <c r="L197" s="11"/>
      <c r="M197" s="16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.75" customHeight="1">
      <c r="A198" s="14"/>
      <c r="B198" s="14"/>
      <c r="C198" s="11"/>
      <c r="D198" s="11"/>
      <c r="E198" s="11"/>
      <c r="F198" s="7"/>
      <c r="G198" s="29"/>
      <c r="H198" s="19"/>
      <c r="I198" s="19"/>
      <c r="J198" s="19"/>
      <c r="K198" s="15"/>
      <c r="L198" s="11"/>
      <c r="M198" s="16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.75" customHeight="1">
      <c r="A199" s="14"/>
      <c r="B199" s="14"/>
      <c r="C199" s="11"/>
      <c r="D199" s="11"/>
      <c r="E199" s="11"/>
      <c r="F199" s="7"/>
      <c r="G199" s="44"/>
      <c r="H199" s="44"/>
      <c r="I199" s="44"/>
      <c r="J199" s="44"/>
      <c r="K199" s="15"/>
      <c r="L199" s="11"/>
      <c r="M199" s="16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.75" customHeight="1">
      <c r="A200" s="14"/>
      <c r="B200" s="14"/>
      <c r="C200" s="11"/>
      <c r="D200" s="11"/>
      <c r="E200" s="11"/>
      <c r="F200" s="7"/>
      <c r="G200" s="44"/>
      <c r="H200" s="44"/>
      <c r="I200" s="44"/>
      <c r="J200" s="44"/>
      <c r="K200" s="15"/>
      <c r="L200" s="11"/>
      <c r="M200" s="12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.75" customHeight="1">
      <c r="A201" s="14"/>
      <c r="B201" s="14"/>
      <c r="C201" s="11"/>
      <c r="D201" s="11"/>
      <c r="E201" s="11"/>
      <c r="F201" s="7"/>
      <c r="G201" s="44"/>
      <c r="H201" s="44"/>
      <c r="I201" s="44"/>
      <c r="J201" s="44"/>
      <c r="K201" s="15"/>
      <c r="L201" s="11"/>
      <c r="M201" s="12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5.75" customHeight="1">
      <c r="A202" s="14"/>
      <c r="B202" s="14"/>
      <c r="C202" s="11"/>
      <c r="D202" s="11"/>
      <c r="E202" s="11"/>
      <c r="F202" s="7"/>
      <c r="G202" s="44"/>
      <c r="H202" s="44"/>
      <c r="I202" s="44"/>
      <c r="J202" s="44"/>
      <c r="K202" s="15"/>
      <c r="L202" s="11"/>
      <c r="M202" s="12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5.75" customHeight="1">
      <c r="A203" s="14"/>
      <c r="B203" s="14"/>
      <c r="C203" s="11"/>
      <c r="D203" s="11"/>
      <c r="E203" s="11"/>
      <c r="F203" s="7"/>
      <c r="G203" s="44"/>
      <c r="H203" s="44"/>
      <c r="I203" s="44"/>
      <c r="J203" s="44"/>
      <c r="K203" s="15"/>
      <c r="L203" s="11"/>
      <c r="M203" s="12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5.75" customHeight="1">
      <c r="A204" s="14"/>
      <c r="B204" s="14"/>
      <c r="C204" s="11"/>
      <c r="D204" s="11"/>
      <c r="E204" s="11"/>
      <c r="F204" s="7"/>
      <c r="G204" s="44"/>
      <c r="H204" s="44"/>
      <c r="I204" s="45"/>
      <c r="J204" s="45"/>
      <c r="K204" s="46"/>
      <c r="L204" s="11"/>
      <c r="M204" s="12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.75" customHeight="1">
      <c r="A205" s="14"/>
      <c r="B205" s="14"/>
      <c r="C205" s="11"/>
      <c r="D205" s="11"/>
      <c r="E205" s="11"/>
      <c r="F205" s="7"/>
      <c r="G205" s="44"/>
      <c r="H205" s="47"/>
      <c r="I205" s="47"/>
      <c r="J205" s="47"/>
      <c r="K205" s="15"/>
      <c r="L205" s="11"/>
      <c r="M205" s="12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.75" customHeight="1">
      <c r="A206" s="14"/>
      <c r="B206" s="14"/>
      <c r="C206" s="11"/>
      <c r="D206" s="11"/>
      <c r="E206" s="7"/>
      <c r="F206" s="13"/>
      <c r="G206" s="44"/>
      <c r="H206" s="47"/>
      <c r="I206" s="47"/>
      <c r="J206" s="47"/>
      <c r="K206" s="15"/>
      <c r="L206" s="11"/>
      <c r="M206" s="12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" customHeight="1">
      <c r="A207" s="14"/>
      <c r="B207" s="14"/>
      <c r="C207" s="15"/>
      <c r="D207" s="15"/>
      <c r="E207" s="11"/>
      <c r="F207" s="13"/>
      <c r="G207" s="9"/>
      <c r="H207" s="48"/>
      <c r="I207" s="48"/>
      <c r="J207" s="48"/>
      <c r="K207" s="17"/>
      <c r="L207" s="11"/>
      <c r="M207" s="12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5.75" customHeight="1">
      <c r="A208" s="14"/>
      <c r="B208" s="14"/>
      <c r="C208" s="15"/>
      <c r="D208" s="15"/>
      <c r="E208" s="11"/>
      <c r="F208" s="7"/>
      <c r="G208" s="9"/>
      <c r="H208" s="10"/>
      <c r="I208" s="10"/>
      <c r="J208" s="10"/>
      <c r="K208" s="18"/>
      <c r="L208" s="11"/>
      <c r="M208" s="12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.75" customHeight="1">
      <c r="A209" s="14"/>
      <c r="B209" s="14"/>
      <c r="C209" s="15"/>
      <c r="D209" s="15"/>
      <c r="E209" s="11"/>
      <c r="F209" s="7"/>
      <c r="G209" s="9"/>
      <c r="H209" s="10"/>
      <c r="I209" s="10"/>
      <c r="J209" s="10"/>
      <c r="K209" s="15"/>
      <c r="L209" s="11"/>
      <c r="M209" s="12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.75" customHeight="1">
      <c r="A210" s="14"/>
      <c r="B210" s="14"/>
      <c r="C210" s="15"/>
      <c r="D210" s="15"/>
      <c r="E210" s="11"/>
      <c r="F210" s="7"/>
      <c r="G210" s="9"/>
      <c r="H210" s="10"/>
      <c r="I210" s="10"/>
      <c r="J210" s="10"/>
      <c r="K210" s="18"/>
      <c r="L210" s="11"/>
      <c r="M210" s="12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.75" customHeight="1">
      <c r="A211" s="14"/>
      <c r="B211" s="14"/>
      <c r="C211" s="15"/>
      <c r="D211" s="15"/>
      <c r="E211" s="11"/>
      <c r="F211" s="7"/>
      <c r="G211" s="9"/>
      <c r="H211" s="49"/>
      <c r="I211" s="50"/>
      <c r="J211" s="50"/>
      <c r="K211" s="51"/>
      <c r="L211" s="11"/>
      <c r="M211" s="12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.75" customHeight="1">
      <c r="A212" s="14"/>
      <c r="B212" s="14"/>
      <c r="C212" s="15"/>
      <c r="D212" s="15"/>
      <c r="E212" s="11"/>
      <c r="F212" s="7"/>
      <c r="G212" s="9"/>
      <c r="H212" s="48"/>
      <c r="I212" s="50"/>
      <c r="J212" s="50"/>
      <c r="K212" s="51"/>
      <c r="L212" s="11"/>
      <c r="M212" s="12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.75" customHeight="1">
      <c r="A213" s="14"/>
      <c r="B213" s="14"/>
      <c r="C213" s="15"/>
      <c r="D213" s="15"/>
      <c r="E213" s="11"/>
      <c r="F213" s="7"/>
      <c r="G213" s="9"/>
      <c r="H213" s="48"/>
      <c r="I213" s="50"/>
      <c r="J213" s="50"/>
      <c r="K213" s="51"/>
      <c r="L213" s="11"/>
      <c r="M213" s="12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.75" customHeight="1">
      <c r="A214" s="14"/>
      <c r="B214" s="14"/>
      <c r="C214" s="15"/>
      <c r="D214" s="15"/>
      <c r="E214" s="11"/>
      <c r="F214" s="7"/>
      <c r="G214" s="9"/>
      <c r="H214" s="48"/>
      <c r="I214" s="48"/>
      <c r="J214" s="48"/>
      <c r="K214" s="52"/>
      <c r="L214" s="11"/>
      <c r="M214" s="12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.75" customHeight="1">
      <c r="A215" s="14"/>
      <c r="B215" s="14"/>
      <c r="C215" s="15"/>
      <c r="D215" s="223"/>
      <c r="E215" s="89"/>
      <c r="F215" s="178"/>
      <c r="G215" s="179"/>
      <c r="H215" s="179"/>
      <c r="I215" s="180"/>
      <c r="J215" s="180"/>
      <c r="K215" s="284"/>
      <c r="L215" s="280"/>
      <c r="M215" s="12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.75" customHeight="1">
      <c r="A216" s="14"/>
      <c r="B216" s="14"/>
      <c r="C216" s="162"/>
      <c r="D216" s="224"/>
      <c r="E216" s="97"/>
      <c r="F216" s="93"/>
      <c r="G216" s="96"/>
      <c r="H216" s="96"/>
      <c r="I216" s="102"/>
      <c r="J216" s="102"/>
      <c r="K216" s="285"/>
      <c r="L216" s="278"/>
      <c r="M216" s="12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.75" customHeight="1">
      <c r="A217" s="14"/>
      <c r="B217" s="14"/>
      <c r="C217" s="162"/>
      <c r="D217" s="224"/>
      <c r="E217" s="97"/>
      <c r="F217" s="93"/>
      <c r="G217" s="96"/>
      <c r="H217" s="96"/>
      <c r="I217" s="102"/>
      <c r="J217" s="102"/>
      <c r="K217" s="275"/>
      <c r="L217" s="279"/>
      <c r="M217" s="12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.75" customHeight="1">
      <c r="A218" s="14"/>
      <c r="B218" s="14"/>
      <c r="C218" s="162"/>
      <c r="D218" s="224"/>
      <c r="E218" s="97"/>
      <c r="F218" s="97"/>
      <c r="G218" s="96"/>
      <c r="H218" s="182"/>
      <c r="I218" s="182"/>
      <c r="J218" s="182"/>
      <c r="K218" s="165"/>
      <c r="L218" s="20"/>
      <c r="M218" s="12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.75" customHeight="1">
      <c r="A219" s="14"/>
      <c r="B219" s="14"/>
      <c r="C219" s="162"/>
      <c r="D219" s="224"/>
      <c r="E219" s="97"/>
      <c r="F219" s="97"/>
      <c r="G219" s="96"/>
      <c r="H219" s="102"/>
      <c r="I219" s="102"/>
      <c r="J219" s="102"/>
      <c r="K219" s="166"/>
      <c r="L219" s="26"/>
      <c r="M219" s="12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5.75" customHeight="1">
      <c r="A220" s="14"/>
      <c r="B220" s="14"/>
      <c r="C220" s="162"/>
      <c r="D220" s="224"/>
      <c r="E220" s="97"/>
      <c r="F220" s="97"/>
      <c r="G220" s="96"/>
      <c r="H220" s="102"/>
      <c r="I220" s="102"/>
      <c r="J220" s="102"/>
      <c r="K220" s="166"/>
      <c r="L220" s="26"/>
      <c r="M220" s="12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.75" customHeight="1">
      <c r="A221" s="14"/>
      <c r="B221" s="14"/>
      <c r="C221" s="162"/>
      <c r="D221" s="224"/>
      <c r="E221" s="97"/>
      <c r="F221" s="97"/>
      <c r="G221" s="96"/>
      <c r="H221" s="96"/>
      <c r="I221" s="96"/>
      <c r="J221" s="96"/>
      <c r="K221" s="167"/>
      <c r="L221" s="11"/>
      <c r="M221" s="12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5.75" customHeight="1">
      <c r="A222" s="14"/>
      <c r="B222" s="14"/>
      <c r="C222" s="162"/>
      <c r="D222" s="224"/>
      <c r="E222" s="97"/>
      <c r="F222" s="97"/>
      <c r="G222" s="96"/>
      <c r="H222" s="96"/>
      <c r="I222" s="96"/>
      <c r="J222" s="96"/>
      <c r="K222" s="167"/>
      <c r="L222" s="11"/>
      <c r="M222" s="12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.75" customHeight="1">
      <c r="A223" s="14"/>
      <c r="B223" s="14"/>
      <c r="C223" s="162"/>
      <c r="D223" s="224"/>
      <c r="E223" s="97"/>
      <c r="F223" s="97"/>
      <c r="G223" s="96"/>
      <c r="H223" s="96"/>
      <c r="I223" s="96"/>
      <c r="J223" s="96"/>
      <c r="K223" s="167"/>
      <c r="L223" s="11"/>
      <c r="M223" s="12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.75" customHeight="1">
      <c r="A224" s="14"/>
      <c r="B224" s="14"/>
      <c r="C224" s="162"/>
      <c r="D224" s="224"/>
      <c r="E224" s="261"/>
      <c r="F224" s="93"/>
      <c r="G224" s="286"/>
      <c r="H224" s="96"/>
      <c r="I224" s="96"/>
      <c r="J224" s="96"/>
      <c r="K224" s="168"/>
      <c r="L224" s="11"/>
      <c r="M224" s="12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.75" customHeight="1">
      <c r="A225" s="14"/>
      <c r="B225" s="14"/>
      <c r="C225" s="162"/>
      <c r="D225" s="224"/>
      <c r="E225" s="262"/>
      <c r="F225" s="93"/>
      <c r="G225" s="262"/>
      <c r="H225" s="96"/>
      <c r="I225" s="96"/>
      <c r="J225" s="96"/>
      <c r="K225" s="168"/>
      <c r="L225" s="11"/>
      <c r="M225" s="12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.75" customHeight="1">
      <c r="A226" s="14"/>
      <c r="B226" s="14"/>
      <c r="C226" s="162"/>
      <c r="D226" s="224"/>
      <c r="E226" s="262"/>
      <c r="F226" s="93"/>
      <c r="G226" s="262"/>
      <c r="H226" s="96"/>
      <c r="I226" s="96"/>
      <c r="J226" s="96"/>
      <c r="K226" s="168"/>
      <c r="L226" s="11"/>
      <c r="M226" s="12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.75" customHeight="1">
      <c r="A227" s="14"/>
      <c r="B227" s="14"/>
      <c r="C227" s="162"/>
      <c r="D227" s="224"/>
      <c r="E227" s="262"/>
      <c r="F227" s="93"/>
      <c r="G227" s="96"/>
      <c r="H227" s="96"/>
      <c r="I227" s="96"/>
      <c r="J227" s="96"/>
      <c r="K227" s="167"/>
      <c r="L227" s="11"/>
      <c r="M227" s="12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.75" customHeight="1">
      <c r="A228" s="14"/>
      <c r="B228" s="14"/>
      <c r="C228" s="162"/>
      <c r="D228" s="224"/>
      <c r="E228" s="262"/>
      <c r="F228" s="93"/>
      <c r="G228" s="96"/>
      <c r="H228" s="96"/>
      <c r="I228" s="96"/>
      <c r="J228" s="96"/>
      <c r="K228" s="168"/>
      <c r="L228" s="11"/>
      <c r="M228" s="12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.75" customHeight="1">
      <c r="A229" s="14"/>
      <c r="B229" s="14"/>
      <c r="C229" s="162"/>
      <c r="D229" s="224"/>
      <c r="E229" s="262"/>
      <c r="F229" s="93"/>
      <c r="G229" s="96"/>
      <c r="H229" s="182"/>
      <c r="I229" s="182"/>
      <c r="J229" s="182"/>
      <c r="K229" s="169"/>
      <c r="L229" s="11"/>
      <c r="M229" s="12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.75" customHeight="1">
      <c r="A230" s="14"/>
      <c r="B230" s="14"/>
      <c r="C230" s="162"/>
      <c r="D230" s="224"/>
      <c r="E230" s="262"/>
      <c r="F230" s="93"/>
      <c r="G230" s="96"/>
      <c r="H230" s="96"/>
      <c r="I230" s="96"/>
      <c r="J230" s="96"/>
      <c r="K230" s="167"/>
      <c r="L230" s="11"/>
      <c r="M230" s="12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.75" customHeight="1">
      <c r="A231" s="14"/>
      <c r="B231" s="14"/>
      <c r="C231" s="162"/>
      <c r="D231" s="224"/>
      <c r="E231" s="263"/>
      <c r="F231" s="112"/>
      <c r="G231" s="96"/>
      <c r="H231" s="182"/>
      <c r="I231" s="182"/>
      <c r="J231" s="182"/>
      <c r="K231" s="169"/>
      <c r="L231" s="11"/>
      <c r="M231" s="12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.75" customHeight="1">
      <c r="A232" s="14"/>
      <c r="B232" s="14"/>
      <c r="C232" s="162"/>
      <c r="D232" s="224"/>
      <c r="E232" s="262"/>
      <c r="F232" s="112"/>
      <c r="G232" s="96"/>
      <c r="H232" s="182"/>
      <c r="I232" s="182"/>
      <c r="J232" s="182"/>
      <c r="K232" s="169"/>
      <c r="L232" s="11"/>
      <c r="M232" s="12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.75" customHeight="1">
      <c r="A233" s="14"/>
      <c r="B233" s="14"/>
      <c r="C233" s="162"/>
      <c r="D233" s="224"/>
      <c r="E233" s="93"/>
      <c r="F233" s="93"/>
      <c r="G233" s="96"/>
      <c r="H233" s="183"/>
      <c r="I233" s="183"/>
      <c r="J233" s="183"/>
      <c r="K233" s="170"/>
      <c r="L233" s="26"/>
      <c r="M233" s="27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30" customHeight="1">
      <c r="A234" s="14"/>
      <c r="B234" s="14"/>
      <c r="C234" s="162"/>
      <c r="D234" s="224"/>
      <c r="E234" s="263"/>
      <c r="F234" s="112"/>
      <c r="G234" s="96"/>
      <c r="H234" s="96"/>
      <c r="I234" s="96"/>
      <c r="J234" s="96"/>
      <c r="K234" s="167"/>
      <c r="L234" s="11"/>
      <c r="M234" s="27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.75" customHeight="1">
      <c r="A235" s="14"/>
      <c r="B235" s="14"/>
      <c r="C235" s="162"/>
      <c r="D235" s="224"/>
      <c r="E235" s="262"/>
      <c r="F235" s="112"/>
      <c r="G235" s="96"/>
      <c r="H235" s="96"/>
      <c r="I235" s="96"/>
      <c r="J235" s="96"/>
      <c r="K235" s="168"/>
      <c r="L235" s="11"/>
      <c r="M235" s="27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.75" customHeight="1">
      <c r="A236" s="14"/>
      <c r="B236" s="14"/>
      <c r="C236" s="162"/>
      <c r="D236" s="224"/>
      <c r="E236" s="262"/>
      <c r="F236" s="112"/>
      <c r="G236" s="96"/>
      <c r="H236" s="96"/>
      <c r="I236" s="96"/>
      <c r="J236" s="96"/>
      <c r="K236" s="171"/>
      <c r="L236" s="11"/>
      <c r="M236" s="27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.75" customHeight="1">
      <c r="A237" s="14"/>
      <c r="B237" s="14"/>
      <c r="C237" s="162"/>
      <c r="D237" s="224"/>
      <c r="E237" s="262"/>
      <c r="F237" s="112"/>
      <c r="G237" s="96"/>
      <c r="H237" s="182"/>
      <c r="I237" s="182"/>
      <c r="J237" s="182"/>
      <c r="K237" s="169"/>
      <c r="L237" s="11"/>
      <c r="M237" s="27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.75" customHeight="1">
      <c r="A238" s="14"/>
      <c r="B238" s="14"/>
      <c r="C238" s="162"/>
      <c r="D238" s="224"/>
      <c r="E238" s="262"/>
      <c r="F238" s="112"/>
      <c r="G238" s="184"/>
      <c r="H238" s="96"/>
      <c r="I238" s="96"/>
      <c r="J238" s="96"/>
      <c r="K238" s="167"/>
      <c r="L238" s="11"/>
      <c r="M238" s="27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.75" customHeight="1">
      <c r="A239" s="14"/>
      <c r="B239" s="14"/>
      <c r="C239" s="162"/>
      <c r="D239" s="224"/>
      <c r="E239" s="112"/>
      <c r="F239" s="112"/>
      <c r="G239" s="96"/>
      <c r="H239" s="96"/>
      <c r="I239" s="96"/>
      <c r="J239" s="96"/>
      <c r="K239" s="167"/>
      <c r="L239" s="11"/>
      <c r="M239" s="27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.75" customHeight="1">
      <c r="A240" s="14"/>
      <c r="B240" s="14"/>
      <c r="C240" s="162"/>
      <c r="D240" s="224"/>
      <c r="E240" s="97"/>
      <c r="F240" s="97"/>
      <c r="G240" s="96"/>
      <c r="H240" s="96"/>
      <c r="I240" s="96"/>
      <c r="J240" s="96"/>
      <c r="K240" s="167"/>
      <c r="L240" s="11"/>
      <c r="M240" s="27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.75" customHeight="1">
      <c r="A241" s="14"/>
      <c r="B241" s="14"/>
      <c r="C241" s="162"/>
      <c r="D241" s="224"/>
      <c r="E241" s="97"/>
      <c r="F241" s="97"/>
      <c r="G241" s="96"/>
      <c r="H241" s="96"/>
      <c r="I241" s="96"/>
      <c r="J241" s="96"/>
      <c r="K241" s="167"/>
      <c r="L241" s="11"/>
      <c r="M241" s="27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.75" customHeight="1">
      <c r="A242" s="14"/>
      <c r="B242" s="14"/>
      <c r="C242" s="162"/>
      <c r="D242" s="224"/>
      <c r="E242" s="97"/>
      <c r="F242" s="97"/>
      <c r="G242" s="96"/>
      <c r="H242" s="182"/>
      <c r="I242" s="182"/>
      <c r="J242" s="182"/>
      <c r="K242" s="169"/>
      <c r="L242" s="11"/>
      <c r="M242" s="27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.75" customHeight="1">
      <c r="A243" s="14"/>
      <c r="B243" s="14"/>
      <c r="C243" s="162"/>
      <c r="D243" s="224"/>
      <c r="E243" s="97"/>
      <c r="F243" s="97"/>
      <c r="G243" s="96"/>
      <c r="H243" s="182"/>
      <c r="I243" s="182"/>
      <c r="J243" s="182"/>
      <c r="K243" s="171"/>
      <c r="L243" s="11"/>
      <c r="M243" s="27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.75" customHeight="1">
      <c r="A244" s="14"/>
      <c r="B244" s="14"/>
      <c r="C244" s="162"/>
      <c r="D244" s="224"/>
      <c r="E244" s="97"/>
      <c r="F244" s="97"/>
      <c r="G244" s="96"/>
      <c r="H244" s="182"/>
      <c r="I244" s="182"/>
      <c r="J244" s="182"/>
      <c r="K244" s="169"/>
      <c r="L244" s="11"/>
      <c r="M244" s="27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.75" customHeight="1">
      <c r="A245" s="14"/>
      <c r="B245" s="14"/>
      <c r="C245" s="162"/>
      <c r="D245" s="224"/>
      <c r="E245" s="97"/>
      <c r="F245" s="97"/>
      <c r="G245" s="96"/>
      <c r="H245" s="182"/>
      <c r="I245" s="182"/>
      <c r="J245" s="182"/>
      <c r="K245" s="169"/>
      <c r="L245" s="11"/>
      <c r="M245" s="27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.75" customHeight="1">
      <c r="A246" s="14"/>
      <c r="B246" s="14"/>
      <c r="C246" s="162"/>
      <c r="D246" s="224"/>
      <c r="E246" s="97"/>
      <c r="F246" s="97"/>
      <c r="G246" s="96"/>
      <c r="H246" s="182"/>
      <c r="I246" s="182"/>
      <c r="J246" s="182"/>
      <c r="K246" s="169"/>
      <c r="L246" s="11"/>
      <c r="M246" s="27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.75" customHeight="1">
      <c r="A247" s="14"/>
      <c r="B247" s="14"/>
      <c r="C247" s="162"/>
      <c r="D247" s="224"/>
      <c r="E247" s="97"/>
      <c r="F247" s="97"/>
      <c r="G247" s="96"/>
      <c r="H247" s="96"/>
      <c r="I247" s="96"/>
      <c r="J247" s="96"/>
      <c r="K247" s="172"/>
      <c r="L247" s="53"/>
      <c r="M247" s="27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.75" customHeight="1">
      <c r="A248" s="14"/>
      <c r="B248" s="14"/>
      <c r="C248" s="162"/>
      <c r="D248" s="224"/>
      <c r="E248" s="97"/>
      <c r="F248" s="97"/>
      <c r="G248" s="96"/>
      <c r="H248" s="96"/>
      <c r="I248" s="96"/>
      <c r="J248" s="96"/>
      <c r="K248" s="173"/>
      <c r="L248" s="21"/>
      <c r="M248" s="27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.75" customHeight="1">
      <c r="A249" s="14"/>
      <c r="B249" s="14"/>
      <c r="C249" s="162"/>
      <c r="D249" s="224"/>
      <c r="E249" s="97"/>
      <c r="F249" s="97"/>
      <c r="G249" s="96"/>
      <c r="H249" s="182"/>
      <c r="I249" s="182"/>
      <c r="J249" s="182"/>
      <c r="K249" s="169"/>
      <c r="L249" s="11"/>
      <c r="M249" s="27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.75" customHeight="1">
      <c r="A250" s="14"/>
      <c r="B250" s="14"/>
      <c r="C250" s="162"/>
      <c r="D250" s="224"/>
      <c r="E250" s="95"/>
      <c r="F250" s="95"/>
      <c r="G250" s="96"/>
      <c r="H250" s="182"/>
      <c r="I250" s="182"/>
      <c r="J250" s="182"/>
      <c r="K250" s="287"/>
      <c r="L250" s="11"/>
      <c r="M250" s="27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.75" customHeight="1">
      <c r="A251" s="14"/>
      <c r="B251" s="14"/>
      <c r="C251" s="162"/>
      <c r="D251" s="224"/>
      <c r="E251" s="97"/>
      <c r="F251" s="97"/>
      <c r="G251" s="96"/>
      <c r="H251" s="182"/>
      <c r="I251" s="182"/>
      <c r="J251" s="182"/>
      <c r="K251" s="275"/>
      <c r="L251" s="11"/>
      <c r="M251" s="27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.75" customHeight="1">
      <c r="A252" s="14"/>
      <c r="B252" s="14"/>
      <c r="C252" s="162"/>
      <c r="D252" s="224"/>
      <c r="E252" s="97"/>
      <c r="F252" s="97"/>
      <c r="G252" s="96"/>
      <c r="H252" s="182"/>
      <c r="I252" s="182"/>
      <c r="J252" s="182"/>
      <c r="K252" s="169"/>
      <c r="L252" s="11"/>
      <c r="M252" s="27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.75" customHeight="1">
      <c r="A253" s="14"/>
      <c r="B253" s="14"/>
      <c r="C253" s="162"/>
      <c r="D253" s="224"/>
      <c r="E253" s="97"/>
      <c r="F253" s="97"/>
      <c r="G253" s="96"/>
      <c r="H253" s="183"/>
      <c r="I253" s="183"/>
      <c r="J253" s="183"/>
      <c r="K253" s="170"/>
      <c r="L253" s="26"/>
      <c r="M253" s="27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.75" customHeight="1">
      <c r="A254" s="14"/>
      <c r="B254" s="14"/>
      <c r="C254" s="162"/>
      <c r="D254" s="224"/>
      <c r="E254" s="263"/>
      <c r="F254" s="112"/>
      <c r="G254" s="96"/>
      <c r="H254" s="182"/>
      <c r="I254" s="182"/>
      <c r="J254" s="182"/>
      <c r="K254" s="274"/>
      <c r="L254" s="11"/>
      <c r="M254" s="27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.75" customHeight="1">
      <c r="A255" s="14"/>
      <c r="B255" s="14"/>
      <c r="C255" s="162"/>
      <c r="D255" s="224"/>
      <c r="E255" s="262"/>
      <c r="F255" s="112"/>
      <c r="G255" s="96"/>
      <c r="H255" s="182"/>
      <c r="I255" s="182"/>
      <c r="J255" s="182"/>
      <c r="K255" s="275"/>
      <c r="L255" s="11"/>
      <c r="M255" s="27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.75" customHeight="1">
      <c r="A256" s="14"/>
      <c r="B256" s="14"/>
      <c r="C256" s="162"/>
      <c r="D256" s="224"/>
      <c r="E256" s="261"/>
      <c r="F256" s="93"/>
      <c r="G256" s="112"/>
      <c r="H256" s="112"/>
      <c r="I256" s="112"/>
      <c r="J256" s="112"/>
      <c r="K256" s="171"/>
      <c r="L256" s="11"/>
      <c r="M256" s="27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.75" customHeight="1">
      <c r="A257" s="14"/>
      <c r="B257" s="14"/>
      <c r="C257" s="162"/>
      <c r="D257" s="224"/>
      <c r="E257" s="262"/>
      <c r="F257" s="93"/>
      <c r="G257" s="112"/>
      <c r="H257" s="112"/>
      <c r="I257" s="112"/>
      <c r="J257" s="112"/>
      <c r="K257" s="171"/>
      <c r="L257" s="11"/>
      <c r="M257" s="27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5.75" customHeight="1">
      <c r="A258" s="14"/>
      <c r="B258" s="14"/>
      <c r="C258" s="162"/>
      <c r="D258" s="224"/>
      <c r="E258" s="97"/>
      <c r="F258" s="97"/>
      <c r="G258" s="112"/>
      <c r="H258" s="112"/>
      <c r="I258" s="112"/>
      <c r="J258" s="112"/>
      <c r="K258" s="171"/>
      <c r="L258" s="11"/>
      <c r="M258" s="27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.75" customHeight="1">
      <c r="A259" s="14"/>
      <c r="B259" s="14"/>
      <c r="C259" s="162"/>
      <c r="D259" s="224"/>
      <c r="E259" s="263"/>
      <c r="F259" s="112"/>
      <c r="G259" s="112"/>
      <c r="H259" s="112"/>
      <c r="I259" s="112"/>
      <c r="J259" s="112"/>
      <c r="K259" s="171"/>
      <c r="L259" s="11"/>
      <c r="M259" s="27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5.75" customHeight="1">
      <c r="A260" s="14"/>
      <c r="B260" s="14"/>
      <c r="C260" s="162"/>
      <c r="D260" s="224"/>
      <c r="E260" s="262"/>
      <c r="F260" s="112"/>
      <c r="G260" s="112"/>
      <c r="H260" s="112"/>
      <c r="I260" s="112"/>
      <c r="J260" s="112"/>
      <c r="K260" s="171"/>
      <c r="L260" s="11"/>
      <c r="M260" s="27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.75" customHeight="1">
      <c r="A261" s="14"/>
      <c r="B261" s="14"/>
      <c r="C261" s="162"/>
      <c r="D261" s="224"/>
      <c r="E261" s="262"/>
      <c r="F261" s="112"/>
      <c r="G261" s="112"/>
      <c r="H261" s="112"/>
      <c r="I261" s="112"/>
      <c r="J261" s="112"/>
      <c r="K261" s="171"/>
      <c r="L261" s="11"/>
      <c r="M261" s="27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.75" customHeight="1">
      <c r="A262" s="55"/>
      <c r="B262" s="55"/>
      <c r="C262" s="163"/>
      <c r="D262" s="225"/>
      <c r="E262" s="185"/>
      <c r="F262" s="185"/>
      <c r="G262" s="186"/>
      <c r="H262" s="187"/>
      <c r="I262" s="187"/>
      <c r="J262" s="187"/>
      <c r="K262" s="174"/>
      <c r="L262" s="56"/>
      <c r="M262" s="57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.75" customHeight="1">
      <c r="A263" s="16"/>
      <c r="B263" s="140"/>
      <c r="C263" s="164"/>
      <c r="D263" s="226"/>
      <c r="E263" s="97"/>
      <c r="F263" s="97"/>
      <c r="G263" s="112"/>
      <c r="H263" s="112"/>
      <c r="I263" s="112"/>
      <c r="J263" s="112"/>
      <c r="K263" s="171"/>
      <c r="L263" s="11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spans="1:29" ht="15.75" customHeight="1">
      <c r="A264" s="16"/>
      <c r="B264" s="140"/>
      <c r="C264" s="164"/>
      <c r="D264" s="226"/>
      <c r="E264" s="97"/>
      <c r="F264" s="97"/>
      <c r="G264" s="112"/>
      <c r="H264" s="112"/>
      <c r="I264" s="112"/>
      <c r="J264" s="112"/>
      <c r="K264" s="171"/>
      <c r="L264" s="11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 spans="1:29" ht="15.75" customHeight="1">
      <c r="A265" s="16"/>
      <c r="B265" s="140"/>
      <c r="C265" s="164"/>
      <c r="D265" s="226"/>
      <c r="E265" s="97"/>
      <c r="F265" s="97"/>
      <c r="G265" s="112"/>
      <c r="H265" s="112"/>
      <c r="I265" s="112"/>
      <c r="J265" s="112"/>
      <c r="K265" s="171"/>
      <c r="L265" s="11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spans="1:29" ht="15.75" customHeight="1">
      <c r="A266" s="16"/>
      <c r="B266" s="140"/>
      <c r="C266" s="164"/>
      <c r="D266" s="226"/>
      <c r="E266" s="97"/>
      <c r="F266" s="97"/>
      <c r="G266" s="112"/>
      <c r="H266" s="112"/>
      <c r="I266" s="112"/>
      <c r="J266" s="112"/>
      <c r="K266" s="175"/>
      <c r="L266" s="20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 spans="1:29" ht="15.75" customHeight="1">
      <c r="A267" s="16"/>
      <c r="B267" s="141"/>
      <c r="C267" s="276"/>
      <c r="D267" s="227"/>
      <c r="E267" s="261"/>
      <c r="F267" s="93"/>
      <c r="G267" s="261"/>
      <c r="H267" s="188"/>
      <c r="I267" s="188"/>
      <c r="J267" s="188"/>
      <c r="K267" s="176"/>
      <c r="L267" s="11"/>
      <c r="M267" s="12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spans="1:29" ht="15.75" customHeight="1">
      <c r="A268" s="16"/>
      <c r="B268" s="140"/>
      <c r="C268" s="277"/>
      <c r="D268" s="220"/>
      <c r="E268" s="262"/>
      <c r="F268" s="93"/>
      <c r="G268" s="262"/>
      <c r="H268" s="188"/>
      <c r="I268" s="188"/>
      <c r="J268" s="188"/>
      <c r="K268" s="176"/>
      <c r="L268" s="11"/>
      <c r="M268" s="12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 spans="1:29" ht="15.75" customHeight="1">
      <c r="A269" s="16"/>
      <c r="B269" s="140"/>
      <c r="C269" s="277"/>
      <c r="D269" s="220"/>
      <c r="E269" s="262"/>
      <c r="F269" s="93"/>
      <c r="G269" s="262"/>
      <c r="H269" s="188"/>
      <c r="I269" s="188"/>
      <c r="J269" s="188"/>
      <c r="K269" s="176"/>
      <c r="L269" s="11"/>
      <c r="M269" s="12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spans="1:29" ht="15.75" customHeight="1">
      <c r="A270" s="16"/>
      <c r="B270" s="140"/>
      <c r="C270" s="277"/>
      <c r="D270" s="220"/>
      <c r="E270" s="262"/>
      <c r="F270" s="93"/>
      <c r="G270" s="262"/>
      <c r="H270" s="188"/>
      <c r="I270" s="188"/>
      <c r="J270" s="188"/>
      <c r="K270" s="176"/>
      <c r="L270" s="11"/>
      <c r="M270" s="12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 spans="1:29" ht="15.75" customHeight="1">
      <c r="A271" s="16"/>
      <c r="B271" s="140"/>
      <c r="C271" s="277"/>
      <c r="D271" s="220"/>
      <c r="E271" s="262"/>
      <c r="F271" s="93"/>
      <c r="G271" s="262"/>
      <c r="H271" s="188"/>
      <c r="I271" s="188"/>
      <c r="J271" s="188"/>
      <c r="K271" s="176"/>
      <c r="L271" s="11"/>
      <c r="M271" s="12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spans="1:29" ht="15.75" customHeight="1">
      <c r="A272" s="16"/>
      <c r="B272" s="140"/>
      <c r="C272" s="277"/>
      <c r="D272" s="220"/>
      <c r="E272" s="262"/>
      <c r="F272" s="93"/>
      <c r="G272" s="262"/>
      <c r="H272" s="189"/>
      <c r="I272" s="189"/>
      <c r="J272" s="189"/>
      <c r="K272" s="176"/>
      <c r="L272" s="11"/>
      <c r="M272" s="12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 spans="1:29" ht="15.75" customHeight="1">
      <c r="A273" s="16"/>
      <c r="B273" s="140"/>
      <c r="C273" s="277"/>
      <c r="D273" s="220"/>
      <c r="E273" s="262"/>
      <c r="F273" s="93"/>
      <c r="G273" s="262"/>
      <c r="H273" s="188"/>
      <c r="I273" s="188"/>
      <c r="J273" s="188"/>
      <c r="K273" s="176"/>
      <c r="L273" s="11"/>
      <c r="M273" s="12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spans="1:29" ht="15.75" customHeight="1">
      <c r="A274" s="16"/>
      <c r="B274" s="140"/>
      <c r="C274" s="277"/>
      <c r="D274" s="220"/>
      <c r="E274" s="262"/>
      <c r="F274" s="93"/>
      <c r="G274" s="262"/>
      <c r="H274" s="188"/>
      <c r="I274" s="188"/>
      <c r="J274" s="188"/>
      <c r="K274" s="176"/>
      <c r="L274" s="11"/>
      <c r="M274" s="12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 spans="1:29" ht="15.75" customHeight="1">
      <c r="A275" s="16"/>
      <c r="B275" s="140"/>
      <c r="C275" s="277"/>
      <c r="D275" s="220"/>
      <c r="E275" s="262"/>
      <c r="F275" s="93"/>
      <c r="G275" s="97"/>
      <c r="H275" s="98"/>
      <c r="I275" s="98"/>
      <c r="J275" s="98"/>
      <c r="K275" s="177"/>
      <c r="L275" s="21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spans="1:29" ht="15.75" customHeight="1">
      <c r="A276" s="16"/>
      <c r="B276" s="140"/>
      <c r="C276" s="277"/>
      <c r="D276" s="220"/>
      <c r="E276" s="262"/>
      <c r="F276" s="93"/>
      <c r="G276" s="97"/>
      <c r="H276" s="98"/>
      <c r="I276" s="98"/>
      <c r="J276" s="98"/>
      <c r="K276" s="168"/>
      <c r="L276" s="11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 spans="1:29" ht="15.75" customHeight="1">
      <c r="A277" s="16"/>
      <c r="B277" s="140"/>
      <c r="C277" s="277"/>
      <c r="D277" s="220"/>
      <c r="E277" s="262"/>
      <c r="F277" s="93"/>
      <c r="G277" s="261"/>
      <c r="H277" s="104"/>
      <c r="I277" s="104"/>
      <c r="J277" s="104"/>
      <c r="K277" s="168"/>
      <c r="L277" s="11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 spans="1:29" ht="15.75" customHeight="1">
      <c r="A278" s="16"/>
      <c r="B278" s="140"/>
      <c r="C278" s="277"/>
      <c r="D278" s="220"/>
      <c r="E278" s="262"/>
      <c r="F278" s="93"/>
      <c r="G278" s="262"/>
      <c r="H278" s="98"/>
      <c r="I278" s="98"/>
      <c r="J278" s="98"/>
      <c r="K278" s="168"/>
      <c r="L278" s="11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 spans="1:29" ht="15.75" customHeight="1">
      <c r="A279" s="16"/>
      <c r="B279" s="140"/>
      <c r="C279" s="277"/>
      <c r="D279" s="220"/>
      <c r="E279" s="262"/>
      <c r="F279" s="93"/>
      <c r="G279" s="262"/>
      <c r="H279" s="98"/>
      <c r="I279" s="98"/>
      <c r="J279" s="98"/>
      <c r="K279" s="168"/>
      <c r="L279" s="11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spans="1:29" ht="15.75" customHeight="1">
      <c r="A280" s="16"/>
      <c r="B280" s="140"/>
      <c r="C280" s="277"/>
      <c r="D280" s="220"/>
      <c r="E280" s="262"/>
      <c r="F280" s="93"/>
      <c r="G280" s="262"/>
      <c r="H280" s="98"/>
      <c r="I280" s="98"/>
      <c r="J280" s="98"/>
      <c r="K280" s="168"/>
      <c r="L280" s="11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 spans="1:29" ht="15.75" customHeight="1">
      <c r="A281" s="16"/>
      <c r="B281" s="140"/>
      <c r="C281" s="278"/>
      <c r="D281" s="228"/>
      <c r="E281" s="26"/>
      <c r="F281" s="181"/>
      <c r="G281" s="181"/>
      <c r="H281" s="59"/>
      <c r="I281" s="59"/>
      <c r="J281" s="59"/>
      <c r="K281" s="17"/>
      <c r="L281" s="11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 spans="1:29" ht="15.75" customHeight="1">
      <c r="A282" s="16"/>
      <c r="B282" s="140"/>
      <c r="C282" s="278"/>
      <c r="D282" s="228"/>
      <c r="E282" s="280"/>
      <c r="F282" s="13"/>
      <c r="G282" s="281"/>
      <c r="H282" s="19"/>
      <c r="I282" s="19"/>
      <c r="J282" s="19"/>
      <c r="K282" s="17"/>
      <c r="L282" s="11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 spans="1:29" ht="15.75" customHeight="1">
      <c r="A283" s="16"/>
      <c r="B283" s="140"/>
      <c r="C283" s="278"/>
      <c r="D283" s="228"/>
      <c r="E283" s="278"/>
      <c r="F283" s="26"/>
      <c r="G283" s="279"/>
      <c r="H283" s="19"/>
      <c r="I283" s="19"/>
      <c r="J283" s="19"/>
      <c r="K283" s="17"/>
      <c r="L283" s="11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 spans="1:29" ht="15.75" customHeight="1">
      <c r="A284" s="16"/>
      <c r="B284" s="140"/>
      <c r="C284" s="278"/>
      <c r="D284" s="228"/>
      <c r="E284" s="278"/>
      <c r="F284" s="7"/>
      <c r="G284" s="281"/>
      <c r="H284" s="19"/>
      <c r="I284" s="19"/>
      <c r="J284" s="19"/>
      <c r="K284" s="17"/>
      <c r="L284" s="11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 spans="1:29" ht="15.75" customHeight="1">
      <c r="A285" s="16"/>
      <c r="B285" s="140"/>
      <c r="C285" s="278"/>
      <c r="D285" s="228"/>
      <c r="E285" s="279"/>
      <c r="F285" s="7"/>
      <c r="G285" s="279"/>
      <c r="H285" s="19"/>
      <c r="I285" s="19"/>
      <c r="J285" s="19"/>
      <c r="K285" s="17"/>
      <c r="L285" s="11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 spans="1:29" ht="15.75" customHeight="1">
      <c r="A286" s="16"/>
      <c r="B286" s="140"/>
      <c r="C286" s="278"/>
      <c r="D286" s="228"/>
      <c r="E286" s="11"/>
      <c r="F286" s="11"/>
      <c r="G286" s="16"/>
      <c r="H286" s="16"/>
      <c r="I286" s="16"/>
      <c r="J286" s="16"/>
      <c r="K286" s="17"/>
      <c r="L286" s="11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 spans="1:29" ht="15.75" customHeight="1">
      <c r="A287" s="16"/>
      <c r="B287" s="140"/>
      <c r="C287" s="278"/>
      <c r="D287" s="228"/>
      <c r="E287" s="280"/>
      <c r="F287" s="13"/>
      <c r="G287" s="280"/>
      <c r="H287" s="17"/>
      <c r="I287" s="17"/>
      <c r="J287" s="17"/>
      <c r="K287" s="17"/>
      <c r="L287" s="11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spans="1:29" ht="15.75" customHeight="1">
      <c r="A288" s="16"/>
      <c r="B288" s="140"/>
      <c r="C288" s="278"/>
      <c r="D288" s="228"/>
      <c r="E288" s="278"/>
      <c r="F288" s="32"/>
      <c r="G288" s="278"/>
      <c r="H288" s="17"/>
      <c r="I288" s="17"/>
      <c r="J288" s="17"/>
      <c r="K288" s="17"/>
      <c r="L288" s="11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spans="1:29" ht="15.75" customHeight="1">
      <c r="A289" s="16"/>
      <c r="B289" s="140"/>
      <c r="C289" s="278"/>
      <c r="D289" s="228"/>
      <c r="E289" s="278"/>
      <c r="F289" s="32"/>
      <c r="G289" s="278"/>
      <c r="H289" s="17"/>
      <c r="I289" s="17"/>
      <c r="J289" s="17"/>
      <c r="K289" s="17"/>
      <c r="L289" s="11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spans="1:29" ht="15.75" customHeight="1">
      <c r="A290" s="16"/>
      <c r="B290" s="140"/>
      <c r="C290" s="278"/>
      <c r="D290" s="228"/>
      <c r="E290" s="278"/>
      <c r="F290" s="32"/>
      <c r="G290" s="278"/>
      <c r="H290" s="17"/>
      <c r="I290" s="17"/>
      <c r="J290" s="17"/>
      <c r="K290" s="17"/>
      <c r="L290" s="11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spans="1:29" ht="15.75" customHeight="1">
      <c r="A291" s="16"/>
      <c r="B291" s="140"/>
      <c r="C291" s="278"/>
      <c r="D291" s="228"/>
      <c r="E291" s="278"/>
      <c r="F291" s="32"/>
      <c r="G291" s="278"/>
      <c r="H291" s="58"/>
      <c r="I291" s="58"/>
      <c r="J291" s="58"/>
      <c r="K291" s="17"/>
      <c r="L291" s="11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spans="1:29" ht="15.75" customHeight="1">
      <c r="A292" s="16"/>
      <c r="B292" s="140"/>
      <c r="C292" s="278"/>
      <c r="D292" s="228"/>
      <c r="E292" s="278"/>
      <c r="F292" s="26"/>
      <c r="G292" s="279"/>
      <c r="H292" s="58"/>
      <c r="I292" s="58"/>
      <c r="J292" s="58"/>
      <c r="K292" s="17"/>
      <c r="L292" s="11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 spans="1:29" ht="15.75" customHeight="1">
      <c r="A293" s="16"/>
      <c r="B293" s="140"/>
      <c r="C293" s="278"/>
      <c r="D293" s="228"/>
      <c r="E293" s="278"/>
      <c r="F293" s="13"/>
      <c r="G293" s="280"/>
      <c r="H293" s="17"/>
      <c r="I293" s="17"/>
      <c r="J293" s="17"/>
      <c r="K293" s="17"/>
      <c r="L293" s="11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 spans="1:29" ht="15.75" customHeight="1">
      <c r="A294" s="16"/>
      <c r="B294" s="140"/>
      <c r="C294" s="278"/>
      <c r="D294" s="228"/>
      <c r="E294" s="278"/>
      <c r="F294" s="32"/>
      <c r="G294" s="278"/>
      <c r="H294" s="16"/>
      <c r="I294" s="16"/>
      <c r="J294" s="16"/>
      <c r="K294" s="17"/>
      <c r="L294" s="11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 spans="1:29" ht="15.75" customHeight="1">
      <c r="A295" s="16"/>
      <c r="B295" s="140"/>
      <c r="C295" s="278"/>
      <c r="D295" s="228"/>
      <c r="E295" s="278"/>
      <c r="F295" s="32"/>
      <c r="G295" s="278"/>
      <c r="H295" s="16"/>
      <c r="I295" s="16"/>
      <c r="J295" s="16"/>
      <c r="K295" s="17"/>
      <c r="L295" s="11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 spans="1:29" ht="15.75" customHeight="1">
      <c r="A296" s="16"/>
      <c r="B296" s="59"/>
      <c r="C296" s="279"/>
      <c r="D296" s="218"/>
      <c r="E296" s="279"/>
      <c r="F296" s="26"/>
      <c r="G296" s="279"/>
      <c r="H296" s="16"/>
      <c r="I296" s="16"/>
      <c r="J296" s="16"/>
      <c r="K296" s="17"/>
      <c r="L296" s="11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 spans="1:29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7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 spans="1:29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7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spans="1:2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7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 spans="1:29" ht="15.75" customHeight="1">
      <c r="A300" s="14"/>
      <c r="B300" s="14"/>
      <c r="C300" s="11"/>
      <c r="D300" s="11"/>
      <c r="E300" s="24"/>
      <c r="F300" s="24"/>
      <c r="G300" s="16"/>
      <c r="H300" s="16"/>
      <c r="I300" s="16"/>
      <c r="J300" s="16"/>
      <c r="K300" s="17"/>
      <c r="L300" s="16"/>
      <c r="M300" s="27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5.75" customHeight="1">
      <c r="A301" s="14"/>
      <c r="B301" s="14"/>
      <c r="C301" s="11"/>
      <c r="D301" s="11"/>
      <c r="E301" s="24"/>
      <c r="F301" s="24"/>
      <c r="G301" s="16"/>
      <c r="H301" s="16"/>
      <c r="I301" s="16"/>
      <c r="J301" s="16"/>
      <c r="K301" s="17"/>
      <c r="L301" s="16"/>
      <c r="M301" s="27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5.75" customHeight="1">
      <c r="A302" s="14"/>
      <c r="B302" s="14"/>
      <c r="C302" s="11"/>
      <c r="D302" s="11"/>
      <c r="E302" s="24"/>
      <c r="F302" s="24"/>
      <c r="G302" s="16"/>
      <c r="H302" s="16"/>
      <c r="I302" s="16"/>
      <c r="J302" s="16"/>
      <c r="K302" s="17"/>
      <c r="L302" s="16"/>
      <c r="M302" s="27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5.75" customHeight="1">
      <c r="A303" s="14"/>
      <c r="B303" s="14"/>
      <c r="C303" s="11"/>
      <c r="D303" s="11"/>
      <c r="E303" s="24"/>
      <c r="F303" s="24"/>
      <c r="G303" s="16"/>
      <c r="H303" s="16"/>
      <c r="I303" s="16"/>
      <c r="J303" s="16"/>
      <c r="K303" s="17"/>
      <c r="L303" s="16"/>
      <c r="M303" s="27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5.75" customHeight="1">
      <c r="A304" s="14"/>
      <c r="B304" s="14"/>
      <c r="C304" s="11"/>
      <c r="D304" s="11"/>
      <c r="E304" s="11"/>
      <c r="F304" s="11"/>
      <c r="G304" s="16"/>
      <c r="H304" s="16"/>
      <c r="I304" s="16"/>
      <c r="J304" s="16"/>
      <c r="K304" s="17"/>
      <c r="L304" s="16"/>
      <c r="M304" s="27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5.75" customHeight="1">
      <c r="A305" s="14"/>
      <c r="B305" s="14"/>
      <c r="C305" s="11"/>
      <c r="D305" s="11"/>
      <c r="E305" s="11"/>
      <c r="F305" s="11"/>
      <c r="G305" s="16"/>
      <c r="H305" s="16"/>
      <c r="I305" s="16"/>
      <c r="J305" s="16"/>
      <c r="K305" s="17"/>
      <c r="L305" s="16"/>
      <c r="M305" s="27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5.75" customHeight="1">
      <c r="A306" s="14"/>
      <c r="B306" s="14"/>
      <c r="C306" s="11"/>
      <c r="D306" s="11"/>
      <c r="E306" s="11"/>
      <c r="F306" s="11"/>
      <c r="G306" s="16"/>
      <c r="H306" s="16"/>
      <c r="I306" s="16"/>
      <c r="J306" s="16"/>
      <c r="K306" s="17"/>
      <c r="L306" s="16"/>
      <c r="M306" s="27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5.75" customHeight="1">
      <c r="A307" s="14"/>
      <c r="B307" s="14"/>
      <c r="C307" s="11"/>
      <c r="D307" s="11"/>
      <c r="E307" s="11"/>
      <c r="F307" s="11"/>
      <c r="G307" s="16"/>
      <c r="H307" s="16"/>
      <c r="I307" s="16"/>
      <c r="J307" s="16"/>
      <c r="K307" s="17"/>
      <c r="L307" s="16"/>
      <c r="M307" s="27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5.75" customHeight="1">
      <c r="A308" s="14"/>
      <c r="B308" s="14"/>
      <c r="C308" s="11"/>
      <c r="D308" s="11"/>
      <c r="E308" s="11"/>
      <c r="F308" s="11"/>
      <c r="G308" s="16"/>
      <c r="H308" s="16"/>
      <c r="I308" s="16"/>
      <c r="J308" s="16"/>
      <c r="K308" s="17"/>
      <c r="L308" s="16"/>
      <c r="M308" s="27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5.75" customHeight="1">
      <c r="A309" s="60"/>
      <c r="B309" s="60"/>
      <c r="C309" s="61"/>
      <c r="D309" s="61"/>
      <c r="E309" s="61"/>
      <c r="F309" s="61"/>
      <c r="G309" s="62"/>
      <c r="H309" s="62"/>
      <c r="I309" s="62"/>
      <c r="J309" s="62"/>
      <c r="K309" s="22"/>
      <c r="L309" s="61"/>
      <c r="M309" s="27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5.75" customHeight="1">
      <c r="A310" s="60"/>
      <c r="B310" s="60"/>
      <c r="C310" s="61"/>
      <c r="D310" s="61"/>
      <c r="E310" s="61"/>
      <c r="F310" s="61"/>
      <c r="G310" s="62"/>
      <c r="H310" s="62"/>
      <c r="I310" s="62"/>
      <c r="J310" s="62"/>
      <c r="K310" s="22"/>
      <c r="L310" s="61"/>
      <c r="M310" s="27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5.75" customHeight="1">
      <c r="A311" s="60"/>
      <c r="B311" s="60"/>
      <c r="C311" s="61"/>
      <c r="D311" s="61"/>
      <c r="E311" s="61"/>
      <c r="F311" s="61"/>
      <c r="G311" s="62"/>
      <c r="H311" s="62"/>
      <c r="I311" s="62"/>
      <c r="J311" s="62"/>
      <c r="K311" s="22"/>
      <c r="L311" s="61"/>
      <c r="M311" s="27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5.75" customHeight="1">
      <c r="A312" s="60"/>
      <c r="B312" s="60"/>
      <c r="C312" s="61"/>
      <c r="D312" s="61"/>
      <c r="E312" s="61"/>
      <c r="F312" s="61"/>
      <c r="G312" s="62"/>
      <c r="H312" s="62"/>
      <c r="I312" s="62"/>
      <c r="J312" s="62"/>
      <c r="K312" s="22"/>
      <c r="L312" s="61"/>
      <c r="M312" s="27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5.75" customHeight="1">
      <c r="A313" s="60"/>
      <c r="B313" s="60"/>
      <c r="C313" s="61"/>
      <c r="D313" s="61"/>
      <c r="E313" s="61"/>
      <c r="F313" s="61"/>
      <c r="G313" s="61"/>
      <c r="H313" s="61"/>
      <c r="I313" s="61"/>
      <c r="J313" s="61"/>
      <c r="K313" s="22"/>
      <c r="L313" s="61"/>
      <c r="M313" s="27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5.75" customHeight="1">
      <c r="A314" s="60"/>
      <c r="B314" s="60"/>
      <c r="C314" s="61"/>
      <c r="D314" s="61"/>
      <c r="E314" s="61"/>
      <c r="F314" s="61"/>
      <c r="G314" s="61"/>
      <c r="H314" s="61"/>
      <c r="I314" s="61"/>
      <c r="J314" s="61"/>
      <c r="K314" s="22"/>
      <c r="L314" s="61"/>
      <c r="M314" s="27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5.75" customHeight="1">
      <c r="A315" s="60"/>
      <c r="B315" s="60"/>
      <c r="C315" s="61"/>
      <c r="D315" s="61"/>
      <c r="E315" s="61"/>
      <c r="F315" s="61"/>
      <c r="G315" s="61"/>
      <c r="H315" s="61"/>
      <c r="I315" s="61"/>
      <c r="J315" s="61"/>
      <c r="K315" s="22"/>
      <c r="L315" s="61"/>
      <c r="M315" s="27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</row>
    <row r="317" spans="1:29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</row>
    <row r="318" spans="1:29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</row>
    <row r="319" spans="1:2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</row>
    <row r="320" spans="1:29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 spans="1:29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</row>
    <row r="322" spans="1:29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</row>
    <row r="323" spans="1:29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</row>
    <row r="324" spans="1:29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</row>
    <row r="325" spans="1:29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 spans="1:29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</row>
    <row r="327" spans="1:29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 spans="1:29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 spans="1: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 spans="1:29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 spans="1:29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 spans="1:29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 spans="1:29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 spans="1:29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 spans="1:29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 spans="1:29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 spans="1:29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 spans="1:29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 spans="1:2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 spans="1:29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 spans="1:29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 spans="1:29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 spans="1:29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 spans="1:29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 spans="1:29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 spans="1:29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 spans="1:29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 spans="1:29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 spans="1:2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 spans="1:29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 spans="1:29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 spans="1:29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 spans="1:29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 spans="1:29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 spans="1:29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 spans="1:29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 spans="1:29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 spans="1:29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 spans="1:2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 spans="1:29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 spans="1:29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 spans="1:29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 spans="1:29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 spans="1:29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</sheetData>
  <mergeCells count="25">
    <mergeCell ref="L1:M1"/>
    <mergeCell ref="K215:K217"/>
    <mergeCell ref="G224:G226"/>
    <mergeCell ref="L215:L217"/>
    <mergeCell ref="K250:K251"/>
    <mergeCell ref="K254:K255"/>
    <mergeCell ref="C267:C296"/>
    <mergeCell ref="G287:G292"/>
    <mergeCell ref="G293:G296"/>
    <mergeCell ref="E287:E296"/>
    <mergeCell ref="E282:E285"/>
    <mergeCell ref="G282:G283"/>
    <mergeCell ref="G284:G285"/>
    <mergeCell ref="G267:G274"/>
    <mergeCell ref="G277:G280"/>
    <mergeCell ref="E259:E261"/>
    <mergeCell ref="E267:E280"/>
    <mergeCell ref="E224:E230"/>
    <mergeCell ref="E256:E257"/>
    <mergeCell ref="E254:E255"/>
    <mergeCell ref="B8:B101"/>
    <mergeCell ref="D8:D82"/>
    <mergeCell ref="D84:D101"/>
    <mergeCell ref="E231:E232"/>
    <mergeCell ref="E234:E238"/>
  </mergeCells>
  <conditionalFormatting sqref="K198:K203 K205:K206 K243 K257:K266 L105:L364 L84:L103 L8:L82">
    <cfRule type="cellIs" dxfId="7" priority="1" operator="equal">
      <formula>"Passed"</formula>
    </cfRule>
  </conditionalFormatting>
  <conditionalFormatting sqref="K198:K203 K205:K206 K243 K257:K266 L105:L364 L84:L103 L8:L82">
    <cfRule type="cellIs" dxfId="6" priority="2" operator="equal">
      <formula>"Failed"</formula>
    </cfRule>
  </conditionalFormatting>
  <conditionalFormatting sqref="K198:K203 K205:K206 K243 K257:K266 L105:L364 L84:L103 L8:L82">
    <cfRule type="cellIs" dxfId="5" priority="3" operator="equal">
      <formula>"Not Executed"</formula>
    </cfRule>
  </conditionalFormatting>
  <conditionalFormatting sqref="K198:K203 K205:K206 K243 K257:K266 L105:L364 L84:L103 L8:L82">
    <cfRule type="cellIs" dxfId="4" priority="4" operator="equal">
      <formula>"Out of Scope"</formula>
    </cfRule>
  </conditionalFormatting>
  <conditionalFormatting sqref="L104">
    <cfRule type="cellIs" dxfId="3" priority="5" operator="equal">
      <formula>"Passed"</formula>
    </cfRule>
  </conditionalFormatting>
  <conditionalFormatting sqref="L104">
    <cfRule type="cellIs" dxfId="2" priority="6" operator="equal">
      <formula>"Failed"</formula>
    </cfRule>
  </conditionalFormatting>
  <conditionalFormatting sqref="L104">
    <cfRule type="cellIs" dxfId="1" priority="7" operator="equal">
      <formula>"Not Executed"</formula>
    </cfRule>
  </conditionalFormatting>
  <conditionalFormatting sqref="L104">
    <cfRule type="cellIs" dxfId="0" priority="8" operator="equal">
      <formula>"Out of Scope"</formula>
    </cfRule>
  </conditionalFormatting>
  <dataValidations count="1">
    <dataValidation type="list" allowBlank="1" sqref="L252 L254:L256 K257:L266 L267:L296 L309:L312 L332:L364 L249:L250 K198:L203 L204 K205:L206 L207:L211 L214:L215 L218 L221:L232 L234:L242 K243:L243 L244:L246 L84:L197 L8:L82">
      <formula1>"Passed,Failed,Not Executed,Out of Scope"</formula1>
    </dataValidation>
  </dataValidations>
  <hyperlinks>
    <hyperlink ref="F51" r:id="rId1"/>
    <hyperlink ref="F47" r:id="rId2"/>
    <hyperlink ref="F45" r:id="rId3"/>
    <hyperlink ref="F42" r:id="rId4"/>
    <hyperlink ref="F91" r:id="rId5"/>
    <hyperlink ref="J22" r:id="rId6"/>
    <hyperlink ref="J23" r:id="rId7"/>
    <hyperlink ref="J24" r:id="rId8"/>
    <hyperlink ref="J25" r:id="rId9"/>
    <hyperlink ref="J27" r:id="rId10"/>
    <hyperlink ref="J29" r:id="rId11"/>
    <hyperlink ref="J30" r:id="rId12"/>
    <hyperlink ref="J31" r:id="rId13"/>
    <hyperlink ref="J39" r:id="rId14"/>
    <hyperlink ref="J51" r:id="rId15"/>
    <hyperlink ref="J57" r:id="rId16"/>
    <hyperlink ref="J66" r:id="rId17"/>
    <hyperlink ref="J67" r:id="rId18"/>
    <hyperlink ref="J91" r:id="rId19"/>
  </hyperlinks>
  <pageMargins left="0.7" right="0.7" top="0.75" bottom="0.75" header="0" footer="0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51"/>
  <sheetViews>
    <sheetView workbookViewId="0">
      <selection activeCell="I22" sqref="I22"/>
    </sheetView>
  </sheetViews>
  <sheetFormatPr defaultColWidth="12.6640625" defaultRowHeight="15" customHeight="1"/>
  <cols>
    <col min="1" max="1" width="14.33203125" customWidth="1"/>
    <col min="2" max="2" width="29.33203125" customWidth="1"/>
    <col min="3" max="3" width="21.6640625" customWidth="1"/>
    <col min="4" max="11" width="14.33203125" customWidth="1"/>
    <col min="12" max="12" width="22.5546875" customWidth="1"/>
    <col min="13" max="13" width="16.77734375" customWidth="1"/>
    <col min="14" max="14" width="29.33203125" customWidth="1"/>
    <col min="15" max="15" width="30.6640625" customWidth="1"/>
    <col min="16" max="16" width="25" customWidth="1"/>
    <col min="17" max="18" width="14.33203125" customWidth="1"/>
    <col min="19" max="26" width="12.664062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329" t="s">
        <v>13</v>
      </c>
      <c r="C4" s="330"/>
      <c r="D4" s="330"/>
      <c r="E4" s="330"/>
      <c r="F4" s="330"/>
      <c r="G4" s="331"/>
      <c r="K4" s="63"/>
    </row>
    <row r="5" spans="1:26" ht="15.75" customHeight="1">
      <c r="B5" s="64" t="s">
        <v>14</v>
      </c>
      <c r="C5" s="291" t="s">
        <v>216</v>
      </c>
      <c r="D5" s="292"/>
      <c r="E5" s="292"/>
      <c r="F5" s="292"/>
      <c r="G5" s="293"/>
    </row>
    <row r="6" spans="1:26" ht="15.75" customHeight="1">
      <c r="B6" s="65" t="s">
        <v>15</v>
      </c>
      <c r="C6" s="291" t="s">
        <v>471</v>
      </c>
      <c r="D6" s="292"/>
      <c r="E6" s="292"/>
      <c r="F6" s="292"/>
      <c r="G6" s="293"/>
      <c r="I6" s="147" t="s">
        <v>16</v>
      </c>
      <c r="J6" s="156" t="s">
        <v>17</v>
      </c>
      <c r="K6" s="149"/>
      <c r="L6" s="148" t="s">
        <v>18</v>
      </c>
    </row>
    <row r="7" spans="1:26" ht="15.75" customHeight="1" thickBot="1">
      <c r="B7" s="64" t="s">
        <v>19</v>
      </c>
      <c r="C7" s="307" t="s">
        <v>20</v>
      </c>
      <c r="D7" s="292"/>
      <c r="E7" s="292"/>
      <c r="F7" s="292"/>
      <c r="G7" s="293"/>
      <c r="I7" s="154">
        <f>C15</f>
        <v>67</v>
      </c>
      <c r="J7" s="157" t="s">
        <v>1</v>
      </c>
      <c r="K7" s="150"/>
      <c r="L7" s="151"/>
      <c r="M7" s="149"/>
    </row>
    <row r="8" spans="1:26" ht="15.75" customHeight="1" thickBot="1">
      <c r="B8" s="64" t="s">
        <v>21</v>
      </c>
      <c r="C8" s="291" t="s">
        <v>217</v>
      </c>
      <c r="D8" s="292"/>
      <c r="E8" s="292"/>
      <c r="F8" s="292"/>
      <c r="G8" s="293"/>
      <c r="I8" s="154">
        <f>D15</f>
        <v>14</v>
      </c>
      <c r="J8" s="157" t="s">
        <v>2</v>
      </c>
      <c r="K8" s="150"/>
      <c r="L8" s="152"/>
      <c r="M8" s="149"/>
      <c r="N8" s="149"/>
      <c r="O8" s="149"/>
      <c r="P8" s="149"/>
    </row>
    <row r="9" spans="1:26" ht="15.75" customHeight="1" thickBot="1">
      <c r="B9" s="64" t="s">
        <v>22</v>
      </c>
      <c r="C9" s="291"/>
      <c r="D9" s="292"/>
      <c r="E9" s="292"/>
      <c r="F9" s="292"/>
      <c r="G9" s="293"/>
      <c r="I9" s="154">
        <f>E15</f>
        <v>0</v>
      </c>
      <c r="J9" s="157" t="s">
        <v>3</v>
      </c>
      <c r="K9" s="149"/>
      <c r="L9" s="153" t="s">
        <v>23</v>
      </c>
      <c r="M9" s="251" t="s">
        <v>24</v>
      </c>
      <c r="N9" s="153" t="s">
        <v>25</v>
      </c>
      <c r="O9" s="250"/>
      <c r="P9" s="250"/>
    </row>
    <row r="10" spans="1:26" ht="31.8" customHeight="1" thickBot="1">
      <c r="B10" s="64" t="s">
        <v>26</v>
      </c>
      <c r="C10" s="294"/>
      <c r="D10" s="295"/>
      <c r="E10" s="295"/>
      <c r="F10" s="295"/>
      <c r="G10" s="296"/>
      <c r="I10" s="66">
        <v>2</v>
      </c>
      <c r="J10" s="155" t="s">
        <v>4</v>
      </c>
      <c r="L10" s="151"/>
      <c r="M10" s="252"/>
      <c r="N10" s="253" t="s">
        <v>470</v>
      </c>
      <c r="O10" s="150"/>
      <c r="P10" s="150"/>
    </row>
    <row r="11" spans="1:26" ht="15.75" customHeight="1">
      <c r="B11" s="297" t="s">
        <v>27</v>
      </c>
      <c r="C11" s="298"/>
      <c r="D11" s="298"/>
      <c r="E11" s="298"/>
      <c r="F11" s="298"/>
      <c r="G11" s="299"/>
    </row>
    <row r="12" spans="1:26" ht="15.75" customHeight="1">
      <c r="B12" s="300"/>
      <c r="C12" s="301"/>
      <c r="D12" s="301"/>
      <c r="E12" s="301"/>
      <c r="F12" s="301"/>
      <c r="G12" s="302"/>
    </row>
    <row r="13" spans="1:26" ht="15.75" customHeight="1">
      <c r="B13" s="67" t="s">
        <v>28</v>
      </c>
      <c r="C13" s="68" t="s">
        <v>1</v>
      </c>
      <c r="D13" s="68" t="s">
        <v>2</v>
      </c>
      <c r="E13" s="68" t="s">
        <v>3</v>
      </c>
      <c r="F13" s="68" t="s">
        <v>29</v>
      </c>
      <c r="G13" s="69" t="s">
        <v>30</v>
      </c>
      <c r="L13" s="70"/>
      <c r="M13" s="70"/>
      <c r="N13" s="70"/>
      <c r="O13" s="70"/>
      <c r="P13" s="70"/>
      <c r="Q13" s="70"/>
      <c r="R13" s="70"/>
    </row>
    <row r="14" spans="1:26" ht="48" customHeight="1">
      <c r="A14" s="71"/>
      <c r="B14" s="131"/>
      <c r="C14" s="72">
        <f>TestCase!M2</f>
        <v>67</v>
      </c>
      <c r="D14" s="73">
        <f>TestCase!M3</f>
        <v>14</v>
      </c>
      <c r="E14" s="74">
        <f>TestCase!M4</f>
        <v>0</v>
      </c>
      <c r="F14" s="75">
        <f>TestCase!M5</f>
        <v>2</v>
      </c>
      <c r="G14" s="76">
        <f>TestCase!M6</f>
        <v>83</v>
      </c>
      <c r="H14" s="71"/>
      <c r="I14" s="71"/>
      <c r="J14" s="71"/>
      <c r="K14" s="71"/>
      <c r="L14" s="77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8">
      <c r="B15" s="78" t="s">
        <v>31</v>
      </c>
      <c r="C15" s="79">
        <f t="shared" ref="C15:G15" si="0">SUM(C14)</f>
        <v>67</v>
      </c>
      <c r="D15" s="80">
        <f t="shared" si="0"/>
        <v>14</v>
      </c>
      <c r="E15" s="79">
        <f t="shared" si="0"/>
        <v>0</v>
      </c>
      <c r="F15" s="79">
        <f t="shared" si="0"/>
        <v>2</v>
      </c>
      <c r="G15" s="81">
        <f t="shared" si="0"/>
        <v>83</v>
      </c>
      <c r="L15" s="63"/>
      <c r="M15" s="82"/>
      <c r="N15" s="82"/>
      <c r="O15" s="82"/>
      <c r="P15" s="82"/>
      <c r="Q15" s="82"/>
      <c r="R15" s="82"/>
    </row>
    <row r="16" spans="1:26" ht="15.75" customHeight="1">
      <c r="B16" s="83"/>
      <c r="C16" s="83"/>
      <c r="D16" s="83"/>
      <c r="E16" s="83"/>
      <c r="F16" s="83"/>
      <c r="G16" s="83"/>
      <c r="L16" s="63"/>
      <c r="M16" s="82"/>
      <c r="N16" s="82"/>
      <c r="O16" s="82"/>
      <c r="P16" s="82"/>
      <c r="Q16" s="82"/>
      <c r="R16" s="82"/>
    </row>
    <row r="17" spans="1:18" ht="15.75" customHeight="1">
      <c r="B17" s="83"/>
      <c r="C17" s="83"/>
      <c r="D17" s="83"/>
      <c r="E17" s="83"/>
      <c r="F17" s="83"/>
      <c r="G17" s="83"/>
      <c r="L17" s="70"/>
      <c r="M17" s="70"/>
      <c r="N17" s="70"/>
      <c r="O17" s="70"/>
      <c r="P17" s="70"/>
      <c r="Q17" s="70"/>
      <c r="R17" s="70"/>
    </row>
    <row r="18" spans="1:18" ht="15.75" customHeight="1">
      <c r="B18" s="303" t="s">
        <v>32</v>
      </c>
      <c r="C18" s="304"/>
      <c r="D18" s="304"/>
      <c r="E18" s="304"/>
      <c r="F18" s="304"/>
      <c r="G18" s="283"/>
    </row>
    <row r="19" spans="1:18" ht="15.75" customHeight="1">
      <c r="B19" s="305" t="s">
        <v>33</v>
      </c>
      <c r="C19" s="304"/>
      <c r="D19" s="283"/>
      <c r="E19" s="84"/>
      <c r="F19" s="84" t="s">
        <v>34</v>
      </c>
      <c r="G19" s="84" t="s">
        <v>35</v>
      </c>
    </row>
    <row r="20" spans="1:18" ht="15.75" customHeight="1">
      <c r="B20" s="306" t="s">
        <v>36</v>
      </c>
      <c r="C20" s="304"/>
      <c r="D20" s="283"/>
      <c r="E20" s="85"/>
      <c r="F20" s="85" t="s">
        <v>37</v>
      </c>
      <c r="G20" s="85" t="s">
        <v>37</v>
      </c>
    </row>
    <row r="21" spans="1:18" ht="15.75" customHeight="1">
      <c r="A21" s="149"/>
      <c r="B21" s="288" t="s">
        <v>38</v>
      </c>
      <c r="C21" s="289"/>
      <c r="D21" s="290"/>
      <c r="E21" s="259"/>
      <c r="F21" s="259" t="s">
        <v>37</v>
      </c>
      <c r="G21" s="259" t="s">
        <v>37</v>
      </c>
    </row>
    <row r="22" spans="1:18" ht="15.75" customHeight="1">
      <c r="A22" s="149"/>
      <c r="B22" s="149"/>
      <c r="C22" s="149"/>
      <c r="D22" s="149"/>
      <c r="E22" s="149"/>
      <c r="F22" s="149"/>
      <c r="G22" s="149"/>
    </row>
    <row r="23" spans="1:18" ht="15.75" customHeight="1">
      <c r="A23" s="149"/>
      <c r="B23" s="149"/>
      <c r="C23" s="149"/>
      <c r="D23" s="149"/>
      <c r="E23" s="149"/>
      <c r="F23" s="149"/>
      <c r="G23" s="149"/>
    </row>
    <row r="24" spans="1:18" ht="15.75" customHeight="1">
      <c r="A24" s="149"/>
      <c r="B24" s="149"/>
      <c r="C24" s="149"/>
      <c r="D24" s="149"/>
      <c r="E24" s="149"/>
      <c r="F24" s="149"/>
      <c r="G24" s="149"/>
    </row>
    <row r="25" spans="1:18" ht="15.75" customHeight="1">
      <c r="A25" s="149"/>
      <c r="B25" s="149"/>
      <c r="C25" s="149"/>
      <c r="D25" s="149"/>
      <c r="E25" s="149"/>
      <c r="F25" s="149"/>
      <c r="G25" s="149"/>
    </row>
    <row r="26" spans="1:18" ht="15.75" customHeight="1">
      <c r="A26" s="149"/>
      <c r="B26" s="149"/>
      <c r="C26" s="149"/>
      <c r="D26" s="149"/>
      <c r="E26" s="149"/>
      <c r="F26" s="149"/>
      <c r="G26" s="149"/>
    </row>
    <row r="27" spans="1:18" ht="15.75" customHeight="1">
      <c r="A27" s="149"/>
      <c r="B27" s="149"/>
      <c r="C27" s="149"/>
      <c r="D27" s="149"/>
      <c r="E27" s="149"/>
      <c r="F27" s="149"/>
      <c r="G27" s="149"/>
    </row>
    <row r="28" spans="1:18" ht="15.75" customHeight="1">
      <c r="A28" s="149"/>
      <c r="B28" s="257"/>
      <c r="C28" s="257"/>
      <c r="D28" s="257"/>
      <c r="E28" s="149"/>
      <c r="F28" s="149"/>
      <c r="G28" s="257"/>
    </row>
    <row r="29" spans="1:18" ht="15.75" customHeight="1">
      <c r="A29" s="149"/>
      <c r="B29" s="257"/>
      <c r="C29" s="257"/>
      <c r="D29" s="257"/>
      <c r="E29" s="149"/>
      <c r="F29" s="149"/>
      <c r="G29" s="257"/>
    </row>
    <row r="30" spans="1:18" ht="15.75" customHeight="1">
      <c r="A30" s="149"/>
      <c r="B30" s="257"/>
      <c r="C30" s="257"/>
      <c r="D30" s="257"/>
      <c r="E30" s="257"/>
      <c r="F30" s="257"/>
      <c r="G30" s="257"/>
    </row>
    <row r="31" spans="1:18" ht="15.75" customHeight="1">
      <c r="A31" s="149"/>
      <c r="B31" s="254"/>
      <c r="C31" s="255"/>
      <c r="D31" s="256"/>
      <c r="E31" s="257"/>
      <c r="F31" s="257"/>
      <c r="G31" s="257"/>
    </row>
    <row r="32" spans="1:18" ht="15.75" customHeight="1">
      <c r="A32" s="149"/>
      <c r="B32" s="257"/>
      <c r="C32" s="257"/>
      <c r="D32" s="257"/>
      <c r="E32" s="149"/>
      <c r="F32" s="149"/>
      <c r="G32" s="257"/>
    </row>
    <row r="33" spans="1:7" ht="15.75" customHeight="1">
      <c r="A33" s="149"/>
      <c r="B33" s="257"/>
      <c r="C33" s="257"/>
      <c r="D33" s="257"/>
      <c r="E33" s="149"/>
      <c r="F33" s="149"/>
      <c r="G33" s="257"/>
    </row>
    <row r="34" spans="1:7" ht="15.75" customHeight="1">
      <c r="A34" s="149"/>
      <c r="B34" s="257"/>
      <c r="C34" s="257"/>
      <c r="D34" s="257"/>
      <c r="E34" s="257"/>
      <c r="F34" s="257"/>
      <c r="G34" s="257"/>
    </row>
    <row r="35" spans="1:7" ht="15.75" customHeight="1">
      <c r="A35" s="149"/>
      <c r="B35" s="254"/>
      <c r="C35" s="255"/>
      <c r="D35" s="256"/>
      <c r="E35" s="257"/>
      <c r="F35" s="257"/>
      <c r="G35" s="257"/>
    </row>
    <row r="36" spans="1:7" ht="15.75" customHeight="1">
      <c r="A36" s="149"/>
      <c r="B36" s="257"/>
      <c r="C36" s="257"/>
      <c r="D36" s="257"/>
      <c r="E36" s="149"/>
      <c r="F36" s="149"/>
      <c r="G36" s="257"/>
    </row>
    <row r="37" spans="1:7" ht="15.75" customHeight="1">
      <c r="A37" s="149"/>
      <c r="B37" s="257"/>
      <c r="C37" s="257"/>
      <c r="D37" s="257"/>
      <c r="E37" s="149"/>
      <c r="F37" s="149"/>
      <c r="G37" s="257"/>
    </row>
    <row r="38" spans="1:7" ht="15.75" customHeight="1">
      <c r="A38" s="149"/>
      <c r="B38" s="257"/>
      <c r="C38" s="257"/>
      <c r="D38" s="257"/>
      <c r="E38" s="257"/>
      <c r="F38" s="257"/>
      <c r="G38" s="257"/>
    </row>
    <row r="39" spans="1:7" ht="15.75" customHeight="1">
      <c r="A39" s="149"/>
      <c r="B39" s="254"/>
      <c r="C39" s="255"/>
      <c r="D39" s="256"/>
      <c r="E39" s="257"/>
      <c r="F39" s="257"/>
      <c r="G39" s="257"/>
    </row>
    <row r="40" spans="1:7" ht="15.75" customHeight="1">
      <c r="A40" s="149"/>
      <c r="B40" s="257"/>
      <c r="C40" s="257"/>
      <c r="D40" s="257"/>
      <c r="E40" s="149"/>
      <c r="F40" s="149"/>
      <c r="G40" s="257"/>
    </row>
    <row r="41" spans="1:7" ht="15.75" customHeight="1">
      <c r="A41" s="149"/>
      <c r="B41" s="257"/>
      <c r="C41" s="257"/>
      <c r="D41" s="257"/>
      <c r="E41" s="149"/>
      <c r="F41" s="149"/>
      <c r="G41" s="257"/>
    </row>
    <row r="42" spans="1:7" ht="15.75" customHeight="1">
      <c r="A42" s="149"/>
      <c r="B42" s="257"/>
      <c r="C42" s="257"/>
      <c r="D42" s="257"/>
      <c r="E42" s="257"/>
      <c r="F42" s="257"/>
      <c r="G42" s="257"/>
    </row>
    <row r="43" spans="1:7" ht="15.75" customHeight="1">
      <c r="A43" s="149"/>
      <c r="B43" s="254"/>
      <c r="C43" s="258"/>
      <c r="D43" s="256"/>
      <c r="E43" s="257"/>
      <c r="F43" s="257"/>
      <c r="G43" s="257"/>
    </row>
    <row r="44" spans="1:7" ht="15.75" customHeight="1">
      <c r="A44" s="149"/>
      <c r="B44" s="257"/>
      <c r="C44" s="257"/>
      <c r="D44" s="257"/>
      <c r="E44" s="149"/>
      <c r="F44" s="149"/>
      <c r="G44" s="257"/>
    </row>
    <row r="45" spans="1:7" ht="15.75" customHeight="1">
      <c r="A45" s="149"/>
      <c r="B45" s="257"/>
      <c r="C45" s="257"/>
      <c r="D45" s="257"/>
      <c r="E45" s="149"/>
      <c r="F45" s="149"/>
      <c r="G45" s="257"/>
    </row>
    <row r="46" spans="1:7" ht="15.75" customHeight="1">
      <c r="A46" s="149"/>
      <c r="B46" s="257"/>
      <c r="C46" s="257"/>
      <c r="D46" s="257"/>
      <c r="E46" s="257"/>
      <c r="F46" s="257"/>
      <c r="G46" s="257"/>
    </row>
    <row r="47" spans="1:7" ht="15.75" customHeight="1">
      <c r="A47" s="149"/>
      <c r="B47" s="254"/>
      <c r="C47" s="258"/>
      <c r="D47" s="256"/>
      <c r="E47" s="257"/>
      <c r="F47" s="257"/>
      <c r="G47" s="257"/>
    </row>
    <row r="48" spans="1:7" ht="15.75" customHeight="1">
      <c r="A48" s="149"/>
      <c r="B48" s="257"/>
      <c r="C48" s="257"/>
      <c r="D48" s="257"/>
      <c r="E48" s="149"/>
      <c r="F48" s="149"/>
      <c r="G48" s="257"/>
    </row>
    <row r="49" spans="1:7" ht="15.75" customHeight="1">
      <c r="A49" s="149"/>
      <c r="B49" s="257"/>
      <c r="C49" s="257"/>
      <c r="D49" s="257"/>
      <c r="E49" s="149"/>
      <c r="F49" s="149"/>
      <c r="G49" s="257"/>
    </row>
    <row r="50" spans="1:7" ht="33.75" customHeight="1">
      <c r="A50" s="149"/>
      <c r="B50" s="257"/>
      <c r="C50" s="257"/>
      <c r="D50" s="257"/>
      <c r="E50" s="257"/>
      <c r="F50" s="257"/>
      <c r="G50" s="257"/>
    </row>
    <row r="51" spans="1:7" ht="15.75" customHeight="1">
      <c r="A51" s="149"/>
      <c r="B51" s="254"/>
      <c r="C51" s="258"/>
      <c r="D51" s="256"/>
      <c r="E51" s="257"/>
      <c r="F51" s="257"/>
      <c r="G51" s="257"/>
    </row>
    <row r="52" spans="1:7" ht="15.75" customHeight="1">
      <c r="A52" s="149"/>
      <c r="B52" s="257"/>
      <c r="C52" s="257"/>
      <c r="D52" s="257"/>
      <c r="E52" s="149"/>
      <c r="F52" s="149"/>
      <c r="G52" s="257"/>
    </row>
    <row r="53" spans="1:7" ht="15.75" customHeight="1">
      <c r="A53" s="149"/>
      <c r="B53" s="257"/>
      <c r="C53" s="257"/>
      <c r="D53" s="257"/>
      <c r="E53" s="149"/>
      <c r="F53" s="149"/>
      <c r="G53" s="257"/>
    </row>
    <row r="54" spans="1:7" ht="39" customHeight="1">
      <c r="A54" s="149"/>
      <c r="B54" s="257"/>
      <c r="C54" s="257"/>
      <c r="D54" s="257"/>
      <c r="E54" s="257"/>
      <c r="F54" s="257"/>
      <c r="G54" s="257"/>
    </row>
    <row r="55" spans="1:7" ht="15.75" customHeight="1"/>
    <row r="56" spans="1:7" ht="15.75" customHeight="1"/>
    <row r="57" spans="1:7" ht="15.75" customHeight="1"/>
    <row r="58" spans="1:7" ht="15.75" customHeight="1"/>
    <row r="59" spans="1:7" ht="15.75" customHeight="1"/>
    <row r="60" spans="1:7" ht="15.75" customHeight="1"/>
    <row r="61" spans="1:7" ht="15.75" customHeight="1"/>
    <row r="62" spans="1:7" ht="15.75" customHeight="1"/>
    <row r="63" spans="1:7" ht="15.75" customHeight="1"/>
    <row r="64" spans="1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12">
    <mergeCell ref="B4:G4"/>
    <mergeCell ref="C5:G5"/>
    <mergeCell ref="C6:G6"/>
    <mergeCell ref="C7:G7"/>
    <mergeCell ref="C9:G9"/>
    <mergeCell ref="B21:D21"/>
    <mergeCell ref="C8:G8"/>
    <mergeCell ref="C10:G10"/>
    <mergeCell ref="B11:G12"/>
    <mergeCell ref="B18:G18"/>
    <mergeCell ref="B19:D19"/>
    <mergeCell ref="B20:D20"/>
  </mergeCells>
  <pageMargins left="0.7" right="0.7" top="0" bottom="0.75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2"/>
  <sheetViews>
    <sheetView workbookViewId="0">
      <selection activeCell="D13" sqref="D13"/>
    </sheetView>
  </sheetViews>
  <sheetFormatPr defaultRowHeight="13.8"/>
  <cols>
    <col min="3" max="3" width="8.88671875" customWidth="1"/>
    <col min="4" max="4" width="56.6640625" customWidth="1"/>
  </cols>
  <sheetData>
    <row r="1" spans="3:5">
      <c r="D1" s="308" t="s">
        <v>299</v>
      </c>
    </row>
    <row r="2" spans="3:5">
      <c r="D2" s="309"/>
    </row>
    <row r="3" spans="3:5" ht="17.399999999999999">
      <c r="C3" s="244"/>
      <c r="D3" s="246" t="s">
        <v>448</v>
      </c>
      <c r="E3" s="149"/>
    </row>
    <row r="4" spans="3:5" ht="38.4" customHeight="1">
      <c r="C4" s="244"/>
      <c r="D4" s="247" t="s">
        <v>473</v>
      </c>
      <c r="E4" s="149"/>
    </row>
    <row r="5" spans="3:5" ht="69">
      <c r="C5" s="244"/>
      <c r="D5" s="247" t="s">
        <v>474</v>
      </c>
      <c r="E5" s="149"/>
    </row>
    <row r="6" spans="3:5" ht="17.399999999999999">
      <c r="C6" s="245"/>
      <c r="D6" s="247" t="s">
        <v>475</v>
      </c>
      <c r="E6" s="149"/>
    </row>
    <row r="7" spans="3:5" ht="17.399999999999999">
      <c r="C7" s="244"/>
      <c r="D7" s="247" t="s">
        <v>476</v>
      </c>
      <c r="E7" s="149"/>
    </row>
    <row r="8" spans="3:5" ht="17.399999999999999">
      <c r="C8" s="244"/>
      <c r="D8" s="247" t="s">
        <v>477</v>
      </c>
      <c r="E8" s="149"/>
    </row>
    <row r="9" spans="3:5" ht="44.4" customHeight="1">
      <c r="C9" s="244"/>
      <c r="D9" s="260" t="s">
        <v>479</v>
      </c>
      <c r="E9" s="149"/>
    </row>
    <row r="10" spans="3:5" ht="17.399999999999999">
      <c r="C10" s="244"/>
      <c r="D10" s="247" t="s">
        <v>478</v>
      </c>
      <c r="E10" s="149"/>
    </row>
    <row r="11" spans="3:5" ht="17.399999999999999">
      <c r="C11" s="244"/>
      <c r="D11" s="149"/>
      <c r="E11" s="149"/>
    </row>
    <row r="12" spans="3:5">
      <c r="D12" s="149"/>
      <c r="E12" s="149"/>
    </row>
  </sheetData>
  <mergeCells count="1">
    <mergeCell ref="D1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33"/>
  <sheetViews>
    <sheetView zoomScale="107" zoomScaleNormal="107" workbookViewId="0">
      <selection activeCell="A20" sqref="A20"/>
    </sheetView>
  </sheetViews>
  <sheetFormatPr defaultRowHeight="13.8"/>
  <cols>
    <col min="4" max="4" width="10.109375" customWidth="1"/>
    <col min="5" max="5" width="51" customWidth="1"/>
    <col min="6" max="6" width="13.77734375" customWidth="1"/>
    <col min="7" max="7" width="8.5546875" customWidth="1"/>
  </cols>
  <sheetData>
    <row r="1" spans="4:13">
      <c r="D1" s="310" t="s">
        <v>314</v>
      </c>
      <c r="E1" s="311"/>
      <c r="F1" s="312"/>
    </row>
    <row r="2" spans="4:13">
      <c r="D2" s="313"/>
      <c r="E2" s="314"/>
      <c r="F2" s="315"/>
    </row>
    <row r="3" spans="4:13">
      <c r="D3" s="313"/>
      <c r="E3" s="314"/>
      <c r="F3" s="315"/>
    </row>
    <row r="4" spans="4:13">
      <c r="D4" s="316"/>
      <c r="E4" s="317"/>
      <c r="F4" s="318"/>
    </row>
    <row r="5" spans="4:13">
      <c r="D5" s="215" t="s">
        <v>344</v>
      </c>
      <c r="E5" s="193" t="s">
        <v>312</v>
      </c>
      <c r="F5" s="193" t="s">
        <v>313</v>
      </c>
    </row>
    <row r="6" spans="4:13" ht="29.4" customHeight="1">
      <c r="D6" s="194">
        <v>1</v>
      </c>
      <c r="E6" s="195" t="s">
        <v>317</v>
      </c>
      <c r="F6" s="110">
        <v>2</v>
      </c>
    </row>
    <row r="7" spans="4:13" ht="24" customHeight="1">
      <c r="D7" s="194">
        <v>2</v>
      </c>
      <c r="E7" s="195" t="s">
        <v>315</v>
      </c>
      <c r="F7" s="110">
        <v>0.24</v>
      </c>
    </row>
    <row r="8" spans="4:13" ht="24.6" customHeight="1">
      <c r="D8" s="194">
        <v>3</v>
      </c>
      <c r="E8" s="195" t="s">
        <v>316</v>
      </c>
      <c r="F8" s="110">
        <v>83</v>
      </c>
      <c r="H8" s="149"/>
      <c r="I8" s="149"/>
      <c r="J8" s="149"/>
      <c r="K8" s="149"/>
      <c r="L8" s="149"/>
      <c r="M8" s="149"/>
    </row>
    <row r="9" spans="4:13" ht="22.2" customHeight="1">
      <c r="D9" s="194">
        <v>4</v>
      </c>
      <c r="E9" s="195" t="s">
        <v>318</v>
      </c>
      <c r="F9" s="110">
        <v>83</v>
      </c>
      <c r="G9" s="196"/>
      <c r="H9" s="149"/>
      <c r="I9" s="149"/>
      <c r="J9" s="149"/>
      <c r="K9" s="149"/>
      <c r="L9" s="149"/>
      <c r="M9" s="149"/>
    </row>
    <row r="10" spans="4:13" ht="22.2" customHeight="1">
      <c r="D10" s="194">
        <v>5</v>
      </c>
      <c r="E10" s="195" t="s">
        <v>319</v>
      </c>
      <c r="F10" s="110">
        <v>67</v>
      </c>
      <c r="H10" s="149"/>
      <c r="I10" s="149"/>
      <c r="J10" s="149"/>
      <c r="K10" s="149"/>
      <c r="L10" s="149"/>
      <c r="M10" s="149"/>
    </row>
    <row r="11" spans="4:13" ht="25.8" customHeight="1">
      <c r="D11" s="194">
        <v>6</v>
      </c>
      <c r="E11" s="195" t="s">
        <v>320</v>
      </c>
      <c r="F11" s="110">
        <v>15</v>
      </c>
      <c r="H11" s="149"/>
      <c r="I11" s="149"/>
      <c r="J11" s="149"/>
      <c r="K11" s="149"/>
      <c r="L11" s="149"/>
      <c r="M11" s="149"/>
    </row>
    <row r="12" spans="4:13" ht="24.6" customHeight="1">
      <c r="D12" s="194">
        <v>7</v>
      </c>
      <c r="E12" s="195" t="s">
        <v>321</v>
      </c>
      <c r="F12" s="110">
        <v>0</v>
      </c>
      <c r="H12" s="149"/>
      <c r="I12" s="149"/>
      <c r="J12" s="149"/>
      <c r="K12" s="149"/>
      <c r="L12" s="149"/>
      <c r="M12" s="149"/>
    </row>
    <row r="13" spans="4:13" ht="22.2" customHeight="1">
      <c r="D13" s="194">
        <v>8</v>
      </c>
      <c r="E13" s="195" t="s">
        <v>322</v>
      </c>
      <c r="F13" s="110">
        <v>0</v>
      </c>
      <c r="H13" s="149"/>
      <c r="I13" s="149"/>
      <c r="J13" s="149"/>
      <c r="K13" s="149"/>
      <c r="L13" s="149"/>
      <c r="M13" s="149"/>
    </row>
    <row r="14" spans="4:13" ht="25.8" customHeight="1">
      <c r="D14" s="194">
        <v>9</v>
      </c>
      <c r="E14" s="195" t="s">
        <v>323</v>
      </c>
      <c r="F14" s="110">
        <v>0</v>
      </c>
      <c r="H14" s="149"/>
      <c r="I14" s="149"/>
      <c r="J14" s="149"/>
      <c r="K14" s="149"/>
      <c r="L14" s="149"/>
      <c r="M14" s="149"/>
    </row>
    <row r="15" spans="4:13" ht="25.2" customHeight="1">
      <c r="D15" s="194">
        <v>10</v>
      </c>
      <c r="E15" s="195" t="s">
        <v>324</v>
      </c>
      <c r="F15" s="110">
        <v>0</v>
      </c>
      <c r="H15" s="149"/>
      <c r="I15" s="149"/>
      <c r="J15" s="149"/>
      <c r="K15" s="149"/>
      <c r="L15" s="149"/>
      <c r="M15" s="149"/>
    </row>
    <row r="16" spans="4:13" ht="27" customHeight="1">
      <c r="D16" s="194">
        <v>11</v>
      </c>
      <c r="E16" s="195" t="s">
        <v>325</v>
      </c>
      <c r="F16" s="110">
        <v>0</v>
      </c>
      <c r="H16" s="149"/>
      <c r="I16" s="149"/>
      <c r="J16" s="149"/>
      <c r="K16" s="149"/>
      <c r="L16" s="149"/>
      <c r="M16" s="149"/>
    </row>
    <row r="17" spans="4:13" ht="27" customHeight="1">
      <c r="D17" s="194">
        <v>12</v>
      </c>
      <c r="E17" s="195" t="s">
        <v>326</v>
      </c>
      <c r="F17" s="110">
        <v>0</v>
      </c>
      <c r="H17" s="149"/>
      <c r="I17" s="149"/>
      <c r="J17" s="149"/>
      <c r="K17" s="149"/>
      <c r="L17" s="149"/>
      <c r="M17" s="149"/>
    </row>
    <row r="18" spans="4:13" ht="25.2" customHeight="1">
      <c r="D18" s="194">
        <v>13</v>
      </c>
      <c r="E18" s="195" t="s">
        <v>327</v>
      </c>
      <c r="F18" s="110">
        <v>0</v>
      </c>
      <c r="H18" s="149"/>
      <c r="I18" s="149"/>
      <c r="J18" s="149"/>
      <c r="K18" s="149"/>
      <c r="L18" s="149"/>
      <c r="M18" s="149"/>
    </row>
    <row r="19" spans="4:13" ht="28.2" customHeight="1">
      <c r="D19" s="194">
        <v>14</v>
      </c>
      <c r="E19" s="195" t="s">
        <v>328</v>
      </c>
      <c r="F19" s="110">
        <v>0</v>
      </c>
      <c r="H19" s="149"/>
      <c r="I19" s="149"/>
      <c r="J19" s="149"/>
      <c r="K19" s="149"/>
      <c r="L19" s="149"/>
      <c r="M19" s="149"/>
    </row>
    <row r="20" spans="4:13" ht="25.2" customHeight="1">
      <c r="D20" s="194">
        <v>15</v>
      </c>
      <c r="E20" s="195" t="s">
        <v>329</v>
      </c>
      <c r="F20" s="110">
        <v>0</v>
      </c>
      <c r="H20" s="149"/>
      <c r="I20" s="149"/>
      <c r="J20" s="149"/>
      <c r="K20" s="149"/>
      <c r="L20" s="149"/>
      <c r="M20" s="149"/>
    </row>
    <row r="22" spans="4:13">
      <c r="D22" s="216" t="s">
        <v>344</v>
      </c>
      <c r="E22" s="216" t="s">
        <v>343</v>
      </c>
      <c r="F22" s="216" t="s">
        <v>345</v>
      </c>
    </row>
    <row r="23" spans="4:13" ht="27.6">
      <c r="D23" s="212">
        <v>4</v>
      </c>
      <c r="E23" s="211" t="s">
        <v>338</v>
      </c>
      <c r="F23" s="221">
        <v>1</v>
      </c>
    </row>
    <row r="24" spans="4:13" ht="27.6">
      <c r="D24" s="212">
        <v>5</v>
      </c>
      <c r="E24" s="211" t="s">
        <v>340</v>
      </c>
      <c r="F24" s="221">
        <v>0.67</v>
      </c>
    </row>
    <row r="25" spans="4:13" ht="27.6">
      <c r="D25" s="212">
        <v>6</v>
      </c>
      <c r="E25" s="211" t="s">
        <v>341</v>
      </c>
      <c r="F25" s="221">
        <v>0.15</v>
      </c>
    </row>
    <row r="26" spans="4:13" ht="27.6">
      <c r="D26" s="214">
        <v>7</v>
      </c>
      <c r="E26" s="211" t="s">
        <v>342</v>
      </c>
      <c r="F26" s="221">
        <v>0</v>
      </c>
    </row>
    <row r="27" spans="4:13" s="192" customFormat="1" ht="29.4" customHeight="1">
      <c r="D27" s="214">
        <v>8</v>
      </c>
      <c r="E27" s="211" t="s">
        <v>346</v>
      </c>
      <c r="F27" s="221">
        <v>0</v>
      </c>
    </row>
    <row r="28" spans="4:13" ht="27.6">
      <c r="D28" s="214">
        <v>9</v>
      </c>
      <c r="E28" s="211" t="s">
        <v>336</v>
      </c>
      <c r="F28" s="222">
        <v>5.7000000000000002E-2</v>
      </c>
      <c r="G28" s="210"/>
    </row>
    <row r="29" spans="4:13" ht="55.2">
      <c r="D29" s="213"/>
      <c r="E29" s="211" t="s">
        <v>337</v>
      </c>
      <c r="F29" s="221">
        <v>0.02</v>
      </c>
    </row>
    <row r="30" spans="4:13" ht="27.6">
      <c r="D30" s="213"/>
      <c r="E30" s="211" t="s">
        <v>335</v>
      </c>
      <c r="F30" s="221">
        <v>0</v>
      </c>
    </row>
    <row r="31" spans="4:13" ht="27.6">
      <c r="D31" s="213"/>
      <c r="E31" s="211" t="s">
        <v>334</v>
      </c>
      <c r="F31" s="221">
        <v>0</v>
      </c>
    </row>
    <row r="32" spans="4:13">
      <c r="D32" s="213"/>
      <c r="E32" s="211" t="s">
        <v>333</v>
      </c>
      <c r="F32" s="221">
        <v>1</v>
      </c>
    </row>
    <row r="33" spans="4:6" ht="27.6">
      <c r="D33" s="213"/>
      <c r="E33" s="211" t="s">
        <v>339</v>
      </c>
      <c r="F33" s="221">
        <v>1</v>
      </c>
    </row>
  </sheetData>
  <mergeCells count="1">
    <mergeCell ref="D1:F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L2"/>
  <sheetViews>
    <sheetView topLeftCell="A22" zoomScale="117" zoomScaleNormal="117" workbookViewId="0">
      <selection activeCell="T3" sqref="T3"/>
    </sheetView>
  </sheetViews>
  <sheetFormatPr defaultRowHeight="13.8"/>
  <sheetData>
    <row r="1" spans="9:12">
      <c r="I1" s="319" t="s">
        <v>362</v>
      </c>
      <c r="J1" s="319"/>
      <c r="K1" s="319"/>
      <c r="L1" s="319"/>
    </row>
    <row r="2" spans="9:12">
      <c r="I2" s="319"/>
      <c r="J2" s="319"/>
      <c r="K2" s="319"/>
      <c r="L2" s="319"/>
    </row>
  </sheetData>
  <mergeCells count="1">
    <mergeCell ref="I1:L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Report</vt:lpstr>
      <vt:lpstr>Bug Report</vt:lpstr>
      <vt:lpstr>Test Matrics</vt:lpstr>
      <vt:lpstr>Mindmap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ISRAT</cp:lastModifiedBy>
  <dcterms:created xsi:type="dcterms:W3CDTF">2022-05-29T18:57:31Z</dcterms:created>
  <dcterms:modified xsi:type="dcterms:W3CDTF">2022-09-26T13:48:33Z</dcterms:modified>
</cp:coreProperties>
</file>