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G17" i="2" l="1"/>
  <c r="G18" i="2" s="1"/>
  <c r="F17" i="2"/>
  <c r="F18" i="2" s="1"/>
  <c r="I13" i="2" s="1"/>
  <c r="E17" i="2"/>
  <c r="E18" i="2" s="1"/>
  <c r="I12" i="2" s="1"/>
  <c r="I10" i="2" s="1"/>
  <c r="C17" i="2"/>
  <c r="C18" i="2" s="1"/>
  <c r="D17" i="2" l="1"/>
  <c r="D18" i="2" s="1"/>
  <c r="I11" i="2" s="1"/>
</calcChain>
</file>

<file path=xl/sharedStrings.xml><?xml version="1.0" encoding="utf-8"?>
<sst xmlns="http://schemas.openxmlformats.org/spreadsheetml/2006/main" count="656" uniqueCount="386">
  <si>
    <t>Product Name</t>
  </si>
  <si>
    <t>Amazon Shopping</t>
  </si>
  <si>
    <t>TC Start Date</t>
  </si>
  <si>
    <t>11 September, 2022</t>
  </si>
  <si>
    <t>TC Execution Start Date</t>
  </si>
  <si>
    <t>TEST CASE SUMMARY</t>
  </si>
  <si>
    <t>Module Name</t>
  </si>
  <si>
    <t>Login , Registration</t>
  </si>
  <si>
    <t>TC End Date</t>
  </si>
  <si>
    <t>15 September, 2022</t>
  </si>
  <si>
    <t>TC Execution End Date</t>
  </si>
  <si>
    <t>PASS</t>
  </si>
  <si>
    <t>Epic</t>
  </si>
  <si>
    <t>Test Case Developed By</t>
  </si>
  <si>
    <t>Israt Jahan</t>
  </si>
  <si>
    <t>Browser (tested)</t>
  </si>
  <si>
    <t>Yes</t>
  </si>
  <si>
    <t>FAIL</t>
  </si>
  <si>
    <t>Developer Name (TL)</t>
  </si>
  <si>
    <t>Mr. Rahman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</si>
  <si>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</si>
  <si>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</si>
  <si>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</si>
  <si>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</si>
  <si>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</si>
  <si>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</si>
  <si>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</si>
  <si>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</si>
  <si>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</si>
  <si>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</si>
  <si>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</si>
  <si>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</si>
  <si>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</si>
  <si>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</si>
  <si>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</si>
  <si>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TC_001</t>
  </si>
  <si>
    <t>Check all the text boxes, radio buttons, buttons, etc</t>
  </si>
  <si>
    <t>1. Click on Radio buttons, buttons and dropdowns</t>
  </si>
  <si>
    <t>UI should be perfect</t>
  </si>
  <si>
    <t>UI is perfect</t>
  </si>
  <si>
    <t>TC001</t>
  </si>
  <si>
    <t>Positive Testing</t>
  </si>
  <si>
    <t>TC_002</t>
  </si>
  <si>
    <t xml:space="preserve"> Verify that tab functionality is working properly or not in "create account" page.</t>
  </si>
  <si>
    <t>1. check all funcionality, color, text box, shape etc.</t>
  </si>
  <si>
    <t xml:space="preserve"> UI should be perfect</t>
  </si>
  <si>
    <t>TC002</t>
  </si>
  <si>
    <t>TC_003</t>
  </si>
  <si>
    <t>Check the required fields by not filling any data in login page.</t>
  </si>
  <si>
    <t>1. Do not enter any value in the field. 2. Click on the "continue" button.</t>
  </si>
  <si>
    <t>Gave message "Email is required &amp; Password is required"</t>
  </si>
  <si>
    <t>TC003</t>
  </si>
  <si>
    <t>TC_004</t>
  </si>
  <si>
    <t>TC004</t>
  </si>
  <si>
    <t>TC_005</t>
  </si>
  <si>
    <t>TC005</t>
  </si>
  <si>
    <t>TC_006</t>
  </si>
  <si>
    <t>TC006</t>
  </si>
  <si>
    <t>TC_007</t>
  </si>
  <si>
    <t>TC007</t>
  </si>
  <si>
    <t>TC_008</t>
  </si>
  <si>
    <t>TC008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</si>
  <si>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</si>
  <si>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</si>
  <si>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</si>
  <si>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</si>
  <si>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</si>
  <si>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</si>
  <si>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</si>
  <si>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</si>
  <si>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Negative Testing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</si>
  <si>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</si>
  <si>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</si>
  <si>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</si>
  <si>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</si>
  <si>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</si>
  <si>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</si>
  <si>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</si>
  <si>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</si>
  <si>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</si>
  <si>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</si>
  <si>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</si>
  <si>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</si>
  <si>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</si>
  <si>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</si>
  <si>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</si>
  <si>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</si>
  <si>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</si>
  <si>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</si>
  <si>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</si>
  <si>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</si>
  <si>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</si>
  <si>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</si>
  <si>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</si>
  <si>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</si>
  <si>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It should show requirement message on mandatory fields.</t>
  </si>
  <si>
    <t>Check the name field design should be as per the customer’s specification</t>
  </si>
  <si>
    <t>1. check the name field text box.</t>
  </si>
  <si>
    <t>It should be perfect.</t>
  </si>
  <si>
    <t>It seemed perfect.</t>
  </si>
  <si>
    <t>Check the layout of the name field should be as per the customer’s specification.</t>
  </si>
  <si>
    <t>Check if the name field is a mandatory field or not.</t>
  </si>
  <si>
    <t xml:space="preserve"> The name field should not a mandatory field.</t>
  </si>
  <si>
    <t>Mandatory to fill the name for this page.</t>
  </si>
  <si>
    <t>1.  test@gmail.com 2. password 123456</t>
  </si>
  <si>
    <t>1. Check without filling name text box. 2. Others all field fill with proper data</t>
  </si>
  <si>
    <t xml:space="preserve">A "Enter Name" field is required. </t>
  </si>
  <si>
    <t>Check the width of the name field</t>
  </si>
  <si>
    <t>Check the height of the name field</t>
  </si>
  <si>
    <t>1. Check name field text box.</t>
  </si>
  <si>
    <t>It found perfect.</t>
  </si>
  <si>
    <t>Features</t>
  </si>
  <si>
    <t>Your name</t>
  </si>
  <si>
    <t>Check when the user clicks on the name field, the text cursor should be visible in the name field.</t>
  </si>
  <si>
    <t>Expected a cursor.</t>
  </si>
  <si>
    <t>Cursor found.</t>
  </si>
  <si>
    <t>Check whether the user is able to click on the name field or not.</t>
  </si>
  <si>
    <t>Check whether the user is able to type in the name field or not.</t>
  </si>
  <si>
    <t>Check the user should be allowed to enter only alphabet characters in the name field.</t>
  </si>
  <si>
    <t>Check the user is able to copy text from the name field.</t>
  </si>
  <si>
    <t>Check the user is able to remove text from the name field.</t>
  </si>
  <si>
    <t>Check the maximum length of characters in the name field.</t>
  </si>
  <si>
    <t>Check the minimum length of characters in the name field.</t>
  </si>
  <si>
    <t>Check length with boundary values in the name field.</t>
  </si>
  <si>
    <t>Check whether the user should be able to leave a blank name field or not.</t>
  </si>
  <si>
    <t>Check whether entered values should be properly visible or not.</t>
  </si>
  <si>
    <t>1. Click on "Your name" text box</t>
  </si>
  <si>
    <t xml:space="preserve">User should able to click on the name field </t>
  </si>
  <si>
    <t>Clicked successfully</t>
  </si>
  <si>
    <t xml:space="preserve">User should able to text the name on the "name field".  </t>
  </si>
  <si>
    <t>Able to type name</t>
  </si>
  <si>
    <t xml:space="preserve">1. asdghiooyolyjjjjjojlojkhjf hihojpopoipujou </t>
  </si>
  <si>
    <t>1. Click on "Your name" text box. 2. Text only alphabet.</t>
  </si>
  <si>
    <t>1. Click on "Your Name" text box. 2. then text name</t>
  </si>
  <si>
    <t>1. test testing</t>
  </si>
  <si>
    <t>Alphabet characters should be allowed.</t>
  </si>
  <si>
    <t>Took alphabet characters.</t>
  </si>
  <si>
    <t>1. Click on "Your name" text box. 2. Text some alphabet. 3. then copy the text</t>
  </si>
  <si>
    <t>Should able to copy.</t>
  </si>
  <si>
    <t>Text is being copied.</t>
  </si>
  <si>
    <t>1. Click on "Your name" text box. 2. Text some alphabet. 3. then remove the text</t>
  </si>
  <si>
    <t>Should able to remove.</t>
  </si>
  <si>
    <t>Text is being removed.</t>
  </si>
  <si>
    <t>1.asdfghjklmnbvcxzasfghjuytttrreeyyuuiiooppjjhhggfft</t>
  </si>
  <si>
    <t>1. Click on "Your name" text box. 2. Text as many as alphabet.</t>
  </si>
  <si>
    <t>There should be a maximun lenth message showed.</t>
  </si>
  <si>
    <t>No maximun lenth message is showed.</t>
  </si>
  <si>
    <t>1. a</t>
  </si>
  <si>
    <t>1. Click on "Your name" text box. 2. Text an alphabet.</t>
  </si>
  <si>
    <t>Name couldn't be only one alphabet.</t>
  </si>
  <si>
    <t>It took only one alphabet.</t>
  </si>
  <si>
    <t>1. Click on "Your name" text box. 2. Text as much as alphabet.</t>
  </si>
  <si>
    <t>Should be a boundary value.</t>
  </si>
  <si>
    <t>Not showed any boundary value.</t>
  </si>
  <si>
    <t>1. leave blank name field</t>
  </si>
  <si>
    <t>Should not be able to leave a blank name field.</t>
  </si>
  <si>
    <t>should not leave a blank name field.</t>
  </si>
  <si>
    <t>1. test tests</t>
  </si>
  <si>
    <t>1. Click on "Your name" text box. 2. Text name.</t>
  </si>
  <si>
    <t>Entered values should be properly visible.</t>
  </si>
  <si>
    <t>Properly visible</t>
  </si>
  <si>
    <t>Check it should display a validation error message when without filing name field and fill the next email field.</t>
  </si>
  <si>
    <t>1. test@gmail.com</t>
  </si>
  <si>
    <t>1. Click on "Mobile number or email" text box. 2. Text valid email.</t>
  </si>
  <si>
    <t>Should show a error messeage in the name field.</t>
  </si>
  <si>
    <t>1. 01723946694. 2. 123456. 123456</t>
  </si>
  <si>
    <t>Check if the name field is mandatory then a red ” ! ” mark should be displayed.</t>
  </si>
  <si>
    <t>1. Click on "Mobile number" text box. 2. Text valid phone number. 3. write 6 characters password.</t>
  </si>
  <si>
    <t>Red ” ! ” mark should be displayed.</t>
  </si>
  <si>
    <t>Red ” ! ” mark displayed.</t>
  </si>
  <si>
    <t>No error message showed.</t>
  </si>
  <si>
    <t>1. &amp;60</t>
  </si>
  <si>
    <t>1.Click on "Your name" text box. 2. Click on "Mobile number" text box and  text valid phone number. 4. write 6 characters password.</t>
  </si>
  <si>
    <t>Name should not be numeric characters.</t>
  </si>
  <si>
    <t>It took numeric characters.</t>
  </si>
  <si>
    <t>1. *test&amp;</t>
  </si>
  <si>
    <t>Name should not be special characters.</t>
  </si>
  <si>
    <t>1. &amp;&amp;!..test</t>
  </si>
  <si>
    <t>Name should not be numeric special characters.</t>
  </si>
  <si>
    <t>N/A</t>
  </si>
  <si>
    <t>Check the text box is allowing upper case and lower case alphabets.</t>
  </si>
  <si>
    <t>1. Test tests</t>
  </si>
  <si>
    <t>should allow upper case and lower case alphabets.</t>
  </si>
  <si>
    <t>Check if the field allows Blank Inputs.</t>
  </si>
  <si>
    <t>1. test@gmail.com 2. 12345678</t>
  </si>
  <si>
    <t>1.Click on "Your name" text box. 2. type "email".  3. write 8 characters password.</t>
  </si>
  <si>
    <t>Should not allows Blank Inputs.</t>
  </si>
  <si>
    <t>Check you are able to delete by pressing the backspace key on the keyboard.</t>
  </si>
  <si>
    <t>1. Israt. 2. isr</t>
  </si>
  <si>
    <t>1.Click on "Your name" text box. 2. type name. 3. click backspace.</t>
  </si>
  <si>
    <t>Should allow backspace.</t>
  </si>
  <si>
    <t xml:space="preserve">Allowed. </t>
  </si>
  <si>
    <t>Email</t>
  </si>
  <si>
    <t>Out of scope</t>
  </si>
  <si>
    <t>Check the webpage have the email field.</t>
  </si>
  <si>
    <t>Check the label text of the email field is shown or not.</t>
  </si>
  <si>
    <t>Check the label text is aligned with the email field.</t>
  </si>
  <si>
    <t>Check whether the placeholder text is added or not.</t>
  </si>
  <si>
    <t xml:space="preserve">A "Email" field is required. </t>
  </si>
  <si>
    <t>1. Check "Email" field text box.</t>
  </si>
  <si>
    <t>Must have.</t>
  </si>
  <si>
    <t>There is an email field.</t>
  </si>
  <si>
    <t>Not mandatory.</t>
  </si>
  <si>
    <t>Negative.</t>
  </si>
  <si>
    <t>Check if the email field is accessible by clicking on the email field.</t>
  </si>
  <si>
    <t>Check if the user is able to type the email in the email field.</t>
  </si>
  <si>
    <t>Check whether the user is able to paste the email id address by the keyboard (CTRL+V) and Mouse (Right Click – Paste)</t>
  </si>
  <si>
    <t>Check whether the email validations are applied to the email field or not.</t>
  </si>
  <si>
    <t>Check if the error messages are displaying or not when the user enters an invalid email address.</t>
  </si>
  <si>
    <t>Functional Testing</t>
  </si>
  <si>
    <t>Check the user should not be able to enter special characters in the name field.</t>
  </si>
  <si>
    <t>Check the user should not be able to enter numeric characters in the name field.</t>
  </si>
  <si>
    <t>Check the user should not be able to enter numeric special characters in the name field.</t>
  </si>
  <si>
    <t>1. Click "Email" field text box.</t>
  </si>
  <si>
    <t>Perfectly worked.</t>
  </si>
  <si>
    <t xml:space="preserve"> 1. Paste an email id address by the keyboard (CTRL+V). 2. Mouse (Right Click – Paste).</t>
  </si>
  <si>
    <t>It should work.</t>
  </si>
  <si>
    <t>Worked.</t>
  </si>
  <si>
    <t>1. testgmail.com</t>
  </si>
  <si>
    <t>1.Text "Your name" text box. 2. Click on "Email" text box and  text invalid email. 4. write 6 characters password.</t>
  </si>
  <si>
    <t>Should given error message.</t>
  </si>
  <si>
    <t>Given error message.</t>
  </si>
  <si>
    <t>Check if the email address contains a @ or not.</t>
  </si>
  <si>
    <t>Check whether the email address has the dot (.) or not.</t>
  </si>
  <si>
    <t>Check that an email address has a maximum of 2 dots in the case of the subdomain.</t>
  </si>
  <si>
    <t>Check if the email address contains special characters then that will be considered a valid email address.</t>
  </si>
  <si>
    <t>Check the email field by entering a valid email address.</t>
  </si>
  <si>
    <t>It should work successfully.</t>
  </si>
  <si>
    <t>Successful.</t>
  </si>
  <si>
    <t>Given error.</t>
  </si>
  <si>
    <t xml:space="preserve">Check if the email field accepts + sign in the email address. </t>
  </si>
  <si>
    <t>1. softwaretestingo+1@gmail.com</t>
  </si>
  <si>
    <t>Should accept.</t>
  </si>
  <si>
    <t>Accepted.</t>
  </si>
  <si>
    <t>Should not Accept.</t>
  </si>
  <si>
    <t>Rejected.</t>
  </si>
  <si>
    <t>1. test@gmail..com</t>
  </si>
  <si>
    <t xml:space="preserve"> Allowed.</t>
  </si>
  <si>
    <t>It allowed.</t>
  </si>
  <si>
    <t>Not allowed.</t>
  </si>
  <si>
    <t xml:space="preserve"> 1. test$@gmail.com</t>
  </si>
  <si>
    <t>1. 12345768@gmail.com</t>
  </si>
  <si>
    <t>Check if the email address contains number then that will be considered a valid email address.</t>
  </si>
  <si>
    <t>Check the email address contains quotes ” “.</t>
  </si>
  <si>
    <t>Gave error.</t>
  </si>
  <si>
    <t>1. Click on "Your name" text box. 2.  Type a email.</t>
  </si>
  <si>
    <t>1.Type name in the text box. 2. Type a valid email.</t>
  </si>
  <si>
    <t>1.Type name in the text box. 2. type an email without @.</t>
  </si>
  <si>
    <t>1.Type name in the text box. 2. Give an email with + sign.</t>
  </si>
  <si>
    <t>1.Type name in the text box. 2.  Give an email address without has the dot (.).</t>
  </si>
  <si>
    <t xml:space="preserve"> 1.Type name in the text box. 2. Type an email that has a maximum of 2 dots</t>
  </si>
  <si>
    <t>1.Type name in the text box. 2. Type an email that has special characters.</t>
  </si>
  <si>
    <t>1.Type name in the text box. 2. Type an email address that contains number</t>
  </si>
  <si>
    <t xml:space="preserve">1.Type name in the text box. 2.Type an email address that contains " ". </t>
  </si>
  <si>
    <t>Check the email address contains  dash – or underscore _.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</si>
  <si>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</si>
  <si>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</si>
  <si>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</si>
  <si>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</si>
  <si>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</si>
  <si>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</si>
  <si>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</si>
  <si>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</si>
  <si>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</si>
  <si>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</si>
  <si>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</si>
  <si>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</si>
  <si>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</si>
  <si>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</si>
  <si>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</si>
  <si>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</si>
  <si>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</si>
  <si>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</si>
  <si>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</si>
  <si>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TC_061</t>
  </si>
  <si>
    <t>TC_062</t>
  </si>
  <si>
    <t>TC_063</t>
  </si>
  <si>
    <t>TC_064</t>
  </si>
  <si>
    <t>TC_065</t>
  </si>
  <si>
    <t>TC_066</t>
  </si>
  <si>
    <t>Check the email id field with two @ signs.</t>
  </si>
  <si>
    <t>1. test@@gmail.com</t>
  </si>
  <si>
    <t>Should gave error.</t>
  </si>
  <si>
    <t>Error occurred.</t>
  </si>
  <si>
    <t>1. "mina"@gmail.com</t>
  </si>
  <si>
    <t>1. _@gmail.com. 2. 12345768-@gmail.com</t>
  </si>
  <si>
    <t>Phone number</t>
  </si>
  <si>
    <t>Password</t>
  </si>
  <si>
    <t>Mst punom</t>
  </si>
  <si>
    <t>Test Case Report</t>
  </si>
  <si>
    <t xml:space="preserve">Project Name  - </t>
  </si>
  <si>
    <t>Requisition and Purchase Order System</t>
  </si>
  <si>
    <t xml:space="preserve">Module Name  - </t>
  </si>
  <si>
    <t>Requisition and Purchase Order</t>
  </si>
  <si>
    <t xml:space="preserve">Total No. </t>
  </si>
  <si>
    <t>Result :</t>
  </si>
  <si>
    <t>Test Case Version</t>
  </si>
  <si>
    <t>-</t>
  </si>
  <si>
    <t>Written By</t>
  </si>
  <si>
    <t>MD. Masud Parvez</t>
  </si>
  <si>
    <t>Executed By</t>
  </si>
  <si>
    <t>Not Executed</t>
  </si>
  <si>
    <t>New Features</t>
  </si>
  <si>
    <t>Testing Scope</t>
  </si>
  <si>
    <t>Testing Environment :</t>
  </si>
  <si>
    <t>Reviewed By</t>
  </si>
  <si>
    <t>Out of Scope</t>
  </si>
  <si>
    <t>Test Environment</t>
  </si>
  <si>
    <t xml:space="preserve">Google Chrome Browser 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</si>
  <si>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</si>
  <si>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</si>
  <si>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</si>
  <si>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</si>
  <si>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</si>
  <si>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</si>
  <si>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</si>
  <si>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</si>
  <si>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</si>
  <si>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</si>
  <si>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</si>
  <si>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</si>
  <si>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Check if the user able to enter the password in the text box or not.</t>
  </si>
  <si>
    <t>Check if the user is able to paste the password in the field.</t>
  </si>
  <si>
    <t>Check the max char limit for the password fields.</t>
  </si>
  <si>
    <t>Check the min char limit for the password fields.</t>
  </si>
  <si>
    <t>Check if the entered password is visible or encrypted.</t>
  </si>
  <si>
    <t>Check if the password field allows blank spaces only.</t>
  </si>
  <si>
    <t>Check if the password field accepts alphabets.</t>
  </si>
  <si>
    <t>Check if the password field accepts numbers.</t>
  </si>
  <si>
    <t>Check if the password field accepts the lower case and upper case alphabets.</t>
  </si>
  <si>
    <t>Check if the password field accepts special characters.</t>
  </si>
  <si>
    <t>Check error message is displayed or not when the user click submits button without entering any value in the password field. (Field is mandatory)</t>
  </si>
  <si>
    <t>Check based on the inputted password text it should display the progress bar. (Weak, Medium &amp; Strong)</t>
  </si>
  <si>
    <t>Check on the Click eye icon entered password should be visible in a readable format.</t>
  </si>
  <si>
    <t xml:space="preserve">A "Password" field is required. </t>
  </si>
  <si>
    <t>1. 12eyfyu</t>
  </si>
  <si>
    <t>1.Type name in the text box. 2.Type a valid email address. 3. Text some characters in the password field.</t>
  </si>
  <si>
    <t>Prcfectly worked.</t>
  </si>
  <si>
    <t>1. 123456</t>
  </si>
  <si>
    <t>1.Type name in the text box. 2.Type a valid email address. 3. paste some characters in the password field.</t>
  </si>
  <si>
    <t>Should abe to paste.</t>
  </si>
  <si>
    <t>1. 12345678905476698754875985487596759695859875</t>
  </si>
  <si>
    <t>1.Type name in the text box. 2.Type a valid email address. 3. type as much as possible.</t>
  </si>
  <si>
    <t xml:space="preserve">No limitation. </t>
  </si>
  <si>
    <t xml:space="preserve">Should limit. </t>
  </si>
  <si>
    <t>1. a. 2. d4t5</t>
  </si>
  <si>
    <t>1.Type name in the text box. 2.Type a valid email address. 3. type 2 or 3 characters</t>
  </si>
  <si>
    <t>There Should be minimun limitation.</t>
  </si>
  <si>
    <t>Have limit.</t>
  </si>
  <si>
    <t>1. 123455667</t>
  </si>
  <si>
    <t>1.Type name in the text box. 2.Type a valid email address. 3. type some characters</t>
  </si>
  <si>
    <t>Should be encrypt.</t>
  </si>
  <si>
    <t>Encrypted.</t>
  </si>
  <si>
    <t>1. Give blank space</t>
  </si>
  <si>
    <t>1.Type name in the text box. 2.Type a valid email address. 3. type some blank spaces.</t>
  </si>
  <si>
    <t>1. aaaaaaaaaaa</t>
  </si>
  <si>
    <t>1.Type name in the text box. 2.Type a valid email address. 3. type some alphabet.</t>
  </si>
  <si>
    <t>1. 1233445565</t>
  </si>
  <si>
    <t>1.Type name in the text box. 2.Type a valid email address. 3. type some number.</t>
  </si>
  <si>
    <t>1. Israt11</t>
  </si>
  <si>
    <t>1.Type name in the text box. 2.Type a valid email address. 3. type some  lower case and upper case alphabets.</t>
  </si>
  <si>
    <t>should accepts special characters</t>
  </si>
  <si>
    <t>1.Type name in the text box. 2.Type a valid email address. 3. type some special characters.</t>
  </si>
  <si>
    <t>1. %%%%%%</t>
  </si>
  <si>
    <t xml:space="preserve">1.Type name in the text box. 2.Type a valid email address. 3. Click "Continue" </t>
  </si>
  <si>
    <t>Should be gave error message.</t>
  </si>
  <si>
    <t>Gave error message.</t>
  </si>
  <si>
    <t>Doesn't give any message.</t>
  </si>
  <si>
    <t>Should display weak or strong.</t>
  </si>
  <si>
    <t xml:space="preserve">1.Type name in the text box. 2.Type a valid email address. 3. type some characters. </t>
  </si>
  <si>
    <t>1. 123477</t>
  </si>
  <si>
    <t xml:space="preserve">Should be a eye icon to visible password. </t>
  </si>
  <si>
    <t>Don't have any eye icon.</t>
  </si>
  <si>
    <t>Continue</t>
  </si>
  <si>
    <t>Conditions of use</t>
  </si>
  <si>
    <t>Privacy notice</t>
  </si>
  <si>
    <t>Sign in</t>
  </si>
  <si>
    <t>Create a free business account</t>
  </si>
  <si>
    <t>TC_067</t>
  </si>
  <si>
    <t>TC_068</t>
  </si>
  <si>
    <t>TC_069</t>
  </si>
  <si>
    <t>TC_070</t>
  </si>
  <si>
    <t xml:space="preserve">A "Continue" field is required. </t>
  </si>
  <si>
    <t xml:space="preserve">A "Conditions of use" field is required. </t>
  </si>
  <si>
    <t xml:space="preserve">A "Privacy notice" field is required. </t>
  </si>
  <si>
    <t xml:space="preserve">A "Sign in" field is required.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</si>
</sst>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u/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0"/>
      <color rgb="FF252830"/>
      <name val="Segoe UI"/>
      <family val="2"/>
    </font>
    <font>
      <sz val="14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Segoe UI"/>
      <family val="2"/>
    </font>
    <font>
      <sz val="11"/>
      <name val="Arial"/>
      <family val="2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b/>
      <sz val="14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9" xfId="0" applyBorder="1"/>
    <xf numFmtId="0" fontId="0" fillId="0" borderId="7" xfId="0" applyBorder="1" applyAlignment="1">
      <alignment wrapText="1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 indent="1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2" fillId="13" borderId="5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 indent="1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2" fontId="1" fillId="11" borderId="18" xfId="0" applyNumberFormat="1" applyFont="1" applyFill="1" applyBorder="1" applyAlignment="1">
      <alignment vertical="center" wrapText="1"/>
    </xf>
    <xf numFmtId="12" fontId="1" fillId="11" borderId="6" xfId="0" applyNumberFormat="1" applyFont="1" applyFill="1" applyBorder="1" applyAlignment="1">
      <alignment vertical="center" wrapText="1"/>
    </xf>
    <xf numFmtId="12" fontId="1" fillId="11" borderId="14" xfId="0" applyNumberFormat="1" applyFont="1" applyFill="1" applyBorder="1" applyAlignment="1">
      <alignment vertical="center" wrapText="1"/>
    </xf>
    <xf numFmtId="12" fontId="1" fillId="11" borderId="19" xfId="0" applyNumberFormat="1" applyFont="1" applyFill="1" applyBorder="1" applyAlignment="1">
      <alignment vertical="center" wrapText="1"/>
    </xf>
    <xf numFmtId="12" fontId="1" fillId="11" borderId="13" xfId="0" applyNumberFormat="1" applyFont="1" applyFill="1" applyBorder="1" applyAlignment="1">
      <alignment vertical="center" wrapText="1"/>
    </xf>
    <xf numFmtId="12" fontId="1" fillId="11" borderId="12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5" xfId="0" applyFont="1" applyBorder="1"/>
    <xf numFmtId="0" fontId="5" fillId="9" borderId="10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Font="1" applyAlignment="1"/>
    <xf numFmtId="0" fontId="13" fillId="4" borderId="21" xfId="0" applyFont="1" applyFill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14" fillId="0" borderId="0" xfId="0" applyFont="1"/>
    <xf numFmtId="0" fontId="15" fillId="15" borderId="24" xfId="0" applyFont="1" applyFill="1" applyBorder="1" applyAlignment="1">
      <alignment horizontal="right"/>
    </xf>
    <xf numFmtId="0" fontId="15" fillId="16" borderId="25" xfId="0" applyFont="1" applyFill="1" applyBorder="1" applyAlignment="1">
      <alignment horizontal="left" vertical="center" wrapText="1"/>
    </xf>
    <xf numFmtId="0" fontId="2" fillId="0" borderId="25" xfId="0" applyFont="1" applyBorder="1"/>
    <xf numFmtId="0" fontId="2" fillId="0" borderId="26" xfId="0" applyFont="1" applyBorder="1"/>
    <xf numFmtId="0" fontId="15" fillId="15" borderId="27" xfId="0" applyFont="1" applyFill="1" applyBorder="1" applyAlignment="1">
      <alignment horizontal="right"/>
    </xf>
    <xf numFmtId="0" fontId="16" fillId="0" borderId="3" xfId="0" applyFont="1" applyBorder="1"/>
    <xf numFmtId="0" fontId="17" fillId="0" borderId="0" xfId="0" applyFont="1"/>
    <xf numFmtId="0" fontId="14" fillId="0" borderId="3" xfId="0" applyFont="1" applyBorder="1" applyAlignment="1">
      <alignment horizontal="center"/>
    </xf>
    <xf numFmtId="0" fontId="14" fillId="0" borderId="1" xfId="0" applyFont="1" applyBorder="1"/>
    <xf numFmtId="0" fontId="18" fillId="0" borderId="3" xfId="0" applyFont="1" applyBorder="1"/>
    <xf numFmtId="0" fontId="19" fillId="17" borderId="3" xfId="0" applyFont="1" applyFill="1" applyBorder="1"/>
    <xf numFmtId="0" fontId="14" fillId="0" borderId="3" xfId="0" applyFont="1" applyBorder="1"/>
    <xf numFmtId="0" fontId="20" fillId="0" borderId="8" xfId="0" applyFont="1" applyBorder="1"/>
    <xf numFmtId="0" fontId="20" fillId="0" borderId="3" xfId="0" applyFont="1" applyBorder="1"/>
    <xf numFmtId="0" fontId="21" fillId="16" borderId="28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29" xfId="0" applyFont="1" applyBorder="1"/>
    <xf numFmtId="0" fontId="2" fillId="0" borderId="30" xfId="0" applyFont="1" applyBorder="1"/>
    <xf numFmtId="0" fontId="22" fillId="18" borderId="24" xfId="0" applyFont="1" applyFill="1" applyBorder="1" applyAlignment="1">
      <alignment horizontal="center" vertical="top" wrapText="1"/>
    </xf>
    <xf numFmtId="0" fontId="22" fillId="18" borderId="12" xfId="0" applyFont="1" applyFill="1" applyBorder="1" applyAlignment="1">
      <alignment horizontal="center" vertical="top" wrapText="1"/>
    </xf>
    <xf numFmtId="0" fontId="22" fillId="18" borderId="31" xfId="0" applyFont="1" applyFill="1" applyBorder="1" applyAlignment="1">
      <alignment horizontal="center" vertical="top" wrapText="1"/>
    </xf>
    <xf numFmtId="0" fontId="18" fillId="0" borderId="0" xfId="0" applyFont="1"/>
    <xf numFmtId="0" fontId="18" fillId="0" borderId="0" xfId="0" applyFont="1" applyAlignment="1">
      <alignment vertical="center"/>
    </xf>
    <xf numFmtId="0" fontId="9" fillId="19" borderId="24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20" borderId="12" xfId="0" applyFont="1" applyFill="1" applyBorder="1" applyAlignment="1">
      <alignment horizontal="center" vertical="center"/>
    </xf>
    <xf numFmtId="0" fontId="10" fillId="21" borderId="3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3" fillId="8" borderId="27" xfId="0" applyFont="1" applyFill="1" applyBorder="1" applyAlignment="1">
      <alignment horizontal="center"/>
    </xf>
    <xf numFmtId="0" fontId="23" fillId="8" borderId="32" xfId="0" applyFont="1" applyFill="1" applyBorder="1" applyAlignment="1">
      <alignment horizontal="center"/>
    </xf>
    <xf numFmtId="0" fontId="23" fillId="8" borderId="32" xfId="0" applyFont="1" applyFill="1" applyBorder="1" applyAlignment="1">
      <alignment horizontal="center" wrapText="1"/>
    </xf>
    <xf numFmtId="0" fontId="23" fillId="8" borderId="26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15" fillId="16" borderId="1" xfId="0" applyFont="1" applyFill="1" applyBorder="1" applyAlignment="1">
      <alignment horizontal="center" wrapText="1"/>
    </xf>
    <xf numFmtId="0" fontId="15" fillId="16" borderId="1" xfId="0" applyFont="1" applyFill="1" applyBorder="1" applyAlignment="1">
      <alignment horizontal="center" vertical="top" wrapText="1"/>
    </xf>
    <xf numFmtId="0" fontId="15" fillId="16" borderId="3" xfId="0" applyFont="1" applyFill="1" applyBorder="1" applyAlignment="1">
      <alignment horizontal="center" vertical="top" wrapText="1"/>
    </xf>
    <xf numFmtId="0" fontId="9" fillId="19" borderId="1" xfId="0" applyFont="1" applyFill="1" applyBorder="1"/>
    <xf numFmtId="0" fontId="9" fillId="19" borderId="3" xfId="0" applyFont="1" applyFill="1" applyBorder="1" applyAlignment="1">
      <alignment horizontal="center" vertical="top"/>
    </xf>
    <xf numFmtId="0" fontId="18" fillId="0" borderId="3" xfId="0" applyFont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4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Medium9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A/class%203/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Report"/>
    </sheetNames>
    <sheetDataSet>
      <sheetData sheetId="0">
        <row r="5">
          <cell r="K5">
            <v>0</v>
          </cell>
        </row>
        <row r="6">
          <cell r="K6">
            <v>88</v>
          </cell>
        </row>
        <row r="7">
          <cell r="K7" t="str">
            <v>Remarks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_PNv93QkTnGJdIS44yFKznaZL-z3e2AO/view?usp=sharing" TargetMode="External"/><Relationship Id="rId3" Type="http://schemas.openxmlformats.org/officeDocument/2006/relationships/hyperlink" Target="https://drive.google.com/file/d/1Asdu3FOWnrKBHIhDOGB-S_o3vN71NlQM/view?usp=sharing" TargetMode="External"/><Relationship Id="rId7" Type="http://schemas.openxmlformats.org/officeDocument/2006/relationships/hyperlink" Target="https://drive.google.com/file/d/1kVEGMKVb6oXeJZt8oIW5tNi4fc-FUQg2/view?usp=sharing" TargetMode="External"/><Relationship Id="rId2" Type="http://schemas.openxmlformats.org/officeDocument/2006/relationships/hyperlink" Target="https://drive.google.com/file/d/142RkpunyvKAKaESQmbHzST6Pfy6sVjte/view?usp=sharing" TargetMode="External"/><Relationship Id="rId1" Type="http://schemas.openxmlformats.org/officeDocument/2006/relationships/hyperlink" Target="https://stage.onethread.app/demo-account-1/home" TargetMode="External"/><Relationship Id="rId6" Type="http://schemas.openxmlformats.org/officeDocument/2006/relationships/hyperlink" Target="https://drive.google.com/file/d/12VQ5X1Lc3YpCIGD_LQCQybKkkzRSrXSu/view?usp=sharing" TargetMode="External"/><Relationship Id="rId5" Type="http://schemas.openxmlformats.org/officeDocument/2006/relationships/hyperlink" Target="https://drive.google.com/file/d/1KR8MsOEYXE7FQGgKtuVqBpAmy-VAmDsx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tAylwqns1FacsCXlTLFGrq0BoO_qylvo/view?usp=sharing" TargetMode="External"/><Relationship Id="rId9" Type="http://schemas.openxmlformats.org/officeDocument/2006/relationships/hyperlink" Target="https://drive.google.com/file/d/1BkuI7ywU5ZhbeeCWTj-8DeukSXo-204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F73" sqref="F73"/>
    </sheetView>
  </sheetViews>
  <sheetFormatPr defaultRowHeight="14.4"/>
  <cols>
    <col min="1" max="1" width="27" customWidth="1"/>
    <col min="2" max="3" width="34.6640625" customWidth="1"/>
    <col min="4" max="4" width="20.5546875" customWidth="1"/>
    <col min="5" max="5" width="24.109375" customWidth="1"/>
    <col min="6" max="6" width="31.5546875" customWidth="1"/>
    <col min="7" max="8" width="22.5546875" customWidth="1"/>
    <col min="9" max="9" width="17.5546875" customWidth="1"/>
    <col min="10" max="10" width="19.6640625" customWidth="1"/>
    <col min="11" max="11" width="21.44140625" customWidth="1"/>
  </cols>
  <sheetData>
    <row r="1" spans="1:11" ht="23.4" customHeight="1">
      <c r="A1" s="59"/>
      <c r="B1" s="60"/>
      <c r="C1" s="37" t="s">
        <v>0</v>
      </c>
      <c r="D1" s="1" t="s">
        <v>1</v>
      </c>
      <c r="E1" s="2" t="s">
        <v>2</v>
      </c>
      <c r="F1" s="3" t="s">
        <v>3</v>
      </c>
      <c r="G1" s="39" t="s">
        <v>4</v>
      </c>
      <c r="H1" s="3" t="s">
        <v>3</v>
      </c>
      <c r="I1" s="65" t="s">
        <v>5</v>
      </c>
      <c r="J1" s="66"/>
      <c r="K1" s="42"/>
    </row>
    <row r="2" spans="1:11" ht="23.4" customHeight="1">
      <c r="A2" s="61"/>
      <c r="B2" s="62"/>
      <c r="C2" s="38" t="s">
        <v>6</v>
      </c>
      <c r="D2" s="5" t="s">
        <v>7</v>
      </c>
      <c r="E2" s="2" t="s">
        <v>8</v>
      </c>
      <c r="F2" s="3" t="s">
        <v>9</v>
      </c>
      <c r="G2" s="40" t="s">
        <v>10</v>
      </c>
      <c r="H2" s="3" t="s">
        <v>9</v>
      </c>
      <c r="I2" s="2" t="s">
        <v>11</v>
      </c>
      <c r="J2" s="6">
        <v>44</v>
      </c>
      <c r="K2" s="42"/>
    </row>
    <row r="3" spans="1:11" ht="24" customHeight="1">
      <c r="A3" s="61"/>
      <c r="B3" s="62"/>
      <c r="C3" s="38" t="s">
        <v>12</v>
      </c>
      <c r="D3" s="5"/>
      <c r="E3" s="7" t="s">
        <v>13</v>
      </c>
      <c r="F3" s="8" t="s">
        <v>14</v>
      </c>
      <c r="G3" s="41" t="s">
        <v>15</v>
      </c>
      <c r="H3" s="5" t="s">
        <v>16</v>
      </c>
      <c r="I3" s="9" t="s">
        <v>17</v>
      </c>
      <c r="J3" s="10">
        <v>8</v>
      </c>
      <c r="K3" s="42"/>
    </row>
    <row r="4" spans="1:11" ht="27" customHeight="1">
      <c r="A4" s="63"/>
      <c r="B4" s="64"/>
      <c r="C4" s="38" t="s">
        <v>18</v>
      </c>
      <c r="D4" s="5" t="s">
        <v>19</v>
      </c>
      <c r="E4" s="7" t="s">
        <v>20</v>
      </c>
      <c r="F4" s="5" t="s">
        <v>288</v>
      </c>
      <c r="G4" s="41" t="s">
        <v>21</v>
      </c>
      <c r="H4" s="11" t="s">
        <v>16</v>
      </c>
      <c r="I4" s="2" t="s">
        <v>22</v>
      </c>
      <c r="J4" s="12">
        <v>1</v>
      </c>
      <c r="K4" s="4"/>
    </row>
    <row r="5" spans="1:11">
      <c r="A5" s="67" t="s">
        <v>23</v>
      </c>
      <c r="B5" s="66"/>
      <c r="C5" s="43"/>
      <c r="D5" s="68"/>
      <c r="E5" s="69"/>
      <c r="F5" s="69"/>
      <c r="G5" s="69"/>
      <c r="H5" s="66"/>
      <c r="I5" s="13" t="s">
        <v>24</v>
      </c>
      <c r="J5" s="14">
        <v>53</v>
      </c>
      <c r="K5" s="4"/>
    </row>
    <row r="6" spans="1:11" ht="28.8" customHeight="1">
      <c r="A6" s="15" t="s">
        <v>25</v>
      </c>
      <c r="B6" s="16" t="s">
        <v>26</v>
      </c>
      <c r="C6" s="17" t="s">
        <v>111</v>
      </c>
      <c r="D6" s="17" t="s">
        <v>27</v>
      </c>
      <c r="E6" s="17" t="s">
        <v>28</v>
      </c>
      <c r="F6" s="17" t="s">
        <v>29</v>
      </c>
      <c r="G6" s="16" t="s">
        <v>30</v>
      </c>
      <c r="H6" s="16" t="s">
        <v>31</v>
      </c>
      <c r="I6" s="16" t="s">
        <v>32</v>
      </c>
      <c r="J6" s="18" t="s">
        <v>33</v>
      </c>
      <c r="K6" s="19" t="s">
        <v>34</v>
      </c>
    </row>
    <row r="7" spans="1:11" ht="28.8">
      <c r="A7" s="20" t="s">
        <v>35</v>
      </c>
      <c r="B7" s="49" t="s">
        <v>36</v>
      </c>
      <c r="C7" s="57" t="s">
        <v>112</v>
      </c>
      <c r="D7" s="50" t="s">
        <v>106</v>
      </c>
      <c r="E7" s="50" t="s">
        <v>179</v>
      </c>
      <c r="F7" s="51" t="s">
        <v>37</v>
      </c>
      <c r="G7" s="52" t="s">
        <v>38</v>
      </c>
      <c r="H7" s="47" t="s">
        <v>39</v>
      </c>
      <c r="I7" s="21" t="s">
        <v>11</v>
      </c>
      <c r="J7" s="22" t="s">
        <v>40</v>
      </c>
      <c r="K7" s="23" t="s">
        <v>41</v>
      </c>
    </row>
    <row r="8" spans="1:11" ht="61.8" customHeight="1">
      <c r="A8" s="20" t="s">
        <v>42</v>
      </c>
      <c r="B8" s="49" t="s">
        <v>43</v>
      </c>
      <c r="C8" s="58"/>
      <c r="D8" s="50" t="s">
        <v>106</v>
      </c>
      <c r="E8" s="50" t="s">
        <v>179</v>
      </c>
      <c r="F8" s="50" t="s">
        <v>44</v>
      </c>
      <c r="G8" s="52" t="s">
        <v>45</v>
      </c>
      <c r="H8" s="47" t="s">
        <v>39</v>
      </c>
      <c r="I8" s="24" t="s">
        <v>11</v>
      </c>
      <c r="J8" s="22" t="s">
        <v>46</v>
      </c>
      <c r="K8" s="23" t="s">
        <v>41</v>
      </c>
    </row>
    <row r="9" spans="1:11" ht="73.8" customHeight="1">
      <c r="A9" s="34" t="s">
        <v>47</v>
      </c>
      <c r="B9" s="50" t="s">
        <v>48</v>
      </c>
      <c r="C9" s="58"/>
      <c r="D9" s="50" t="s">
        <v>106</v>
      </c>
      <c r="E9" s="50" t="s">
        <v>179</v>
      </c>
      <c r="F9" s="50" t="s">
        <v>49</v>
      </c>
      <c r="G9" s="52" t="s">
        <v>95</v>
      </c>
      <c r="H9" s="48" t="s">
        <v>50</v>
      </c>
      <c r="I9" s="24" t="s">
        <v>11</v>
      </c>
      <c r="J9" s="25" t="s">
        <v>51</v>
      </c>
      <c r="K9" s="23" t="s">
        <v>41</v>
      </c>
    </row>
    <row r="10" spans="1:11" ht="49.2" customHeight="1">
      <c r="A10" s="35" t="s">
        <v>52</v>
      </c>
      <c r="B10" s="50" t="s">
        <v>96</v>
      </c>
      <c r="C10" s="58"/>
      <c r="D10" s="50" t="s">
        <v>106</v>
      </c>
      <c r="E10" s="50" t="s">
        <v>179</v>
      </c>
      <c r="F10" s="50" t="s">
        <v>97</v>
      </c>
      <c r="G10" s="52" t="s">
        <v>98</v>
      </c>
      <c r="H10" s="48" t="s">
        <v>99</v>
      </c>
      <c r="I10" s="26" t="s">
        <v>11</v>
      </c>
      <c r="J10" s="25" t="s">
        <v>53</v>
      </c>
      <c r="K10" s="23" t="s">
        <v>41</v>
      </c>
    </row>
    <row r="11" spans="1:11" ht="66" customHeight="1">
      <c r="A11" s="35" t="s">
        <v>54</v>
      </c>
      <c r="B11" s="50" t="s">
        <v>100</v>
      </c>
      <c r="C11" s="58"/>
      <c r="D11" s="50" t="s">
        <v>106</v>
      </c>
      <c r="E11" s="50" t="s">
        <v>179</v>
      </c>
      <c r="F11" s="50" t="s">
        <v>97</v>
      </c>
      <c r="G11" s="52" t="s">
        <v>98</v>
      </c>
      <c r="H11" s="48" t="s">
        <v>99</v>
      </c>
      <c r="I11" s="24" t="s">
        <v>11</v>
      </c>
      <c r="J11" s="25" t="s">
        <v>55</v>
      </c>
      <c r="K11" s="23" t="s">
        <v>41</v>
      </c>
    </row>
    <row r="12" spans="1:11" ht="59.4" customHeight="1">
      <c r="A12" s="35" t="s">
        <v>56</v>
      </c>
      <c r="B12" s="50" t="s">
        <v>101</v>
      </c>
      <c r="C12" s="58"/>
      <c r="D12" s="50" t="s">
        <v>106</v>
      </c>
      <c r="E12" s="50" t="s">
        <v>104</v>
      </c>
      <c r="F12" s="50" t="s">
        <v>105</v>
      </c>
      <c r="G12" s="52" t="s">
        <v>102</v>
      </c>
      <c r="H12" s="47" t="s">
        <v>103</v>
      </c>
      <c r="I12" s="24" t="s">
        <v>17</v>
      </c>
      <c r="J12" s="25" t="s">
        <v>57</v>
      </c>
      <c r="K12" s="23" t="s">
        <v>41</v>
      </c>
    </row>
    <row r="13" spans="1:11" ht="48.6" customHeight="1">
      <c r="A13" s="35" t="s">
        <v>58</v>
      </c>
      <c r="B13" s="50" t="s">
        <v>107</v>
      </c>
      <c r="C13" s="58"/>
      <c r="D13" s="50" t="s">
        <v>106</v>
      </c>
      <c r="E13" s="50" t="s">
        <v>179</v>
      </c>
      <c r="F13" s="50" t="s">
        <v>109</v>
      </c>
      <c r="G13" s="52" t="s">
        <v>98</v>
      </c>
      <c r="H13" s="47" t="s">
        <v>110</v>
      </c>
      <c r="I13" s="21" t="s">
        <v>11</v>
      </c>
      <c r="J13" s="25" t="s">
        <v>59</v>
      </c>
      <c r="K13" s="23" t="s">
        <v>41</v>
      </c>
    </row>
    <row r="14" spans="1:11" ht="48" customHeight="1">
      <c r="A14" s="34" t="s">
        <v>60</v>
      </c>
      <c r="B14" s="50" t="s">
        <v>108</v>
      </c>
      <c r="C14" s="58"/>
      <c r="D14" s="50" t="s">
        <v>106</v>
      </c>
      <c r="E14" s="50" t="s">
        <v>179</v>
      </c>
      <c r="F14" s="50" t="s">
        <v>109</v>
      </c>
      <c r="G14" s="52" t="s">
        <v>98</v>
      </c>
      <c r="H14" s="47" t="s">
        <v>110</v>
      </c>
      <c r="I14" s="24" t="s">
        <v>11</v>
      </c>
      <c r="J14" s="25" t="s">
        <v>61</v>
      </c>
      <c r="K14" s="23" t="s">
        <v>41</v>
      </c>
    </row>
    <row r="15" spans="1:11" ht="65.400000000000006" customHeight="1">
      <c r="A15" s="44" t="s">
        <v>62</v>
      </c>
      <c r="B15" s="56" t="s">
        <v>113</v>
      </c>
      <c r="C15" s="58"/>
      <c r="D15" s="50" t="s">
        <v>106</v>
      </c>
      <c r="E15" s="50" t="s">
        <v>179</v>
      </c>
      <c r="F15" s="50" t="s">
        <v>126</v>
      </c>
      <c r="G15" s="52" t="s">
        <v>114</v>
      </c>
      <c r="H15" s="47" t="s">
        <v>115</v>
      </c>
      <c r="I15" s="21" t="s">
        <v>11</v>
      </c>
      <c r="J15" s="1"/>
      <c r="K15" s="23" t="s">
        <v>209</v>
      </c>
    </row>
    <row r="16" spans="1:11" ht="70.8" customHeight="1">
      <c r="A16" s="34" t="s">
        <v>63</v>
      </c>
      <c r="B16" s="50" t="s">
        <v>116</v>
      </c>
      <c r="C16" s="58"/>
      <c r="D16" s="50" t="s">
        <v>106</v>
      </c>
      <c r="E16" s="50" t="s">
        <v>179</v>
      </c>
      <c r="F16" s="50" t="s">
        <v>126</v>
      </c>
      <c r="G16" s="52" t="s">
        <v>127</v>
      </c>
      <c r="H16" s="47" t="s">
        <v>128</v>
      </c>
      <c r="I16" s="24" t="s">
        <v>11</v>
      </c>
      <c r="J16" s="1"/>
      <c r="K16" s="23" t="s">
        <v>209</v>
      </c>
    </row>
    <row r="17" spans="1:11" ht="61.8" customHeight="1">
      <c r="A17" s="42" t="s">
        <v>64</v>
      </c>
      <c r="B17" s="50" t="s">
        <v>117</v>
      </c>
      <c r="C17" s="58"/>
      <c r="D17" s="50" t="s">
        <v>106</v>
      </c>
      <c r="E17" s="53" t="s">
        <v>134</v>
      </c>
      <c r="F17" s="50" t="s">
        <v>133</v>
      </c>
      <c r="G17" s="52" t="s">
        <v>129</v>
      </c>
      <c r="H17" s="47" t="s">
        <v>130</v>
      </c>
      <c r="I17" s="27" t="s">
        <v>11</v>
      </c>
      <c r="J17" s="28"/>
      <c r="K17" s="23" t="s">
        <v>209</v>
      </c>
    </row>
    <row r="18" spans="1:11" ht="60.6" customHeight="1">
      <c r="A18" s="45" t="s">
        <v>65</v>
      </c>
      <c r="B18" s="50" t="s">
        <v>118</v>
      </c>
      <c r="C18" s="58"/>
      <c r="D18" s="50" t="s">
        <v>106</v>
      </c>
      <c r="E18" s="50" t="s">
        <v>131</v>
      </c>
      <c r="F18" s="50" t="s">
        <v>132</v>
      </c>
      <c r="G18" s="52" t="s">
        <v>135</v>
      </c>
      <c r="H18" s="50" t="s">
        <v>136</v>
      </c>
      <c r="I18" s="29" t="s">
        <v>11</v>
      </c>
      <c r="J18" s="30"/>
      <c r="K18" s="23" t="s">
        <v>209</v>
      </c>
    </row>
    <row r="19" spans="1:11" ht="60.6" customHeight="1">
      <c r="A19" s="34" t="s">
        <v>66</v>
      </c>
      <c r="B19" s="50" t="s">
        <v>119</v>
      </c>
      <c r="C19" s="58"/>
      <c r="D19" s="50" t="s">
        <v>106</v>
      </c>
      <c r="E19" s="50" t="s">
        <v>131</v>
      </c>
      <c r="F19" s="50" t="s">
        <v>137</v>
      </c>
      <c r="G19" s="52" t="s">
        <v>138</v>
      </c>
      <c r="H19" s="51" t="s">
        <v>139</v>
      </c>
      <c r="I19" s="29" t="s">
        <v>11</v>
      </c>
      <c r="J19" s="32"/>
      <c r="K19" s="23" t="s">
        <v>209</v>
      </c>
    </row>
    <row r="20" spans="1:11" ht="60" customHeight="1">
      <c r="A20" s="34" t="s">
        <v>67</v>
      </c>
      <c r="B20" s="50" t="s">
        <v>120</v>
      </c>
      <c r="C20" s="58"/>
      <c r="D20" s="50" t="s">
        <v>106</v>
      </c>
      <c r="E20" s="50" t="s">
        <v>131</v>
      </c>
      <c r="F20" s="50" t="s">
        <v>140</v>
      </c>
      <c r="G20" s="52" t="s">
        <v>141</v>
      </c>
      <c r="H20" s="51" t="s">
        <v>142</v>
      </c>
      <c r="I20" s="29" t="s">
        <v>11</v>
      </c>
      <c r="J20" s="32"/>
      <c r="K20" s="23" t="s">
        <v>209</v>
      </c>
    </row>
    <row r="21" spans="1:11" ht="75.599999999999994" customHeight="1">
      <c r="A21" s="34" t="s">
        <v>68</v>
      </c>
      <c r="B21" s="50" t="s">
        <v>121</v>
      </c>
      <c r="C21" s="58"/>
      <c r="D21" s="50" t="s">
        <v>106</v>
      </c>
      <c r="E21" s="50" t="s">
        <v>143</v>
      </c>
      <c r="F21" s="50" t="s">
        <v>144</v>
      </c>
      <c r="G21" s="52" t="s">
        <v>145</v>
      </c>
      <c r="H21" s="50" t="s">
        <v>146</v>
      </c>
      <c r="I21" s="29" t="s">
        <v>17</v>
      </c>
      <c r="J21" s="32"/>
      <c r="K21" s="23" t="s">
        <v>209</v>
      </c>
    </row>
    <row r="22" spans="1:11" ht="64.8" customHeight="1">
      <c r="A22" s="35" t="s">
        <v>69</v>
      </c>
      <c r="B22" s="50" t="s">
        <v>122</v>
      </c>
      <c r="C22" s="58"/>
      <c r="D22" s="50" t="s">
        <v>106</v>
      </c>
      <c r="E22" s="50" t="s">
        <v>147</v>
      </c>
      <c r="F22" s="50" t="s">
        <v>148</v>
      </c>
      <c r="G22" s="52" t="s">
        <v>149</v>
      </c>
      <c r="H22" s="50" t="s">
        <v>150</v>
      </c>
      <c r="I22" s="29" t="s">
        <v>17</v>
      </c>
      <c r="J22" s="32"/>
      <c r="K22" s="23" t="s">
        <v>209</v>
      </c>
    </row>
    <row r="23" spans="1:11" ht="66.599999999999994" customHeight="1">
      <c r="A23" s="35" t="s">
        <v>71</v>
      </c>
      <c r="B23" s="50" t="s">
        <v>123</v>
      </c>
      <c r="C23" s="58"/>
      <c r="D23" s="50" t="s">
        <v>106</v>
      </c>
      <c r="E23" s="50" t="s">
        <v>143</v>
      </c>
      <c r="F23" s="50" t="s">
        <v>151</v>
      </c>
      <c r="G23" s="52" t="s">
        <v>152</v>
      </c>
      <c r="H23" s="50" t="s">
        <v>153</v>
      </c>
      <c r="I23" s="29" t="s">
        <v>17</v>
      </c>
      <c r="J23" s="32"/>
      <c r="K23" s="23" t="s">
        <v>209</v>
      </c>
    </row>
    <row r="24" spans="1:11" ht="49.2" customHeight="1">
      <c r="A24" s="35" t="s">
        <v>72</v>
      </c>
      <c r="B24" s="50" t="s">
        <v>124</v>
      </c>
      <c r="C24" s="58"/>
      <c r="D24" s="50" t="s">
        <v>106</v>
      </c>
      <c r="E24" s="50" t="s">
        <v>179</v>
      </c>
      <c r="F24" s="51" t="s">
        <v>154</v>
      </c>
      <c r="G24" s="52" t="s">
        <v>155</v>
      </c>
      <c r="H24" s="50" t="s">
        <v>156</v>
      </c>
      <c r="I24" s="29" t="s">
        <v>11</v>
      </c>
      <c r="J24" s="32"/>
      <c r="K24" s="23" t="s">
        <v>209</v>
      </c>
    </row>
    <row r="25" spans="1:11" ht="54" customHeight="1">
      <c r="A25" s="35" t="s">
        <v>73</v>
      </c>
      <c r="B25" s="56" t="s">
        <v>125</v>
      </c>
      <c r="C25" s="58"/>
      <c r="D25" s="50" t="s">
        <v>106</v>
      </c>
      <c r="E25" s="54" t="s">
        <v>157</v>
      </c>
      <c r="F25" s="50" t="s">
        <v>158</v>
      </c>
      <c r="G25" s="52" t="s">
        <v>159</v>
      </c>
      <c r="H25" s="50" t="s">
        <v>160</v>
      </c>
      <c r="I25" s="29" t="s">
        <v>11</v>
      </c>
      <c r="J25" s="32"/>
      <c r="K25" s="23" t="s">
        <v>209</v>
      </c>
    </row>
    <row r="26" spans="1:11" ht="54.6" customHeight="1">
      <c r="A26" s="34" t="s">
        <v>74</v>
      </c>
      <c r="B26" s="50" t="s">
        <v>161</v>
      </c>
      <c r="C26" s="58"/>
      <c r="D26" s="50" t="s">
        <v>106</v>
      </c>
      <c r="E26" s="50" t="s">
        <v>162</v>
      </c>
      <c r="F26" s="50" t="s">
        <v>163</v>
      </c>
      <c r="G26" s="52" t="s">
        <v>164</v>
      </c>
      <c r="H26" s="50" t="s">
        <v>170</v>
      </c>
      <c r="I26" s="29" t="s">
        <v>17</v>
      </c>
      <c r="J26" s="32"/>
      <c r="K26" s="23" t="s">
        <v>41</v>
      </c>
    </row>
    <row r="27" spans="1:11" ht="55.2" customHeight="1">
      <c r="A27" s="44" t="s">
        <v>75</v>
      </c>
      <c r="B27" s="50" t="s">
        <v>166</v>
      </c>
      <c r="C27" s="58"/>
      <c r="D27" s="50" t="s">
        <v>106</v>
      </c>
      <c r="E27" s="55" t="s">
        <v>165</v>
      </c>
      <c r="F27" s="50" t="s">
        <v>167</v>
      </c>
      <c r="G27" s="52" t="s">
        <v>168</v>
      </c>
      <c r="H27" s="50" t="s">
        <v>169</v>
      </c>
      <c r="I27" s="29" t="s">
        <v>11</v>
      </c>
      <c r="J27" s="32"/>
      <c r="K27" s="23" t="s">
        <v>41</v>
      </c>
    </row>
    <row r="28" spans="1:11" ht="87.6" customHeight="1">
      <c r="A28" s="34" t="s">
        <v>76</v>
      </c>
      <c r="B28" s="36" t="s">
        <v>211</v>
      </c>
      <c r="C28" s="58"/>
      <c r="D28" s="50" t="s">
        <v>106</v>
      </c>
      <c r="E28" s="50" t="s">
        <v>171</v>
      </c>
      <c r="F28" s="50" t="s">
        <v>172</v>
      </c>
      <c r="G28" s="52" t="s">
        <v>176</v>
      </c>
      <c r="H28" s="50" t="s">
        <v>174</v>
      </c>
      <c r="I28" s="29" t="s">
        <v>17</v>
      </c>
      <c r="J28" s="32"/>
      <c r="K28" s="23" t="s">
        <v>70</v>
      </c>
    </row>
    <row r="29" spans="1:11" ht="71.400000000000006" customHeight="1">
      <c r="A29" s="42" t="s">
        <v>77</v>
      </c>
      <c r="B29" s="36" t="s">
        <v>210</v>
      </c>
      <c r="C29" s="58"/>
      <c r="D29" s="50" t="s">
        <v>106</v>
      </c>
      <c r="E29" s="54" t="s">
        <v>175</v>
      </c>
      <c r="F29" s="50" t="s">
        <v>172</v>
      </c>
      <c r="G29" s="52" t="s">
        <v>173</v>
      </c>
      <c r="H29" s="50" t="s">
        <v>238</v>
      </c>
      <c r="I29" s="29" t="s">
        <v>17</v>
      </c>
      <c r="J29" s="32"/>
      <c r="K29" s="23" t="s">
        <v>70</v>
      </c>
    </row>
    <row r="30" spans="1:11" ht="73.2" customHeight="1">
      <c r="A30" s="45" t="s">
        <v>78</v>
      </c>
      <c r="B30" s="36" t="s">
        <v>212</v>
      </c>
      <c r="C30" s="58"/>
      <c r="D30" s="50" t="s">
        <v>106</v>
      </c>
      <c r="E30" s="50" t="s">
        <v>177</v>
      </c>
      <c r="F30" s="50" t="s">
        <v>172</v>
      </c>
      <c r="G30" s="52" t="s">
        <v>178</v>
      </c>
      <c r="H30" s="50" t="s">
        <v>238</v>
      </c>
      <c r="I30" s="29" t="s">
        <v>17</v>
      </c>
      <c r="J30" s="32"/>
      <c r="K30" s="23" t="s">
        <v>70</v>
      </c>
    </row>
    <row r="31" spans="1:11" ht="73.8" customHeight="1">
      <c r="A31" s="34" t="s">
        <v>79</v>
      </c>
      <c r="B31" s="50" t="s">
        <v>180</v>
      </c>
      <c r="C31" s="58"/>
      <c r="D31" s="50" t="s">
        <v>106</v>
      </c>
      <c r="E31" s="50" t="s">
        <v>181</v>
      </c>
      <c r="F31" s="50" t="s">
        <v>172</v>
      </c>
      <c r="G31" s="52" t="s">
        <v>182</v>
      </c>
      <c r="H31" s="50" t="s">
        <v>237</v>
      </c>
      <c r="I31" s="29" t="s">
        <v>11</v>
      </c>
      <c r="J31" s="32"/>
      <c r="K31" s="23" t="s">
        <v>41</v>
      </c>
    </row>
    <row r="32" spans="1:11" ht="69" customHeight="1">
      <c r="A32" s="34" t="s">
        <v>80</v>
      </c>
      <c r="B32" s="50" t="s">
        <v>183</v>
      </c>
      <c r="C32" s="58"/>
      <c r="D32" s="50" t="s">
        <v>106</v>
      </c>
      <c r="E32" s="50" t="s">
        <v>184</v>
      </c>
      <c r="F32" s="50" t="s">
        <v>185</v>
      </c>
      <c r="G32" s="52" t="s">
        <v>186</v>
      </c>
      <c r="H32" s="50" t="s">
        <v>239</v>
      </c>
      <c r="I32" s="29" t="s">
        <v>11</v>
      </c>
      <c r="J32" s="32"/>
      <c r="K32" s="23" t="s">
        <v>41</v>
      </c>
    </row>
    <row r="33" spans="1:11" ht="78.599999999999994" customHeight="1">
      <c r="A33" s="42" t="s">
        <v>81</v>
      </c>
      <c r="B33" s="71" t="s">
        <v>187</v>
      </c>
      <c r="C33" s="58"/>
      <c r="D33" s="71" t="s">
        <v>106</v>
      </c>
      <c r="E33" s="71" t="s">
        <v>188</v>
      </c>
      <c r="F33" s="71" t="s">
        <v>189</v>
      </c>
      <c r="G33" s="72" t="s">
        <v>190</v>
      </c>
      <c r="H33" s="71" t="s">
        <v>191</v>
      </c>
      <c r="I33" s="29" t="s">
        <v>11</v>
      </c>
      <c r="J33" s="32"/>
      <c r="K33" s="23" t="s">
        <v>41</v>
      </c>
    </row>
    <row r="34" spans="1:11" ht="80.400000000000006" customHeight="1">
      <c r="A34" s="73" t="s">
        <v>82</v>
      </c>
      <c r="B34" s="74" t="s">
        <v>194</v>
      </c>
      <c r="C34" s="76" t="s">
        <v>192</v>
      </c>
      <c r="D34" s="50" t="s">
        <v>198</v>
      </c>
      <c r="E34" s="50" t="s">
        <v>179</v>
      </c>
      <c r="F34" s="51" t="s">
        <v>199</v>
      </c>
      <c r="G34" s="50" t="s">
        <v>200</v>
      </c>
      <c r="H34" s="50" t="s">
        <v>201</v>
      </c>
      <c r="I34" s="70" t="s">
        <v>11</v>
      </c>
      <c r="J34" s="31"/>
      <c r="K34" s="23" t="s">
        <v>41</v>
      </c>
    </row>
    <row r="35" spans="1:11" ht="75" customHeight="1">
      <c r="A35" s="73" t="s">
        <v>83</v>
      </c>
      <c r="B35" s="74" t="s">
        <v>195</v>
      </c>
      <c r="C35" s="77"/>
      <c r="D35" s="50" t="s">
        <v>198</v>
      </c>
      <c r="E35" s="50" t="s">
        <v>179</v>
      </c>
      <c r="F35" s="51" t="s">
        <v>199</v>
      </c>
      <c r="G35" s="50" t="s">
        <v>38</v>
      </c>
      <c r="H35" s="51" t="s">
        <v>39</v>
      </c>
      <c r="I35" s="70" t="s">
        <v>11</v>
      </c>
      <c r="J35" s="31"/>
      <c r="K35" s="23" t="s">
        <v>41</v>
      </c>
    </row>
    <row r="36" spans="1:11" ht="58.2" customHeight="1">
      <c r="A36" s="73" t="s">
        <v>84</v>
      </c>
      <c r="B36" s="74" t="s">
        <v>196</v>
      </c>
      <c r="C36" s="77"/>
      <c r="D36" s="50" t="s">
        <v>198</v>
      </c>
      <c r="E36" s="50" t="s">
        <v>179</v>
      </c>
      <c r="F36" s="51" t="s">
        <v>199</v>
      </c>
      <c r="G36" s="50" t="s">
        <v>38</v>
      </c>
      <c r="H36" s="51" t="s">
        <v>39</v>
      </c>
      <c r="I36" s="70" t="s">
        <v>11</v>
      </c>
      <c r="J36" s="31"/>
      <c r="K36" s="23" t="s">
        <v>41</v>
      </c>
    </row>
    <row r="37" spans="1:11" ht="63.6" customHeight="1">
      <c r="A37" s="73" t="s">
        <v>85</v>
      </c>
      <c r="B37" s="50" t="s">
        <v>197</v>
      </c>
      <c r="C37" s="77"/>
      <c r="D37" s="50" t="s">
        <v>198</v>
      </c>
      <c r="E37" s="50" t="s">
        <v>179</v>
      </c>
      <c r="F37" s="51" t="s">
        <v>199</v>
      </c>
      <c r="G37" s="50" t="s">
        <v>202</v>
      </c>
      <c r="H37" s="51" t="s">
        <v>203</v>
      </c>
      <c r="I37" s="70" t="s">
        <v>22</v>
      </c>
      <c r="J37" s="31"/>
      <c r="K37" s="23" t="s">
        <v>41</v>
      </c>
    </row>
    <row r="38" spans="1:11" ht="55.8" customHeight="1">
      <c r="A38" s="73" t="s">
        <v>86</v>
      </c>
      <c r="B38" s="50" t="s">
        <v>204</v>
      </c>
      <c r="C38" s="77"/>
      <c r="D38" s="50" t="s">
        <v>198</v>
      </c>
      <c r="E38" s="50" t="s">
        <v>179</v>
      </c>
      <c r="F38" s="51" t="s">
        <v>213</v>
      </c>
      <c r="G38" s="50" t="s">
        <v>98</v>
      </c>
      <c r="H38" s="51" t="s">
        <v>214</v>
      </c>
      <c r="I38" s="70" t="s">
        <v>11</v>
      </c>
      <c r="J38" s="31"/>
      <c r="K38" s="23" t="s">
        <v>209</v>
      </c>
    </row>
    <row r="39" spans="1:11" ht="61.8" customHeight="1">
      <c r="A39" s="73" t="s">
        <v>87</v>
      </c>
      <c r="B39" s="50" t="s">
        <v>205</v>
      </c>
      <c r="C39" s="77"/>
      <c r="D39" s="50" t="s">
        <v>198</v>
      </c>
      <c r="E39" s="50" t="s">
        <v>162</v>
      </c>
      <c r="F39" s="50" t="s">
        <v>245</v>
      </c>
      <c r="G39" s="50" t="s">
        <v>216</v>
      </c>
      <c r="H39" s="51" t="s">
        <v>214</v>
      </c>
      <c r="I39" s="70" t="s">
        <v>11</v>
      </c>
      <c r="J39" s="31"/>
      <c r="K39" s="23" t="s">
        <v>209</v>
      </c>
    </row>
    <row r="40" spans="1:11" ht="76.2" customHeight="1">
      <c r="A40" s="73" t="s">
        <v>88</v>
      </c>
      <c r="B40" s="50" t="s">
        <v>206</v>
      </c>
      <c r="C40" s="77"/>
      <c r="D40" s="50" t="s">
        <v>198</v>
      </c>
      <c r="E40" s="50" t="s">
        <v>162</v>
      </c>
      <c r="F40" s="50" t="s">
        <v>215</v>
      </c>
      <c r="G40" s="50" t="s">
        <v>98</v>
      </c>
      <c r="H40" s="51" t="s">
        <v>217</v>
      </c>
      <c r="I40" s="70" t="s">
        <v>11</v>
      </c>
      <c r="J40" s="31"/>
      <c r="K40" s="23" t="s">
        <v>209</v>
      </c>
    </row>
    <row r="41" spans="1:11" ht="70.2" customHeight="1">
      <c r="A41" s="73" t="s">
        <v>89</v>
      </c>
      <c r="B41" s="50" t="s">
        <v>207</v>
      </c>
      <c r="C41" s="77"/>
      <c r="D41" s="50" t="s">
        <v>198</v>
      </c>
      <c r="E41" s="50" t="s">
        <v>218</v>
      </c>
      <c r="F41" s="50" t="s">
        <v>219</v>
      </c>
      <c r="G41" s="50" t="s">
        <v>220</v>
      </c>
      <c r="H41" s="51" t="s">
        <v>221</v>
      </c>
      <c r="I41" s="70" t="s">
        <v>11</v>
      </c>
      <c r="J41" s="31"/>
      <c r="K41" s="23" t="s">
        <v>209</v>
      </c>
    </row>
    <row r="42" spans="1:11" ht="70.2" customHeight="1">
      <c r="A42" s="73" t="s">
        <v>90</v>
      </c>
      <c r="B42" s="50" t="s">
        <v>208</v>
      </c>
      <c r="C42" s="77"/>
      <c r="D42" s="50" t="s">
        <v>198</v>
      </c>
      <c r="E42" s="50" t="s">
        <v>218</v>
      </c>
      <c r="F42" s="50" t="s">
        <v>219</v>
      </c>
      <c r="G42" s="50" t="s">
        <v>220</v>
      </c>
      <c r="H42" s="50" t="s">
        <v>221</v>
      </c>
      <c r="I42" s="70" t="s">
        <v>11</v>
      </c>
      <c r="J42" s="31"/>
      <c r="K42" s="23" t="s">
        <v>209</v>
      </c>
    </row>
    <row r="43" spans="1:11" ht="66.599999999999994" customHeight="1">
      <c r="A43" s="73" t="s">
        <v>91</v>
      </c>
      <c r="B43" s="74" t="s">
        <v>226</v>
      </c>
      <c r="C43" s="77"/>
      <c r="D43" s="50" t="s">
        <v>198</v>
      </c>
      <c r="E43" s="50" t="s">
        <v>162</v>
      </c>
      <c r="F43" s="50" t="s">
        <v>246</v>
      </c>
      <c r="G43" s="50" t="s">
        <v>227</v>
      </c>
      <c r="H43" s="50" t="s">
        <v>228</v>
      </c>
      <c r="I43" s="70" t="s">
        <v>11</v>
      </c>
      <c r="J43" s="31"/>
      <c r="K43" s="23" t="s">
        <v>41</v>
      </c>
    </row>
    <row r="44" spans="1:11" ht="67.8" customHeight="1">
      <c r="A44" s="73" t="s">
        <v>92</v>
      </c>
      <c r="B44" s="74" t="s">
        <v>222</v>
      </c>
      <c r="C44" s="77"/>
      <c r="D44" s="50" t="s">
        <v>198</v>
      </c>
      <c r="E44" s="50" t="s">
        <v>218</v>
      </c>
      <c r="F44" s="50" t="s">
        <v>247</v>
      </c>
      <c r="G44" s="50" t="s">
        <v>220</v>
      </c>
      <c r="H44" s="51" t="s">
        <v>229</v>
      </c>
      <c r="I44" s="70" t="s">
        <v>11</v>
      </c>
      <c r="J44" s="31"/>
      <c r="K44" s="23" t="s">
        <v>41</v>
      </c>
    </row>
    <row r="45" spans="1:11" ht="69" customHeight="1">
      <c r="A45" s="73" t="s">
        <v>93</v>
      </c>
      <c r="B45" s="74" t="s">
        <v>230</v>
      </c>
      <c r="C45" s="77"/>
      <c r="D45" s="50" t="s">
        <v>198</v>
      </c>
      <c r="E45" s="50" t="s">
        <v>231</v>
      </c>
      <c r="F45" s="51" t="s">
        <v>248</v>
      </c>
      <c r="G45" s="50" t="s">
        <v>232</v>
      </c>
      <c r="H45" s="51" t="s">
        <v>233</v>
      </c>
      <c r="I45" s="70" t="s">
        <v>11</v>
      </c>
      <c r="J45" s="31"/>
      <c r="K45" s="23" t="s">
        <v>41</v>
      </c>
    </row>
    <row r="46" spans="1:11" ht="43.2">
      <c r="A46" s="73" t="s">
        <v>94</v>
      </c>
      <c r="B46" s="74" t="s">
        <v>223</v>
      </c>
      <c r="C46" s="77"/>
      <c r="D46" s="50" t="s">
        <v>198</v>
      </c>
      <c r="E46" s="50" t="s">
        <v>236</v>
      </c>
      <c r="F46" s="50" t="s">
        <v>249</v>
      </c>
      <c r="G46" s="50" t="s">
        <v>234</v>
      </c>
      <c r="H46" s="51" t="s">
        <v>235</v>
      </c>
      <c r="I46" s="70" t="s">
        <v>11</v>
      </c>
      <c r="J46" s="31"/>
      <c r="K46" s="23" t="s">
        <v>41</v>
      </c>
    </row>
    <row r="47" spans="1:11" ht="73.8" customHeight="1">
      <c r="A47" s="73" t="s">
        <v>255</v>
      </c>
      <c r="B47" s="74" t="s">
        <v>224</v>
      </c>
      <c r="C47" s="77"/>
      <c r="D47" s="50" t="s">
        <v>198</v>
      </c>
      <c r="E47" s="50" t="s">
        <v>236</v>
      </c>
      <c r="F47" s="50" t="s">
        <v>250</v>
      </c>
      <c r="G47" s="50" t="s">
        <v>234</v>
      </c>
      <c r="H47" s="51" t="s">
        <v>235</v>
      </c>
      <c r="I47" s="70" t="s">
        <v>11</v>
      </c>
      <c r="J47" s="31"/>
      <c r="K47" s="23" t="s">
        <v>41</v>
      </c>
    </row>
    <row r="48" spans="1:11" ht="80.400000000000006" customHeight="1">
      <c r="A48" s="73" t="s">
        <v>256</v>
      </c>
      <c r="B48" s="74" t="s">
        <v>225</v>
      </c>
      <c r="C48" s="77"/>
      <c r="D48" s="50" t="s">
        <v>198</v>
      </c>
      <c r="E48" s="51" t="s">
        <v>240</v>
      </c>
      <c r="F48" s="50" t="s">
        <v>251</v>
      </c>
      <c r="G48" s="50" t="s">
        <v>234</v>
      </c>
      <c r="H48" s="51" t="s">
        <v>235</v>
      </c>
      <c r="I48" s="70" t="s">
        <v>11</v>
      </c>
      <c r="J48" s="31"/>
      <c r="K48" s="23" t="s">
        <v>41</v>
      </c>
    </row>
    <row r="49" spans="1:11" ht="81" customHeight="1">
      <c r="A49" s="73" t="s">
        <v>257</v>
      </c>
      <c r="B49" s="74" t="s">
        <v>242</v>
      </c>
      <c r="C49" s="77"/>
      <c r="D49" s="50" t="s">
        <v>198</v>
      </c>
      <c r="E49" s="51" t="s">
        <v>241</v>
      </c>
      <c r="F49" s="50" t="s">
        <v>252</v>
      </c>
      <c r="G49" s="51" t="s">
        <v>232</v>
      </c>
      <c r="H49" s="51" t="s">
        <v>233</v>
      </c>
      <c r="I49" s="70" t="s">
        <v>11</v>
      </c>
      <c r="J49" s="31"/>
      <c r="K49" s="23" t="s">
        <v>41</v>
      </c>
    </row>
    <row r="50" spans="1:11" ht="59.4" customHeight="1">
      <c r="A50" s="73" t="s">
        <v>258</v>
      </c>
      <c r="B50" s="74" t="s">
        <v>243</v>
      </c>
      <c r="C50" s="77"/>
      <c r="D50" s="50" t="s">
        <v>198</v>
      </c>
      <c r="E50" s="51" t="s">
        <v>284</v>
      </c>
      <c r="F50" s="50" t="s">
        <v>253</v>
      </c>
      <c r="G50" s="51" t="s">
        <v>232</v>
      </c>
      <c r="H50" s="51" t="s">
        <v>244</v>
      </c>
      <c r="I50" s="70" t="s">
        <v>17</v>
      </c>
      <c r="J50" s="31"/>
      <c r="K50" s="23" t="s">
        <v>41</v>
      </c>
    </row>
    <row r="51" spans="1:11" ht="57" customHeight="1">
      <c r="A51" s="73" t="s">
        <v>259</v>
      </c>
      <c r="B51" s="50" t="s">
        <v>254</v>
      </c>
      <c r="C51" s="77"/>
      <c r="D51" s="50" t="s">
        <v>198</v>
      </c>
      <c r="E51" s="50" t="s">
        <v>285</v>
      </c>
      <c r="F51" s="50" t="s">
        <v>253</v>
      </c>
      <c r="G51" s="51" t="s">
        <v>232</v>
      </c>
      <c r="H51" s="51" t="s">
        <v>233</v>
      </c>
      <c r="I51" s="70" t="s">
        <v>11</v>
      </c>
      <c r="J51" s="31"/>
      <c r="K51" s="23" t="s">
        <v>41</v>
      </c>
    </row>
    <row r="52" spans="1:11" ht="49.8" customHeight="1">
      <c r="A52" s="73" t="s">
        <v>260</v>
      </c>
      <c r="B52" s="46" t="s">
        <v>280</v>
      </c>
      <c r="C52" s="77"/>
      <c r="D52" s="71" t="s">
        <v>198</v>
      </c>
      <c r="E52" s="46" t="s">
        <v>281</v>
      </c>
      <c r="F52" s="71" t="s">
        <v>253</v>
      </c>
      <c r="G52" s="78" t="s">
        <v>282</v>
      </c>
      <c r="H52" s="78" t="s">
        <v>283</v>
      </c>
      <c r="I52" s="70" t="s">
        <v>11</v>
      </c>
      <c r="J52" s="31"/>
      <c r="K52" s="23" t="s">
        <v>70</v>
      </c>
    </row>
    <row r="53" spans="1:11" ht="39.6" customHeight="1">
      <c r="A53" s="73" t="s">
        <v>261</v>
      </c>
      <c r="B53" s="51" t="s">
        <v>193</v>
      </c>
      <c r="C53" s="127" t="s">
        <v>286</v>
      </c>
      <c r="D53" s="50"/>
      <c r="E53" s="36"/>
      <c r="F53" s="128"/>
      <c r="G53" s="51"/>
      <c r="H53" s="51"/>
      <c r="I53" s="70" t="s">
        <v>11</v>
      </c>
      <c r="J53" s="31"/>
      <c r="K53" s="23"/>
    </row>
    <row r="54" spans="1:11" ht="73.2" customHeight="1">
      <c r="A54" s="126" t="s">
        <v>262</v>
      </c>
      <c r="B54" s="36" t="s">
        <v>321</v>
      </c>
      <c r="C54" s="75" t="s">
        <v>287</v>
      </c>
      <c r="D54" s="50" t="s">
        <v>334</v>
      </c>
      <c r="E54" s="36" t="s">
        <v>335</v>
      </c>
      <c r="F54" s="52" t="s">
        <v>336</v>
      </c>
      <c r="G54" s="51" t="s">
        <v>98</v>
      </c>
      <c r="H54" s="51" t="s">
        <v>337</v>
      </c>
      <c r="I54" s="29" t="s">
        <v>11</v>
      </c>
      <c r="J54" s="31"/>
      <c r="K54" s="23" t="s">
        <v>41</v>
      </c>
    </row>
    <row r="55" spans="1:11" ht="52.8" customHeight="1">
      <c r="A55" s="126" t="s">
        <v>263</v>
      </c>
      <c r="B55" s="36" t="s">
        <v>322</v>
      </c>
      <c r="C55" s="75"/>
      <c r="D55" s="50" t="s">
        <v>334</v>
      </c>
      <c r="E55" s="36" t="s">
        <v>338</v>
      </c>
      <c r="F55" s="52" t="s">
        <v>339</v>
      </c>
      <c r="G55" s="51" t="s">
        <v>340</v>
      </c>
      <c r="H55" s="51" t="s">
        <v>228</v>
      </c>
      <c r="I55" s="29" t="s">
        <v>11</v>
      </c>
      <c r="J55" s="31"/>
      <c r="K55" s="23" t="s">
        <v>41</v>
      </c>
    </row>
    <row r="56" spans="1:11" ht="63.6" customHeight="1">
      <c r="A56" s="126" t="s">
        <v>264</v>
      </c>
      <c r="B56" s="36" t="s">
        <v>323</v>
      </c>
      <c r="C56" s="75"/>
      <c r="D56" s="50" t="s">
        <v>334</v>
      </c>
      <c r="E56" s="36" t="s">
        <v>341</v>
      </c>
      <c r="F56" s="52" t="s">
        <v>342</v>
      </c>
      <c r="G56" s="50" t="s">
        <v>343</v>
      </c>
      <c r="H56" s="51" t="s">
        <v>344</v>
      </c>
      <c r="I56" s="29" t="s">
        <v>22</v>
      </c>
      <c r="J56" s="31"/>
      <c r="K56" s="23" t="s">
        <v>41</v>
      </c>
    </row>
    <row r="57" spans="1:11" ht="48" customHeight="1">
      <c r="A57" s="126" t="s">
        <v>265</v>
      </c>
      <c r="B57" s="36" t="s">
        <v>324</v>
      </c>
      <c r="C57" s="75"/>
      <c r="D57" s="50" t="s">
        <v>334</v>
      </c>
      <c r="E57" s="51" t="s">
        <v>345</v>
      </c>
      <c r="F57" s="52" t="s">
        <v>346</v>
      </c>
      <c r="G57" s="50" t="s">
        <v>347</v>
      </c>
      <c r="H57" s="51" t="s">
        <v>348</v>
      </c>
      <c r="I57" s="29" t="s">
        <v>11</v>
      </c>
      <c r="J57" s="31"/>
      <c r="K57" s="23" t="s">
        <v>41</v>
      </c>
    </row>
    <row r="58" spans="1:11" ht="48" customHeight="1">
      <c r="A58" s="126" t="s">
        <v>266</v>
      </c>
      <c r="B58" s="36" t="s">
        <v>325</v>
      </c>
      <c r="C58" s="75"/>
      <c r="D58" s="50" t="s">
        <v>334</v>
      </c>
      <c r="E58" s="51" t="s">
        <v>349</v>
      </c>
      <c r="F58" s="52" t="s">
        <v>350</v>
      </c>
      <c r="G58" s="51" t="s">
        <v>351</v>
      </c>
      <c r="H58" s="51" t="s">
        <v>352</v>
      </c>
      <c r="I58" s="29" t="s">
        <v>11</v>
      </c>
      <c r="J58" s="31"/>
      <c r="K58" s="23" t="s">
        <v>41</v>
      </c>
    </row>
    <row r="59" spans="1:11" ht="48" customHeight="1">
      <c r="A59" s="126" t="s">
        <v>267</v>
      </c>
      <c r="B59" s="36" t="s">
        <v>326</v>
      </c>
      <c r="C59" s="75"/>
      <c r="D59" s="50" t="s">
        <v>334</v>
      </c>
      <c r="E59" s="51" t="s">
        <v>353</v>
      </c>
      <c r="F59" s="52" t="s">
        <v>354</v>
      </c>
      <c r="G59" s="51" t="s">
        <v>232</v>
      </c>
      <c r="H59" s="51" t="s">
        <v>233</v>
      </c>
      <c r="I59" s="29" t="s">
        <v>11</v>
      </c>
      <c r="J59" s="31"/>
      <c r="K59" s="23" t="s">
        <v>41</v>
      </c>
    </row>
    <row r="60" spans="1:11" ht="50.4" customHeight="1">
      <c r="A60" s="126" t="s">
        <v>268</v>
      </c>
      <c r="B60" s="36" t="s">
        <v>327</v>
      </c>
      <c r="C60" s="75"/>
      <c r="D60" s="50" t="s">
        <v>334</v>
      </c>
      <c r="E60" s="51" t="s">
        <v>355</v>
      </c>
      <c r="F60" s="52" t="s">
        <v>356</v>
      </c>
      <c r="G60" s="51" t="s">
        <v>232</v>
      </c>
      <c r="H60" s="51" t="s">
        <v>233</v>
      </c>
      <c r="I60" s="29" t="s">
        <v>11</v>
      </c>
      <c r="J60" s="31"/>
      <c r="K60" s="23" t="s">
        <v>41</v>
      </c>
    </row>
    <row r="61" spans="1:11" ht="54" customHeight="1">
      <c r="A61" s="126" t="s">
        <v>269</v>
      </c>
      <c r="B61" s="36" t="s">
        <v>328</v>
      </c>
      <c r="C61" s="75"/>
      <c r="D61" s="50" t="s">
        <v>334</v>
      </c>
      <c r="E61" s="51" t="s">
        <v>357</v>
      </c>
      <c r="F61" s="52" t="s">
        <v>358</v>
      </c>
      <c r="G61" s="51" t="s">
        <v>232</v>
      </c>
      <c r="I61" s="29" t="s">
        <v>11</v>
      </c>
      <c r="J61" s="31"/>
      <c r="K61" s="23" t="s">
        <v>41</v>
      </c>
    </row>
    <row r="62" spans="1:11" ht="55.2" customHeight="1">
      <c r="A62" s="73" t="s">
        <v>270</v>
      </c>
      <c r="B62" s="36" t="s">
        <v>329</v>
      </c>
      <c r="C62" s="75"/>
      <c r="D62" s="50" t="s">
        <v>334</v>
      </c>
      <c r="E62" s="51" t="s">
        <v>359</v>
      </c>
      <c r="F62" s="52" t="s">
        <v>360</v>
      </c>
      <c r="G62" s="51" t="s">
        <v>232</v>
      </c>
      <c r="H62" s="51" t="s">
        <v>233</v>
      </c>
      <c r="I62" s="29" t="s">
        <v>11</v>
      </c>
      <c r="J62" s="31"/>
      <c r="K62" s="23" t="s">
        <v>41</v>
      </c>
    </row>
    <row r="63" spans="1:11" ht="43.2">
      <c r="A63" s="19" t="s">
        <v>271</v>
      </c>
      <c r="B63" s="36" t="s">
        <v>330</v>
      </c>
      <c r="C63" s="75"/>
      <c r="D63" s="50" t="s">
        <v>334</v>
      </c>
      <c r="E63" s="31" t="s">
        <v>363</v>
      </c>
      <c r="F63" s="52" t="s">
        <v>362</v>
      </c>
      <c r="G63" s="33" t="s">
        <v>361</v>
      </c>
      <c r="H63" s="51" t="s">
        <v>233</v>
      </c>
      <c r="I63" s="29" t="s">
        <v>11</v>
      </c>
      <c r="J63" s="31"/>
      <c r="K63" s="23" t="s">
        <v>41</v>
      </c>
    </row>
    <row r="64" spans="1:11" ht="75">
      <c r="A64" s="19" t="s">
        <v>272</v>
      </c>
      <c r="B64" s="36" t="s">
        <v>331</v>
      </c>
      <c r="C64" s="75"/>
      <c r="D64" s="50" t="s">
        <v>334</v>
      </c>
      <c r="E64" s="31" t="s">
        <v>179</v>
      </c>
      <c r="F64" s="52" t="s">
        <v>364</v>
      </c>
      <c r="G64" s="33" t="s">
        <v>365</v>
      </c>
      <c r="H64" s="31" t="s">
        <v>366</v>
      </c>
      <c r="I64" s="29" t="s">
        <v>11</v>
      </c>
      <c r="J64" s="31"/>
      <c r="K64" s="23" t="s">
        <v>41</v>
      </c>
    </row>
    <row r="65" spans="1:11" ht="60">
      <c r="A65" s="19" t="s">
        <v>273</v>
      </c>
      <c r="B65" s="36" t="s">
        <v>332</v>
      </c>
      <c r="C65" s="75"/>
      <c r="D65" s="50" t="s">
        <v>334</v>
      </c>
      <c r="E65" s="31" t="s">
        <v>338</v>
      </c>
      <c r="F65" s="52" t="s">
        <v>369</v>
      </c>
      <c r="G65" s="33" t="s">
        <v>368</v>
      </c>
      <c r="H65" s="31" t="s">
        <v>367</v>
      </c>
      <c r="I65" s="29" t="s">
        <v>17</v>
      </c>
      <c r="J65" s="31"/>
      <c r="K65" s="23" t="s">
        <v>41</v>
      </c>
    </row>
    <row r="66" spans="1:11" ht="45">
      <c r="A66" s="19" t="s">
        <v>274</v>
      </c>
      <c r="B66" s="36" t="s">
        <v>333</v>
      </c>
      <c r="C66" s="75"/>
      <c r="D66" s="50" t="s">
        <v>334</v>
      </c>
      <c r="E66" s="31" t="s">
        <v>370</v>
      </c>
      <c r="F66" s="52" t="s">
        <v>369</v>
      </c>
      <c r="G66" s="33" t="s">
        <v>371</v>
      </c>
      <c r="H66" s="31" t="s">
        <v>372</v>
      </c>
      <c r="I66" s="29" t="s">
        <v>17</v>
      </c>
      <c r="J66" s="31"/>
      <c r="K66" s="23" t="s">
        <v>41</v>
      </c>
    </row>
    <row r="67" spans="1:11" ht="48" customHeight="1">
      <c r="A67" s="19" t="s">
        <v>275</v>
      </c>
      <c r="B67" s="36" t="s">
        <v>43</v>
      </c>
      <c r="C67" s="129" t="s">
        <v>373</v>
      </c>
      <c r="D67" s="50" t="s">
        <v>382</v>
      </c>
      <c r="E67" s="31"/>
      <c r="F67" s="50"/>
      <c r="G67" s="33"/>
      <c r="H67" s="31"/>
      <c r="I67" s="29"/>
      <c r="J67" s="31"/>
      <c r="K67" s="23"/>
    </row>
    <row r="68" spans="1:11" ht="54.6" customHeight="1">
      <c r="A68" s="19" t="s">
        <v>276</v>
      </c>
      <c r="B68" s="31"/>
      <c r="C68" s="130"/>
      <c r="D68" s="50" t="s">
        <v>382</v>
      </c>
      <c r="E68" s="31"/>
      <c r="F68" s="31"/>
      <c r="G68" s="31"/>
      <c r="H68" s="31"/>
      <c r="I68" s="31"/>
      <c r="J68" s="31"/>
      <c r="K68" s="31"/>
    </row>
    <row r="69" spans="1:11" ht="54.6" customHeight="1">
      <c r="A69" s="19" t="s">
        <v>277</v>
      </c>
      <c r="B69" s="33" t="s">
        <v>43</v>
      </c>
      <c r="C69" s="129" t="s">
        <v>374</v>
      </c>
      <c r="D69" s="50" t="s">
        <v>383</v>
      </c>
      <c r="E69" s="31"/>
      <c r="F69" s="31"/>
      <c r="G69" s="31"/>
      <c r="H69" s="31"/>
      <c r="I69" s="31"/>
      <c r="J69" s="31"/>
      <c r="K69" s="31"/>
    </row>
    <row r="70" spans="1:11" ht="28.8">
      <c r="A70" s="19" t="s">
        <v>278</v>
      </c>
      <c r="B70" s="31"/>
      <c r="C70" s="130"/>
      <c r="D70" s="50" t="s">
        <v>383</v>
      </c>
      <c r="E70" s="31"/>
      <c r="F70" s="31"/>
      <c r="G70" s="31"/>
      <c r="H70" s="31"/>
      <c r="I70" s="31"/>
      <c r="J70" s="31"/>
      <c r="K70" s="31"/>
    </row>
    <row r="71" spans="1:11" ht="43.2">
      <c r="A71" s="19"/>
      <c r="B71" s="33" t="s">
        <v>43</v>
      </c>
      <c r="C71" s="129" t="s">
        <v>375</v>
      </c>
      <c r="D71" s="50" t="s">
        <v>384</v>
      </c>
      <c r="E71" s="31"/>
      <c r="F71" s="31"/>
      <c r="G71" s="31"/>
      <c r="H71" s="31"/>
      <c r="I71" s="31"/>
      <c r="J71" s="31"/>
      <c r="K71" s="31"/>
    </row>
    <row r="72" spans="1:11" ht="40.799999999999997" customHeight="1">
      <c r="A72" s="19" t="s">
        <v>279</v>
      </c>
      <c r="B72" s="33"/>
      <c r="C72" s="130"/>
      <c r="D72" s="50" t="s">
        <v>384</v>
      </c>
      <c r="E72" s="31"/>
      <c r="F72" s="31"/>
      <c r="G72" s="31"/>
      <c r="H72" s="31"/>
      <c r="I72" s="31"/>
      <c r="J72" s="31"/>
      <c r="K72" s="31"/>
    </row>
    <row r="73" spans="1:11" ht="37.200000000000003" customHeight="1">
      <c r="A73" s="19" t="s">
        <v>378</v>
      </c>
      <c r="B73" s="33" t="s">
        <v>43</v>
      </c>
      <c r="C73" s="129" t="s">
        <v>376</v>
      </c>
      <c r="D73" s="50" t="s">
        <v>385</v>
      </c>
      <c r="E73" s="31"/>
      <c r="F73" s="31"/>
      <c r="G73" s="31"/>
      <c r="H73" s="31"/>
      <c r="I73" s="31"/>
      <c r="J73" s="31"/>
      <c r="K73" s="31"/>
    </row>
    <row r="74" spans="1:11" ht="37.200000000000003" customHeight="1">
      <c r="A74" s="19" t="s">
        <v>379</v>
      </c>
      <c r="B74" s="33"/>
      <c r="C74" s="130"/>
      <c r="D74" s="50" t="s">
        <v>385</v>
      </c>
      <c r="E74" s="31"/>
      <c r="F74" s="31"/>
      <c r="G74" s="31"/>
      <c r="H74" s="31"/>
      <c r="I74" s="31"/>
      <c r="J74" s="31"/>
      <c r="K74" s="31"/>
    </row>
    <row r="75" spans="1:11" ht="38.4" customHeight="1">
      <c r="A75" s="19" t="s">
        <v>380</v>
      </c>
      <c r="B75" s="33" t="s">
        <v>43</v>
      </c>
      <c r="C75" s="129" t="s">
        <v>377</v>
      </c>
      <c r="D75" s="50" t="s">
        <v>384</v>
      </c>
      <c r="E75" s="31"/>
      <c r="F75" s="31"/>
      <c r="G75" s="31"/>
      <c r="H75" s="31"/>
      <c r="I75" s="31"/>
      <c r="J75" s="31"/>
      <c r="K75" s="31"/>
    </row>
    <row r="76" spans="1:11">
      <c r="A76" s="19" t="s">
        <v>381</v>
      </c>
      <c r="B76" s="31"/>
      <c r="C76" s="130"/>
      <c r="D76" s="31"/>
      <c r="E76" s="31"/>
      <c r="F76" s="31"/>
      <c r="G76" s="31"/>
      <c r="H76" s="31"/>
      <c r="I76" s="31"/>
      <c r="J76" s="31"/>
      <c r="K76" s="31"/>
    </row>
  </sheetData>
  <mergeCells count="12">
    <mergeCell ref="C69:C70"/>
    <mergeCell ref="C71:C72"/>
    <mergeCell ref="C73:C74"/>
    <mergeCell ref="C75:C76"/>
    <mergeCell ref="A1:B4"/>
    <mergeCell ref="I1:J1"/>
    <mergeCell ref="A5:B5"/>
    <mergeCell ref="D5:H5"/>
    <mergeCell ref="C7:C33"/>
    <mergeCell ref="C34:C52"/>
    <mergeCell ref="C54:C66"/>
    <mergeCell ref="C67:C68"/>
  </mergeCells>
  <conditionalFormatting sqref="I8:I9 I11 I14 I18:I67">
    <cfRule type="cellIs" dxfId="39" priority="1" operator="equal">
      <formula>"FAIL"</formula>
    </cfRule>
  </conditionalFormatting>
  <conditionalFormatting sqref="I8:I9 I11 I14 I18:I67">
    <cfRule type="cellIs" dxfId="38" priority="2" operator="equal">
      <formula>"PASS"</formula>
    </cfRule>
  </conditionalFormatting>
  <conditionalFormatting sqref="I8:I9 I11 I14 I18:I67">
    <cfRule type="cellIs" dxfId="37" priority="3" operator="equal">
      <formula>"WARNING"</formula>
    </cfRule>
  </conditionalFormatting>
  <conditionalFormatting sqref="I8:I9 I11 I14 I18:I67">
    <cfRule type="containsBlanks" dxfId="36" priority="4">
      <formula>LEN(TRIM(I8))=0</formula>
    </cfRule>
  </conditionalFormatting>
  <conditionalFormatting sqref="J2">
    <cfRule type="cellIs" dxfId="35" priority="5" operator="equal">
      <formula>"FAIL"</formula>
    </cfRule>
  </conditionalFormatting>
  <conditionalFormatting sqref="J2">
    <cfRule type="cellIs" dxfId="34" priority="6" operator="equal">
      <formula>"PASS"</formula>
    </cfRule>
  </conditionalFormatting>
  <conditionalFormatting sqref="J2">
    <cfRule type="cellIs" dxfId="33" priority="7" operator="equal">
      <formula>"WARNING"</formula>
    </cfRule>
  </conditionalFormatting>
  <conditionalFormatting sqref="J2">
    <cfRule type="containsBlanks" dxfId="32" priority="8">
      <formula>LEN(TRIM(J2))=0</formula>
    </cfRule>
  </conditionalFormatting>
  <conditionalFormatting sqref="J3">
    <cfRule type="cellIs" dxfId="31" priority="9" operator="equal">
      <formula>"FAIL"</formula>
    </cfRule>
  </conditionalFormatting>
  <conditionalFormatting sqref="J3">
    <cfRule type="cellIs" dxfId="30" priority="10" operator="equal">
      <formula>"PASS"</formula>
    </cfRule>
  </conditionalFormatting>
  <conditionalFormatting sqref="J3">
    <cfRule type="cellIs" dxfId="29" priority="11" operator="equal">
      <formula>"WARNING"</formula>
    </cfRule>
  </conditionalFormatting>
  <conditionalFormatting sqref="J3">
    <cfRule type="containsBlanks" dxfId="28" priority="12">
      <formula>LEN(TRIM(J3))=0</formula>
    </cfRule>
  </conditionalFormatting>
  <conditionalFormatting sqref="I7">
    <cfRule type="cellIs" dxfId="27" priority="13" operator="equal">
      <formula>"FAIL"</formula>
    </cfRule>
  </conditionalFormatting>
  <conditionalFormatting sqref="I7">
    <cfRule type="cellIs" dxfId="26" priority="14" operator="equal">
      <formula>"PASS"</formula>
    </cfRule>
  </conditionalFormatting>
  <conditionalFormatting sqref="I7">
    <cfRule type="cellIs" dxfId="25" priority="15" operator="equal">
      <formula>"WARNING"</formula>
    </cfRule>
  </conditionalFormatting>
  <conditionalFormatting sqref="I7">
    <cfRule type="containsBlanks" dxfId="24" priority="16">
      <formula>LEN(TRIM(I7))=0</formula>
    </cfRule>
  </conditionalFormatting>
  <conditionalFormatting sqref="I16">
    <cfRule type="cellIs" dxfId="23" priority="17" operator="equal">
      <formula>"FAIL"</formula>
    </cfRule>
  </conditionalFormatting>
  <conditionalFormatting sqref="I13">
    <cfRule type="cellIs" dxfId="22" priority="18" operator="equal">
      <formula>"FAIL"</formula>
    </cfRule>
  </conditionalFormatting>
  <conditionalFormatting sqref="I13">
    <cfRule type="cellIs" dxfId="21" priority="19" operator="equal">
      <formula>"PASS"</formula>
    </cfRule>
  </conditionalFormatting>
  <conditionalFormatting sqref="I13">
    <cfRule type="cellIs" dxfId="20" priority="20" operator="equal">
      <formula>"WARNING"</formula>
    </cfRule>
  </conditionalFormatting>
  <conditionalFormatting sqref="I13">
    <cfRule type="containsBlanks" dxfId="19" priority="21">
      <formula>LEN(TRIM(I13))=0</formula>
    </cfRule>
  </conditionalFormatting>
  <conditionalFormatting sqref="I10">
    <cfRule type="cellIs" dxfId="18" priority="22" operator="equal">
      <formula>"FAIL"</formula>
    </cfRule>
  </conditionalFormatting>
  <conditionalFormatting sqref="I10">
    <cfRule type="cellIs" dxfId="17" priority="23" operator="equal">
      <formula>"PASS"</formula>
    </cfRule>
  </conditionalFormatting>
  <conditionalFormatting sqref="I10">
    <cfRule type="cellIs" dxfId="16" priority="24" operator="equal">
      <formula>"WARNING"</formula>
    </cfRule>
  </conditionalFormatting>
  <conditionalFormatting sqref="I10">
    <cfRule type="containsBlanks" dxfId="15" priority="25">
      <formula>LEN(TRIM(I10))=0</formula>
    </cfRule>
  </conditionalFormatting>
  <conditionalFormatting sqref="I12">
    <cfRule type="cellIs" dxfId="14" priority="26" operator="equal">
      <formula>"FAIL"</formula>
    </cfRule>
  </conditionalFormatting>
  <conditionalFormatting sqref="I12">
    <cfRule type="cellIs" dxfId="13" priority="27" operator="equal">
      <formula>"PASS"</formula>
    </cfRule>
  </conditionalFormatting>
  <conditionalFormatting sqref="I12">
    <cfRule type="cellIs" dxfId="12" priority="28" operator="equal">
      <formula>"WARNING"</formula>
    </cfRule>
  </conditionalFormatting>
  <conditionalFormatting sqref="I12">
    <cfRule type="containsBlanks" dxfId="11" priority="29">
      <formula>LEN(TRIM(I12))=0</formula>
    </cfRule>
  </conditionalFormatting>
  <conditionalFormatting sqref="I15">
    <cfRule type="cellIs" dxfId="10" priority="30" operator="equal">
      <formula>"FAIL"</formula>
    </cfRule>
  </conditionalFormatting>
  <conditionalFormatting sqref="I15">
    <cfRule type="cellIs" dxfId="9" priority="31" operator="equal">
      <formula>"PASS"</formula>
    </cfRule>
  </conditionalFormatting>
  <conditionalFormatting sqref="I15">
    <cfRule type="cellIs" dxfId="8" priority="32" operator="equal">
      <formula>"WARNING"</formula>
    </cfRule>
  </conditionalFormatting>
  <conditionalFormatting sqref="I15">
    <cfRule type="containsBlanks" dxfId="7" priority="33">
      <formula>LEN(TRIM(I15))=0</formula>
    </cfRule>
  </conditionalFormatting>
  <conditionalFormatting sqref="I16">
    <cfRule type="cellIs" dxfId="6" priority="34" operator="equal">
      <formula>"PASS"</formula>
    </cfRule>
  </conditionalFormatting>
  <conditionalFormatting sqref="I16">
    <cfRule type="cellIs" dxfId="5" priority="35" operator="equal">
      <formula>"WARNING"</formula>
    </cfRule>
  </conditionalFormatting>
  <conditionalFormatting sqref="I16">
    <cfRule type="containsBlanks" dxfId="4" priority="36">
      <formula>LEN(TRIM(I16))=0</formula>
    </cfRule>
  </conditionalFormatting>
  <conditionalFormatting sqref="I17">
    <cfRule type="cellIs" dxfId="3" priority="37" operator="equal">
      <formula>"FAIL"</formula>
    </cfRule>
  </conditionalFormatting>
  <conditionalFormatting sqref="I17">
    <cfRule type="cellIs" dxfId="2" priority="38" operator="equal">
      <formula>"PASS"</formula>
    </cfRule>
  </conditionalFormatting>
  <conditionalFormatting sqref="I17">
    <cfRule type="cellIs" dxfId="1" priority="39" operator="equal">
      <formula>"WARNING"</formula>
    </cfRule>
  </conditionalFormatting>
  <conditionalFormatting sqref="I17">
    <cfRule type="containsBlanks" dxfId="0" priority="40">
      <formula>LEN(TRIM(I17))=0</formula>
    </cfRule>
  </conditionalFormatting>
  <dataValidations count="1">
    <dataValidation type="list" allowBlank="1" showInputMessage="1" showErrorMessage="1" prompt="Click and enter a value from the list of items" sqref="I7:I67">
      <formula1>"PASS,FAIL,WARNING"</formula1>
    </dataValidation>
  </dataValidations>
  <hyperlinks>
    <hyperlink ref="D1" r:id="rId1" display="Onethread"/>
    <hyperlink ref="J7" r:id="rId2"/>
    <hyperlink ref="J8" r:id="rId3"/>
    <hyperlink ref="J9" r:id="rId4"/>
    <hyperlink ref="J10" r:id="rId5"/>
    <hyperlink ref="J11" r:id="rId6"/>
    <hyperlink ref="J12" r:id="rId7"/>
    <hyperlink ref="J13" r:id="rId8"/>
    <hyperlink ref="J14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4"/>
  <sheetViews>
    <sheetView workbookViewId="0">
      <selection activeCell="C17" sqref="C17"/>
    </sheetView>
  </sheetViews>
  <sheetFormatPr defaultRowHeight="14.4"/>
  <cols>
    <col min="1" max="1" width="20.21875" customWidth="1"/>
    <col min="2" max="2" width="23" customWidth="1"/>
    <col min="3" max="3" width="19.21875" customWidth="1"/>
    <col min="4" max="4" width="18.109375" customWidth="1"/>
    <col min="5" max="5" width="17.109375" customWidth="1"/>
    <col min="6" max="6" width="15.44140625" customWidth="1"/>
    <col min="7" max="7" width="20" customWidth="1"/>
    <col min="8" max="8" width="15.21875" customWidth="1"/>
    <col min="9" max="9" width="13" customWidth="1"/>
    <col min="10" max="10" width="13.33203125" customWidth="1"/>
    <col min="11" max="11" width="12.77734375" customWidth="1"/>
    <col min="12" max="12" width="15.77734375" customWidth="1"/>
    <col min="13" max="13" width="17" customWidth="1"/>
    <col min="14" max="14" width="16.77734375" customWidth="1"/>
    <col min="15" max="15" width="19.5546875" customWidth="1"/>
    <col min="16" max="16" width="12.77734375" customWidth="1"/>
  </cols>
  <sheetData>
    <row r="6" spans="1:16" ht="15" thickBot="1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16" ht="31.8" thickBot="1">
      <c r="A7" s="79"/>
      <c r="B7" s="80" t="s">
        <v>289</v>
      </c>
      <c r="C7" s="81"/>
      <c r="D7" s="81"/>
      <c r="E7" s="81"/>
      <c r="F7" s="81"/>
      <c r="G7" s="82"/>
      <c r="H7" s="79"/>
      <c r="I7" s="79"/>
      <c r="J7" s="79"/>
      <c r="K7" s="83"/>
      <c r="L7" s="79"/>
      <c r="M7" s="79"/>
      <c r="N7" s="79"/>
      <c r="O7" s="79"/>
      <c r="P7" s="79"/>
    </row>
    <row r="8" spans="1:16" ht="15" thickBot="1">
      <c r="A8" s="79"/>
      <c r="B8" s="84" t="s">
        <v>290</v>
      </c>
      <c r="C8" s="85" t="s">
        <v>291</v>
      </c>
      <c r="D8" s="86"/>
      <c r="E8" s="86"/>
      <c r="F8" s="86"/>
      <c r="G8" s="87"/>
      <c r="H8" s="79"/>
      <c r="I8" s="79"/>
      <c r="J8" s="79"/>
      <c r="K8" s="79"/>
      <c r="L8" s="79"/>
      <c r="M8" s="79"/>
      <c r="N8" s="79"/>
      <c r="O8" s="79"/>
      <c r="P8" s="79"/>
    </row>
    <row r="9" spans="1:16" ht="16.2" thickBot="1">
      <c r="A9" s="79"/>
      <c r="B9" s="88" t="s">
        <v>292</v>
      </c>
      <c r="C9" s="85" t="s">
        <v>293</v>
      </c>
      <c r="D9" s="86"/>
      <c r="E9" s="86"/>
      <c r="F9" s="86"/>
      <c r="G9" s="87"/>
      <c r="H9" s="79"/>
      <c r="I9" s="89" t="s">
        <v>294</v>
      </c>
      <c r="J9" s="89" t="s">
        <v>32</v>
      </c>
      <c r="K9" s="79"/>
      <c r="L9" s="90" t="s">
        <v>295</v>
      </c>
      <c r="M9" s="79"/>
      <c r="N9" s="79"/>
      <c r="O9" s="79"/>
      <c r="P9" s="79"/>
    </row>
    <row r="10" spans="1:16" ht="15" thickBot="1">
      <c r="A10" s="79"/>
      <c r="B10" s="84" t="s">
        <v>296</v>
      </c>
      <c r="C10" s="85" t="s">
        <v>297</v>
      </c>
      <c r="D10" s="86"/>
      <c r="E10" s="86"/>
      <c r="F10" s="86"/>
      <c r="G10" s="87"/>
      <c r="H10" s="79"/>
      <c r="I10" s="91">
        <f>COUNT(Sheet2!I12)</f>
        <v>1</v>
      </c>
      <c r="J10" s="92" t="s">
        <v>11</v>
      </c>
      <c r="K10" s="93"/>
      <c r="L10" s="93"/>
      <c r="M10" s="79"/>
      <c r="N10" s="79"/>
      <c r="O10" s="79"/>
      <c r="P10" s="79"/>
    </row>
    <row r="11" spans="1:16" ht="15" thickBot="1">
      <c r="A11" s="79"/>
      <c r="B11" s="84" t="s">
        <v>298</v>
      </c>
      <c r="C11" s="85" t="s">
        <v>299</v>
      </c>
      <c r="D11" s="86"/>
      <c r="E11" s="86"/>
      <c r="F11" s="86"/>
      <c r="G11" s="87"/>
      <c r="H11" s="79"/>
      <c r="I11" s="91">
        <f>D18</f>
        <v>88</v>
      </c>
      <c r="J11" s="92" t="s">
        <v>17</v>
      </c>
      <c r="K11" s="93"/>
      <c r="L11" s="94"/>
      <c r="M11" s="79"/>
      <c r="N11" s="79"/>
      <c r="O11" s="79"/>
      <c r="P11" s="79"/>
    </row>
    <row r="12" spans="1:16" ht="15" thickBot="1">
      <c r="A12" s="79"/>
      <c r="B12" s="84" t="s">
        <v>300</v>
      </c>
      <c r="C12" s="85" t="s">
        <v>299</v>
      </c>
      <c r="D12" s="86"/>
      <c r="E12" s="86"/>
      <c r="F12" s="86"/>
      <c r="G12" s="87"/>
      <c r="H12" s="79"/>
      <c r="I12" s="91">
        <f>E18</f>
        <v>0</v>
      </c>
      <c r="J12" s="95" t="s">
        <v>301</v>
      </c>
      <c r="K12" s="79"/>
      <c r="L12" s="96" t="s">
        <v>302</v>
      </c>
      <c r="M12" s="97" t="s">
        <v>303</v>
      </c>
      <c r="N12" s="97" t="s">
        <v>304</v>
      </c>
      <c r="O12" s="97"/>
      <c r="P12" s="97"/>
    </row>
    <row r="13" spans="1:16" ht="27.6" thickBot="1">
      <c r="A13" s="79"/>
      <c r="B13" s="84" t="s">
        <v>305</v>
      </c>
      <c r="C13" s="85" t="s">
        <v>297</v>
      </c>
      <c r="D13" s="86"/>
      <c r="E13" s="86"/>
      <c r="F13" s="86"/>
      <c r="G13" s="87"/>
      <c r="H13" s="79"/>
      <c r="I13" s="91">
        <f>F18</f>
        <v>0</v>
      </c>
      <c r="J13" s="95" t="s">
        <v>306</v>
      </c>
      <c r="K13" s="79"/>
      <c r="L13" s="93"/>
      <c r="M13" s="93"/>
      <c r="N13" s="93" t="s">
        <v>307</v>
      </c>
      <c r="O13" s="125" t="s">
        <v>308</v>
      </c>
      <c r="P13" s="93"/>
    </row>
    <row r="14" spans="1:16">
      <c r="A14" s="79"/>
      <c r="B14" s="98" t="s">
        <v>309</v>
      </c>
      <c r="C14" s="99"/>
      <c r="D14" s="99"/>
      <c r="E14" s="99"/>
      <c r="F14" s="99"/>
      <c r="G14" s="100"/>
      <c r="H14" s="79"/>
      <c r="I14" s="79"/>
      <c r="J14" s="79"/>
      <c r="K14" s="79"/>
      <c r="L14" s="79"/>
      <c r="M14" s="79"/>
      <c r="N14" s="79"/>
      <c r="O14" s="79"/>
      <c r="P14" s="79"/>
    </row>
    <row r="15" spans="1:16" ht="15" thickBot="1">
      <c r="A15" s="79"/>
      <c r="B15" s="101"/>
      <c r="C15" s="86"/>
      <c r="D15" s="86"/>
      <c r="E15" s="86"/>
      <c r="F15" s="86"/>
      <c r="G15" s="87"/>
      <c r="H15" s="79"/>
      <c r="I15" s="79"/>
      <c r="J15" s="79"/>
      <c r="K15" s="79"/>
      <c r="L15" s="79"/>
      <c r="M15" s="79"/>
      <c r="N15" s="79"/>
      <c r="O15" s="79"/>
      <c r="P15" s="79"/>
    </row>
    <row r="16" spans="1:16" ht="46.8">
      <c r="A16" s="79"/>
      <c r="B16" s="102" t="s">
        <v>310</v>
      </c>
      <c r="C16" s="103" t="s">
        <v>11</v>
      </c>
      <c r="D16" s="103" t="s">
        <v>17</v>
      </c>
      <c r="E16" s="103" t="s">
        <v>301</v>
      </c>
      <c r="F16" s="103" t="s">
        <v>311</v>
      </c>
      <c r="G16" s="104" t="s">
        <v>312</v>
      </c>
      <c r="H16" s="79"/>
      <c r="I16" s="79"/>
      <c r="J16" s="79"/>
      <c r="K16" s="79"/>
      <c r="L16" s="105"/>
      <c r="M16" s="105"/>
      <c r="N16" s="105"/>
      <c r="O16" s="105"/>
      <c r="P16" s="105"/>
    </row>
    <row r="17" spans="1:16" ht="15.6">
      <c r="A17" s="106"/>
      <c r="B17" s="107"/>
      <c r="C17" s="108">
        <f>[1]TestCase!K5</f>
        <v>0</v>
      </c>
      <c r="D17" s="109">
        <f>[1]TestCase!K6</f>
        <v>88</v>
      </c>
      <c r="E17" s="110" t="str">
        <f>[1]TestCase!K7</f>
        <v>Remarks</v>
      </c>
      <c r="F17" s="111">
        <f>[1]TestCase!K8</f>
        <v>0</v>
      </c>
      <c r="G17" s="112">
        <f>[1]TestCase!K9</f>
        <v>0</v>
      </c>
      <c r="H17" s="106"/>
      <c r="I17" s="106"/>
      <c r="J17" s="106"/>
      <c r="K17" s="106"/>
      <c r="L17" s="113"/>
      <c r="M17" s="106"/>
      <c r="N17" s="106"/>
      <c r="O17" s="106"/>
      <c r="P17" s="106"/>
    </row>
    <row r="18" spans="1:16" ht="18.600000000000001" thickBot="1">
      <c r="A18" s="79"/>
      <c r="B18" s="114" t="s">
        <v>313</v>
      </c>
      <c r="C18" s="115">
        <f t="shared" ref="C18:G18" si="0">SUM(C17)</f>
        <v>0</v>
      </c>
      <c r="D18" s="116">
        <f t="shared" si="0"/>
        <v>88</v>
      </c>
      <c r="E18" s="115">
        <f t="shared" si="0"/>
        <v>0</v>
      </c>
      <c r="F18" s="115">
        <f t="shared" si="0"/>
        <v>0</v>
      </c>
      <c r="G18" s="117">
        <f t="shared" si="0"/>
        <v>0</v>
      </c>
      <c r="H18" s="79"/>
      <c r="I18" s="79"/>
      <c r="J18" s="79"/>
      <c r="K18" s="79"/>
      <c r="L18" s="83"/>
      <c r="M18" s="118"/>
      <c r="N18" s="118"/>
      <c r="O18" s="118"/>
      <c r="P18" s="118"/>
    </row>
    <row r="19" spans="1:16">
      <c r="A19" s="79"/>
      <c r="B19" s="119"/>
      <c r="C19" s="119"/>
      <c r="D19" s="119"/>
      <c r="E19" s="119"/>
      <c r="F19" s="119"/>
      <c r="G19" s="119"/>
      <c r="H19" s="79"/>
      <c r="I19" s="79"/>
      <c r="J19" s="79"/>
      <c r="K19" s="79"/>
      <c r="L19" s="83"/>
      <c r="M19" s="118"/>
      <c r="N19" s="118"/>
      <c r="O19" s="118"/>
      <c r="P19" s="118"/>
    </row>
    <row r="20" spans="1:16">
      <c r="A20" s="79"/>
      <c r="B20" s="119"/>
      <c r="C20" s="119"/>
      <c r="D20" s="119"/>
      <c r="E20" s="119"/>
      <c r="F20" s="119"/>
      <c r="G20" s="119"/>
      <c r="H20" s="79"/>
      <c r="I20" s="79"/>
      <c r="J20" s="79"/>
      <c r="K20" s="79"/>
      <c r="L20" s="105"/>
      <c r="M20" s="105"/>
      <c r="N20" s="105"/>
      <c r="O20" s="105"/>
      <c r="P20" s="105"/>
    </row>
    <row r="21" spans="1:16">
      <c r="A21" s="79"/>
      <c r="B21" s="120" t="s">
        <v>314</v>
      </c>
      <c r="C21" s="69"/>
      <c r="D21" s="69"/>
      <c r="E21" s="69"/>
      <c r="F21" s="69"/>
      <c r="G21" s="66"/>
      <c r="H21" s="79"/>
      <c r="I21" s="79"/>
      <c r="J21" s="79"/>
      <c r="K21" s="79"/>
      <c r="L21" s="79"/>
      <c r="M21" s="79"/>
      <c r="N21" s="79"/>
      <c r="O21" s="79"/>
      <c r="P21" s="79"/>
    </row>
    <row r="22" spans="1:16">
      <c r="A22" s="79"/>
      <c r="B22" s="121" t="s">
        <v>315</v>
      </c>
      <c r="C22" s="69"/>
      <c r="D22" s="66"/>
      <c r="E22" s="122"/>
      <c r="F22" s="122" t="s">
        <v>316</v>
      </c>
      <c r="G22" s="122" t="s">
        <v>317</v>
      </c>
      <c r="H22" s="79"/>
      <c r="I22" s="79"/>
      <c r="J22" s="79"/>
      <c r="K22" s="79"/>
      <c r="L22" s="79"/>
      <c r="M22" s="79"/>
      <c r="N22" s="79"/>
      <c r="O22" s="79"/>
      <c r="P22" s="79"/>
    </row>
    <row r="23" spans="1:16">
      <c r="A23" s="79"/>
      <c r="B23" s="123" t="s">
        <v>318</v>
      </c>
      <c r="C23" s="69"/>
      <c r="D23" s="66"/>
      <c r="E23" s="124"/>
      <c r="F23" s="124" t="s">
        <v>319</v>
      </c>
      <c r="G23" s="124" t="s">
        <v>319</v>
      </c>
      <c r="H23" s="79"/>
      <c r="I23" s="79"/>
      <c r="J23" s="79"/>
      <c r="K23" s="79"/>
      <c r="L23" s="79"/>
      <c r="M23" s="79"/>
      <c r="N23" s="79"/>
      <c r="O23" s="79"/>
      <c r="P23" s="79"/>
    </row>
    <row r="24" spans="1:16">
      <c r="A24" s="79"/>
      <c r="B24" s="123" t="s">
        <v>320</v>
      </c>
      <c r="C24" s="69"/>
      <c r="D24" s="66"/>
      <c r="E24" s="124"/>
      <c r="F24" s="124" t="s">
        <v>319</v>
      </c>
      <c r="G24" s="124" t="s">
        <v>319</v>
      </c>
      <c r="H24" s="79"/>
      <c r="I24" s="79"/>
      <c r="J24" s="79"/>
      <c r="K24" s="79"/>
      <c r="L24" s="79"/>
      <c r="M24" s="79"/>
      <c r="N24" s="79"/>
      <c r="O24" s="79"/>
      <c r="P24" s="79"/>
    </row>
  </sheetData>
  <mergeCells count="12">
    <mergeCell ref="C13:G13"/>
    <mergeCell ref="B14:G15"/>
    <mergeCell ref="B21:G21"/>
    <mergeCell ref="B22:D22"/>
    <mergeCell ref="B23:D23"/>
    <mergeCell ref="B24:D24"/>
    <mergeCell ref="B7:G7"/>
    <mergeCell ref="C8:G8"/>
    <mergeCell ref="C9:G9"/>
    <mergeCell ref="C10:G10"/>
    <mergeCell ref="C11:G11"/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2022-09-15T15:34:22Z</dcterms:modified>
</cp:coreProperties>
</file>