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132" yWindow="516" windowWidth="22716" windowHeight="8940" activeTab="1"/>
  </bookViews>
  <sheets>
    <sheet name="TestCase" sheetId="1" r:id="rId1"/>
    <sheet name="Report" sheetId="2" r:id="rId2"/>
    <sheet name="MindMap" sheetId="3" r:id="rId3"/>
  </sheets>
  <calcPr calcId="144525"/>
</workbook>
</file>

<file path=xl/calcChain.xml><?xml version="1.0" encoding="utf-8"?>
<calcChain xmlns="http://schemas.openxmlformats.org/spreadsheetml/2006/main">
  <c r="F14" i="2" l="1"/>
  <c r="F15" i="2" s="1"/>
  <c r="J4" i="1"/>
  <c r="E14" i="2" s="1"/>
  <c r="E15" i="2" s="1"/>
  <c r="I9" i="2" s="1"/>
  <c r="J3" i="1"/>
  <c r="D14" i="2" s="1"/>
  <c r="D15" i="2" s="1"/>
  <c r="I8" i="2" s="1"/>
  <c r="J2" i="1"/>
  <c r="C14" i="2" s="1"/>
  <c r="C15" i="2" s="1"/>
  <c r="I7" i="2" s="1"/>
  <c r="J6" i="1" l="1"/>
  <c r="G14" i="2" s="1"/>
  <c r="G15" i="2" s="1"/>
</calcChain>
</file>

<file path=xl/sharedStrings.xml><?xml version="1.0" encoding="utf-8"?>
<sst xmlns="http://schemas.openxmlformats.org/spreadsheetml/2006/main" count="178" uniqueCount="117">
  <si>
    <t>TEST CASE</t>
  </si>
  <si>
    <t>PASS</t>
  </si>
  <si>
    <t>FAIL</t>
  </si>
  <si>
    <t>Not Executed</t>
  </si>
  <si>
    <t>Out of Scope</t>
  </si>
  <si>
    <t>TOTAL</t>
  </si>
  <si>
    <t>Features</t>
  </si>
  <si>
    <t>Test Cases</t>
  </si>
  <si>
    <t>Actual Result</t>
  </si>
  <si>
    <t>Final Status</t>
  </si>
  <si>
    <t>Test Case Report</t>
  </si>
  <si>
    <t xml:space="preserve">Module Name  - </t>
  </si>
  <si>
    <t xml:space="preserve">Total No. </t>
  </si>
  <si>
    <t>Status</t>
  </si>
  <si>
    <t>Test Case</t>
  </si>
  <si>
    <t>Out Of Scope</t>
  </si>
  <si>
    <t>Total TC</t>
  </si>
  <si>
    <t xml:space="preserve">Grand Total  </t>
  </si>
  <si>
    <t>TC_001</t>
  </si>
  <si>
    <t>TC_002</t>
  </si>
  <si>
    <t>TC_003</t>
  </si>
  <si>
    <t>TC_004</t>
  </si>
  <si>
    <t>TC_005</t>
  </si>
  <si>
    <t>TC_006</t>
  </si>
  <si>
    <t>TC_007</t>
  </si>
  <si>
    <t>TC_008</t>
  </si>
  <si>
    <t>TC_009</t>
  </si>
  <si>
    <t>TC_010</t>
  </si>
  <si>
    <t>TC_011</t>
  </si>
  <si>
    <t>TC_012</t>
  </si>
  <si>
    <t>Test Data</t>
  </si>
  <si>
    <t>Expected Result</t>
  </si>
  <si>
    <t>Step Description</t>
  </si>
  <si>
    <t>Product Name</t>
  </si>
  <si>
    <t>TC Start Date</t>
  </si>
  <si>
    <t>Module Name</t>
  </si>
  <si>
    <t>TC End Date</t>
  </si>
  <si>
    <t>Test Case Developed By</t>
  </si>
  <si>
    <t>Browser (tested)</t>
  </si>
  <si>
    <t>Test Case Reviewed By</t>
  </si>
  <si>
    <t>Performance (tested)</t>
  </si>
  <si>
    <t>Bug Screenshot</t>
  </si>
  <si>
    <t>16 October, 2022</t>
  </si>
  <si>
    <t>17 October, 2022</t>
  </si>
  <si>
    <t>User Interface (UI)</t>
  </si>
  <si>
    <t>Genie InfoTech</t>
  </si>
  <si>
    <t>Google Chrome</t>
  </si>
  <si>
    <t>Yes</t>
  </si>
  <si>
    <t>Failed</t>
  </si>
  <si>
    <t>Projects</t>
  </si>
  <si>
    <t>Check the sequence of images and addresses.</t>
  </si>
  <si>
    <t>N/A</t>
  </si>
  <si>
    <t>Didn't found as per expectation.</t>
  </si>
  <si>
    <t>Check address of each project.</t>
  </si>
  <si>
    <t xml:space="preserve">Address should not be repeat. </t>
  </si>
  <si>
    <t>Check address and verify upper case, lower case letter.</t>
  </si>
  <si>
    <t>Address should not be repeat and mix with uppercase, lower case.</t>
  </si>
  <si>
    <t>Should be perfect.</t>
  </si>
  <si>
    <t>About Us</t>
  </si>
  <si>
    <t>Check the accurateness of image.</t>
  </si>
  <si>
    <t>Rectangular shape shouldn't be visible.</t>
  </si>
  <si>
    <t>Rectangular shape visible.</t>
  </si>
  <si>
    <t>Didn't found perfect.</t>
  </si>
  <si>
    <t>Found repeated address.</t>
  </si>
  <si>
    <t>Title should be perfect.</t>
  </si>
  <si>
    <t>Query</t>
  </si>
  <si>
    <t>Check the spelling and grammar.</t>
  </si>
  <si>
    <t>Spelling should be correct.</t>
  </si>
  <si>
    <t>Check the spelling in the land owners field.</t>
  </si>
  <si>
    <t>Spelling and grammar should be correct.</t>
  </si>
  <si>
    <t>News &amp; Events</t>
  </si>
  <si>
    <t>Check the correctiveness of picture and text.</t>
  </si>
  <si>
    <t>Check the date and informations.</t>
  </si>
  <si>
    <t>Should be match.</t>
  </si>
  <si>
    <t>Found dummy text.</t>
  </si>
  <si>
    <t>Should be correct.</t>
  </si>
  <si>
    <t>Found wrong.</t>
  </si>
  <si>
    <t>Check image with dates.</t>
  </si>
  <si>
    <t>Same picture in all events.</t>
  </si>
  <si>
    <t>Unimass Holdings Limited</t>
  </si>
  <si>
    <t>Title</t>
  </si>
  <si>
    <t xml:space="preserve">Repeat Image </t>
  </si>
  <si>
    <t>Repeat address</t>
  </si>
  <si>
    <t>Address</t>
  </si>
  <si>
    <t>Mix-up address</t>
  </si>
  <si>
    <t>Rectangular shape</t>
  </si>
  <si>
    <t>Spelling</t>
  </si>
  <si>
    <t>Severity/Priority</t>
  </si>
  <si>
    <t>Dummy text</t>
  </si>
  <si>
    <t>Upcoming</t>
  </si>
  <si>
    <t>Check image.</t>
  </si>
  <si>
    <t>Same image</t>
  </si>
  <si>
    <t>Image &amp; dates</t>
  </si>
  <si>
    <t>Test Case_ID</t>
  </si>
  <si>
    <t>1. Go to the URL-&gt;  https://photosourcingbd.com/unimassportfolio/                                                                   2. Check "home page".                                                  3. Go to "Our featured Projects" fields.                                              4. Enter "MAJESTIC PANORAMA" image link.</t>
  </si>
  <si>
    <t>1. Go to the URL -&gt;  https://photosourcingbd.com/unimassportfolio/                                                                     2. Check "home page".                                                                         3. Go to "Our featured Projects" fields.                                                                          4. Enter "AMPARO MATIN" image link.</t>
  </si>
  <si>
    <t>1. Go to the URL -&gt; https://photosourcingbd.com/unimassportfolio/                                                                           2. Check "home page".                                                                 3. Go to "Our Projects" fields.                                                                  4. Enter "Handover" image link.                                                                 5. Enter "MASUM ORCHID"</t>
  </si>
  <si>
    <t>1. Go to the URL -&gt; https://photosourcingbd.com/unimassportfolio/                                                                     2. Check "home page".                                                                 3. Go to "About Us" fields.                                                                  4. Check.</t>
  </si>
  <si>
    <t>1. Go to the URL -&gt; https://photosourcingbd.com/unimassportfolio/                                                                   2. Check "home page".                                                                3. Go to "Query" fields.                                                4. Check.</t>
  </si>
  <si>
    <t>1. Go to the URL-&gt;  https://photosourcingbd.com/unimassportfolio/                                                                   2. Check "home page".                                      3. Go to "Projects" fields.                            4. Check.</t>
  </si>
  <si>
    <t>1. Go to the URL -&gt; https://photosourcingbd.com/unimassportfolio/                                                                2. Check "home page".                                                                              3. Go to "Query" fields.                                                                4. Enter "Land Owners" field.                                                                5. Check.</t>
  </si>
  <si>
    <t>1. Go to the URL -&gt; https://photosourcingbd.com/unimassportfolio/                                                                              2. Check "home page".                                                          3. Go to "News &amp; Events" fields.                                                                4. Check.</t>
  </si>
  <si>
    <t>1. Go to the URL -&gt;  https://photosourcingbd.com/unimassportfolio/                                                                2. Check "home page".                                                           3. Go to "News &amp; Events" fields.                                                  4. Check.</t>
  </si>
  <si>
    <t>1. Go to the URL -&gt; https://photosourcingbd.com/unimassportfolio/                                                                 2. Check "home page".                                                                  3. Go to "News &amp; Events" fields.                                                                    4. Check.</t>
  </si>
  <si>
    <t>Check corrective-ness of main title.</t>
  </si>
  <si>
    <t>Minor severity/High Priority</t>
  </si>
  <si>
    <t>Minor severity/Medium Priority</t>
  </si>
  <si>
    <t>Major severity/High Priority</t>
  </si>
  <si>
    <t>Minor severity/Low Priority</t>
  </si>
  <si>
    <t xml:space="preserve">Product Name  - </t>
  </si>
  <si>
    <t>Test Execution Report</t>
  </si>
  <si>
    <t>MindMap</t>
  </si>
  <si>
    <t>Reviewed By -</t>
  </si>
  <si>
    <t xml:space="preserve">Test Case Written By - </t>
  </si>
  <si>
    <t xml:space="preserve">Browser (tested) - </t>
  </si>
  <si>
    <t>1. Go to the URL -&gt; https://photosourcingbd.com/unimassportfolio/                                                                        2. Check "home page".                                          3. Go to "Our featured Projects" fields.                                                  4. Enter "SAAD GRANDEUR" image link.</t>
  </si>
  <si>
    <t>Israt Jahan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</si>
</sst>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43">
    <font>
      <sz val="10"/>
      <color rgb="FF000000"/>
      <name val="Calibri"/>
      <scheme val="minor"/>
    </font>
    <font>
      <sz val="10"/>
      <color rgb="FF000000"/>
      <name val="Verdana"/>
    </font>
    <font>
      <b/>
      <sz val="10"/>
      <name val="Verdana"/>
    </font>
    <font>
      <sz val="10"/>
      <name val="Calibri"/>
    </font>
    <font>
      <b/>
      <sz val="10"/>
      <color rgb="FF000000"/>
      <name val="Verdana"/>
    </font>
    <font>
      <sz val="10"/>
      <name val="Verdana"/>
    </font>
    <font>
      <b/>
      <sz val="10"/>
      <color rgb="FFFFFFFF"/>
      <name val="Verdana"/>
    </font>
    <font>
      <sz val="11"/>
      <color rgb="FF000000"/>
      <name val="Verdana"/>
    </font>
    <font>
      <sz val="10"/>
      <name val="Arial"/>
    </font>
    <font>
      <sz val="10"/>
      <color rgb="FF000000"/>
      <name val="Arial"/>
    </font>
    <font>
      <sz val="11"/>
      <color rgb="FF333333"/>
      <name val="Verdana"/>
    </font>
    <font>
      <sz val="11"/>
      <color rgb="FF0A0A0A"/>
      <name val="Verdana"/>
    </font>
    <font>
      <b/>
      <sz val="11"/>
      <color rgb="FF000000"/>
      <name val="Verdana"/>
    </font>
    <font>
      <b/>
      <sz val="24"/>
      <color rgb="FF000000"/>
      <name val="Calibri"/>
    </font>
    <font>
      <sz val="10"/>
      <name val="Arial"/>
    </font>
    <font>
      <b/>
      <sz val="11"/>
      <name val="Calibri"/>
    </font>
    <font>
      <b/>
      <sz val="10"/>
      <name val="Arial"/>
    </font>
    <font>
      <b/>
      <sz val="12"/>
      <color rgb="FF222222"/>
      <name val="Arial"/>
    </font>
    <font>
      <sz val="10"/>
      <color rgb="FF222222"/>
      <name val="Arial"/>
    </font>
    <font>
      <b/>
      <sz val="10"/>
      <color rgb="FF000000"/>
      <name val="Arial"/>
    </font>
    <font>
      <b/>
      <sz val="12"/>
      <name val="Calibri"/>
    </font>
    <font>
      <sz val="11"/>
      <name val="Calibri"/>
    </font>
    <font>
      <sz val="11"/>
      <color rgb="FF000000"/>
      <name val="Calibri"/>
    </font>
    <font>
      <b/>
      <sz val="14"/>
      <name val="Calibri"/>
    </font>
    <font>
      <sz val="11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name val="Verdana"/>
      <family val="2"/>
    </font>
    <font>
      <sz val="12"/>
      <name val="Calibri"/>
      <family val="2"/>
    </font>
    <font>
      <b/>
      <sz val="11"/>
      <name val="Calibri"/>
      <family val="2"/>
    </font>
    <font>
      <b/>
      <sz val="14"/>
      <name val="Calibri"/>
      <family val="2"/>
      <scheme val="minor"/>
    </font>
    <font>
      <sz val="10"/>
      <color rgb="FF000000"/>
      <name val="Calibri"/>
      <scheme val="minor"/>
    </font>
    <font>
      <u/>
      <sz val="10"/>
      <color theme="10"/>
      <name val="Calibri"/>
      <scheme val="minor"/>
    </font>
    <font>
      <sz val="10"/>
      <name val="Verdana"/>
      <family val="2"/>
    </font>
    <font>
      <sz val="11"/>
      <color rgb="FF000000"/>
      <name val="Verdana"/>
      <family val="2"/>
    </font>
    <font>
      <b/>
      <sz val="14"/>
      <color theme="0"/>
      <name val="Calibri"/>
      <family val="2"/>
      <scheme val="minor"/>
    </font>
    <font>
      <sz val="11"/>
      <name val="Calibri"/>
      <family val="2"/>
    </font>
    <font>
      <u/>
      <sz val="12"/>
      <color theme="10"/>
      <name val="Calibri"/>
      <family val="2"/>
      <scheme val="minor"/>
    </font>
    <font>
      <sz val="11"/>
      <color theme="0"/>
      <name val="Calibri"/>
      <family val="2"/>
    </font>
    <font>
      <b/>
      <sz val="11"/>
      <color rgb="FF000000"/>
      <name val="Calibri"/>
      <family val="2"/>
      <scheme val="minor"/>
    </font>
    <font>
      <b/>
      <sz val="12"/>
      <name val="Calibri"/>
      <family val="2"/>
    </font>
    <font>
      <b/>
      <sz val="14"/>
      <color theme="0" tint="-4.9989318521683403E-2"/>
      <name val="Comfortaa"/>
    </font>
    <font>
      <sz val="14"/>
      <color theme="0" tint="-4.9989318521683403E-2"/>
      <name val="Calibri"/>
      <family val="2"/>
    </font>
    <font>
      <b/>
      <sz val="26"/>
      <color rgb="FF0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C6D9F0"/>
        <bgColor rgb="FFC6D9F0"/>
      </patternFill>
    </fill>
    <fill>
      <patternFill patternType="solid">
        <fgColor rgb="FF00FF00"/>
        <bgColor rgb="FF00FF00"/>
      </patternFill>
    </fill>
    <fill>
      <patternFill patternType="solid">
        <fgColor rgb="FFD6E3BC"/>
        <bgColor rgb="FFD6E3BC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B6DDE8"/>
        <bgColor rgb="FFB6DDE8"/>
      </patternFill>
    </fill>
    <fill>
      <patternFill patternType="solid">
        <fgColor rgb="FFA4C2F4"/>
        <bgColor rgb="FFA4C2F4"/>
      </patternFill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rgb="FFB6DDE8"/>
      </patternFill>
    </fill>
    <fill>
      <patternFill patternType="solid">
        <fgColor theme="7" tint="-0.249977111117893"/>
        <bgColor rgb="FFE6B8AF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rgb="FF00FF00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00B050"/>
        <bgColor rgb="FF00FF00"/>
      </patternFill>
    </fill>
    <fill>
      <patternFill patternType="solid">
        <fgColor rgb="FF7030A0"/>
        <bgColor rgb="FFCFE2F3"/>
      </patternFill>
    </fill>
    <fill>
      <patternFill patternType="solid">
        <fgColor theme="5" tint="0.79998168889431442"/>
        <bgColor rgb="FFF2DBDB"/>
      </patternFill>
    </fill>
    <fill>
      <patternFill patternType="solid">
        <fgColor theme="7" tint="-0.249977111117893"/>
        <bgColor rgb="FFB6DDE8"/>
      </patternFill>
    </fill>
    <fill>
      <patternFill patternType="solid">
        <fgColor theme="8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30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23">
    <xf numFmtId="0" fontId="0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vertical="center"/>
    </xf>
    <xf numFmtId="0" fontId="1" fillId="0" borderId="0" xfId="0" applyFont="1"/>
    <xf numFmtId="0" fontId="5" fillId="4" borderId="4" xfId="0" applyFont="1" applyFill="1" applyBorder="1" applyAlignment="1">
      <alignment horizont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wrapText="1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center" vertical="center" wrapText="1"/>
    </xf>
    <xf numFmtId="0" fontId="7" fillId="0" borderId="7" xfId="0" applyFont="1" applyBorder="1" applyAlignment="1">
      <alignment vertical="center" wrapText="1"/>
    </xf>
    <xf numFmtId="0" fontId="7" fillId="0" borderId="7" xfId="0" applyFont="1" applyBorder="1" applyAlignment="1">
      <alignment vertical="center" wrapText="1"/>
    </xf>
    <xf numFmtId="0" fontId="5" fillId="0" borderId="7" xfId="0" applyFont="1" applyBorder="1" applyAlignment="1">
      <alignment vertical="center"/>
    </xf>
    <xf numFmtId="0" fontId="5" fillId="0" borderId="2" xfId="0" applyFont="1" applyBorder="1"/>
    <xf numFmtId="0" fontId="5" fillId="0" borderId="8" xfId="0" applyFont="1" applyBorder="1" applyAlignment="1">
      <alignment horizontal="left" vertical="center"/>
    </xf>
    <xf numFmtId="0" fontId="5" fillId="0" borderId="7" xfId="0" applyFont="1" applyBorder="1" applyAlignment="1">
      <alignment horizontal="left"/>
    </xf>
    <xf numFmtId="0" fontId="5" fillId="0" borderId="7" xfId="0" applyFont="1" applyBorder="1" applyAlignment="1">
      <alignment vertical="center" wrapText="1"/>
    </xf>
    <xf numFmtId="0" fontId="5" fillId="0" borderId="7" xfId="0" applyFont="1" applyBorder="1"/>
    <xf numFmtId="0" fontId="5" fillId="0" borderId="7" xfId="0" applyFont="1" applyBorder="1" applyAlignment="1">
      <alignment wrapText="1"/>
    </xf>
    <xf numFmtId="0" fontId="5" fillId="0" borderId="7" xfId="0" applyFont="1" applyBorder="1" applyAlignment="1">
      <alignment vertical="top" wrapText="1"/>
    </xf>
    <xf numFmtId="0" fontId="5" fillId="0" borderId="7" xfId="0" applyFont="1" applyBorder="1" applyAlignment="1">
      <alignment horizontal="left" wrapText="1"/>
    </xf>
    <xf numFmtId="0" fontId="5" fillId="0" borderId="8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0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center" wrapText="1"/>
    </xf>
    <xf numFmtId="0" fontId="11" fillId="8" borderId="12" xfId="0" applyFont="1" applyFill="1" applyBorder="1"/>
    <xf numFmtId="0" fontId="5" fillId="0" borderId="10" xfId="0" applyFont="1" applyBorder="1" applyAlignment="1">
      <alignment horizontal="left" vertical="center"/>
    </xf>
    <xf numFmtId="0" fontId="5" fillId="0" borderId="0" xfId="0" applyFont="1"/>
    <xf numFmtId="0" fontId="1" fillId="0" borderId="0" xfId="0" applyFont="1" applyAlignment="1">
      <alignment vertical="center"/>
    </xf>
    <xf numFmtId="0" fontId="1" fillId="8" borderId="7" xfId="0" applyFont="1" applyFill="1" applyBorder="1" applyAlignment="1">
      <alignment horizontal="left" wrapText="1"/>
    </xf>
    <xf numFmtId="0" fontId="5" fillId="0" borderId="1" xfId="0" applyFont="1" applyBorder="1" applyAlignment="1">
      <alignment horizontal="left" wrapText="1"/>
    </xf>
    <xf numFmtId="0" fontId="5" fillId="0" borderId="7" xfId="0" applyFont="1" applyBorder="1" applyAlignment="1">
      <alignment horizontal="left" vertical="top" wrapText="1"/>
    </xf>
    <xf numFmtId="0" fontId="5" fillId="0" borderId="9" xfId="0" applyFont="1" applyBorder="1" applyAlignment="1">
      <alignment horizontal="left" vertical="center"/>
    </xf>
    <xf numFmtId="0" fontId="1" fillId="8" borderId="7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top" wrapText="1"/>
    </xf>
    <xf numFmtId="0" fontId="5" fillId="0" borderId="7" xfId="0" applyFont="1" applyBorder="1" applyAlignment="1">
      <alignment horizontal="center" vertical="center"/>
    </xf>
    <xf numFmtId="0" fontId="5" fillId="0" borderId="10" xfId="0" applyFont="1" applyBorder="1" applyAlignment="1">
      <alignment horizontal="left"/>
    </xf>
    <xf numFmtId="0" fontId="5" fillId="0" borderId="8" xfId="0" applyFont="1" applyBorder="1" applyAlignment="1">
      <alignment horizontal="left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top"/>
    </xf>
    <xf numFmtId="0" fontId="5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left" wrapText="1"/>
    </xf>
    <xf numFmtId="0" fontId="1" fillId="8" borderId="17" xfId="0" applyFont="1" applyFill="1" applyBorder="1" applyAlignment="1">
      <alignment horizontal="left" wrapText="1"/>
    </xf>
    <xf numFmtId="0" fontId="12" fillId="0" borderId="7" xfId="0" applyFont="1" applyBorder="1" applyAlignment="1">
      <alignment horizontal="center" vertical="center"/>
    </xf>
    <xf numFmtId="0" fontId="7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/>
    </xf>
    <xf numFmtId="0" fontId="7" fillId="0" borderId="7" xfId="0" applyFont="1" applyBorder="1" applyAlignment="1">
      <alignment horizontal="center" vertical="center"/>
    </xf>
    <xf numFmtId="0" fontId="5" fillId="0" borderId="9" xfId="0" applyFont="1" applyBorder="1" applyAlignment="1">
      <alignment vertical="center"/>
    </xf>
    <xf numFmtId="0" fontId="5" fillId="6" borderId="15" xfId="0" applyFont="1" applyFill="1" applyBorder="1" applyAlignment="1">
      <alignment horizontal="left"/>
    </xf>
    <xf numFmtId="0" fontId="5" fillId="6" borderId="15" xfId="0" applyFont="1" applyFill="1" applyBorder="1" applyAlignment="1">
      <alignment vertical="center"/>
    </xf>
    <xf numFmtId="0" fontId="5" fillId="6" borderId="14" xfId="0" applyFont="1" applyFill="1" applyBorder="1"/>
    <xf numFmtId="0" fontId="1" fillId="0" borderId="7" xfId="0" applyFont="1" applyBorder="1" applyAlignment="1">
      <alignment vertical="center" wrapText="1"/>
    </xf>
    <xf numFmtId="0" fontId="5" fillId="0" borderId="10" xfId="0" applyFont="1" applyBorder="1"/>
    <xf numFmtId="0" fontId="5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wrapText="1"/>
    </xf>
    <xf numFmtId="0" fontId="14" fillId="0" borderId="0" xfId="0" applyFont="1"/>
    <xf numFmtId="0" fontId="15" fillId="9" borderId="25" xfId="0" applyFont="1" applyFill="1" applyBorder="1" applyAlignment="1">
      <alignment horizontal="right"/>
    </xf>
    <xf numFmtId="0" fontId="14" fillId="0" borderId="7" xfId="0" applyFont="1" applyBorder="1" applyAlignment="1">
      <alignment horizontal="center"/>
    </xf>
    <xf numFmtId="0" fontId="20" fillId="11" borderId="4" xfId="0" applyFont="1" applyFill="1" applyBorder="1" applyAlignment="1">
      <alignment horizontal="center" vertical="top" wrapText="1"/>
    </xf>
    <xf numFmtId="0" fontId="20" fillId="11" borderId="32" xfId="0" applyFont="1" applyFill="1" applyBorder="1" applyAlignment="1">
      <alignment horizontal="center" vertical="top" wrapText="1"/>
    </xf>
    <xf numFmtId="0" fontId="9" fillId="0" borderId="0" xfId="0" applyFont="1"/>
    <xf numFmtId="0" fontId="9" fillId="0" borderId="0" xfId="0" applyFont="1" applyAlignment="1">
      <alignment vertical="center"/>
    </xf>
    <xf numFmtId="0" fontId="22" fillId="13" borderId="32" xfId="0" applyFont="1" applyFill="1" applyBorder="1" applyAlignment="1">
      <alignment horizontal="center" vertical="center"/>
    </xf>
    <xf numFmtId="0" fontId="17" fillId="0" borderId="0" xfId="0" applyFont="1" applyAlignment="1">
      <alignment vertical="center"/>
    </xf>
    <xf numFmtId="0" fontId="23" fillId="14" borderId="25" xfId="0" applyFont="1" applyFill="1" applyBorder="1" applyAlignment="1">
      <alignment horizontal="center"/>
    </xf>
    <xf numFmtId="0" fontId="23" fillId="14" borderId="33" xfId="0" applyFont="1" applyFill="1" applyBorder="1" applyAlignment="1">
      <alignment horizontal="center"/>
    </xf>
    <xf numFmtId="0" fontId="23" fillId="14" borderId="33" xfId="0" applyFont="1" applyFill="1" applyBorder="1" applyAlignment="1">
      <alignment horizontal="center" wrapText="1"/>
    </xf>
    <xf numFmtId="0" fontId="23" fillId="14" borderId="34" xfId="0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14" fillId="0" borderId="0" xfId="0" applyFont="1" applyAlignment="1">
      <alignment vertical="top"/>
    </xf>
    <xf numFmtId="0" fontId="0" fillId="0" borderId="0" xfId="0" applyFont="1" applyAlignment="1"/>
    <xf numFmtId="0" fontId="3" fillId="0" borderId="16" xfId="0" applyFont="1" applyBorder="1" applyAlignment="1"/>
    <xf numFmtId="0" fontId="3" fillId="0" borderId="10" xfId="0" applyFont="1" applyBorder="1" applyAlignment="1"/>
    <xf numFmtId="0" fontId="5" fillId="0" borderId="15" xfId="0" applyFont="1" applyBorder="1" applyAlignment="1">
      <alignment vertical="center"/>
    </xf>
    <xf numFmtId="0" fontId="5" fillId="0" borderId="10" xfId="0" applyFont="1" applyBorder="1" applyAlignment="1">
      <alignment vertical="top" wrapText="1"/>
    </xf>
    <xf numFmtId="0" fontId="10" fillId="8" borderId="10" xfId="0" applyFont="1" applyFill="1" applyBorder="1" applyAlignment="1">
      <alignment horizontal="left" vertical="top"/>
    </xf>
    <xf numFmtId="0" fontId="5" fillId="0" borderId="16" xfId="0" applyFont="1" applyBorder="1" applyAlignment="1">
      <alignment horizontal="left" wrapText="1"/>
    </xf>
    <xf numFmtId="0" fontId="5" fillId="0" borderId="36" xfId="0" applyFont="1" applyBorder="1" applyAlignment="1">
      <alignment horizontal="left" vertical="center"/>
    </xf>
    <xf numFmtId="0" fontId="5" fillId="0" borderId="36" xfId="0" applyFont="1" applyBorder="1" applyAlignment="1">
      <alignment vertical="top" wrapText="1"/>
    </xf>
    <xf numFmtId="0" fontId="5" fillId="0" borderId="36" xfId="0" applyFont="1" applyBorder="1" applyAlignment="1">
      <alignment vertical="center" wrapText="1"/>
    </xf>
    <xf numFmtId="0" fontId="7" fillId="0" borderId="36" xfId="0" applyFont="1" applyBorder="1" applyAlignment="1">
      <alignment vertical="center" wrapText="1"/>
    </xf>
    <xf numFmtId="0" fontId="5" fillId="0" borderId="36" xfId="0" applyFont="1" applyBorder="1" applyAlignment="1">
      <alignment vertical="center"/>
    </xf>
    <xf numFmtId="0" fontId="5" fillId="0" borderId="36" xfId="0" applyFont="1" applyBorder="1"/>
    <xf numFmtId="0" fontId="3" fillId="0" borderId="36" xfId="0" applyFont="1" applyBorder="1" applyAlignment="1"/>
    <xf numFmtId="0" fontId="8" fillId="0" borderId="36" xfId="0" applyFont="1" applyBorder="1" applyAlignment="1">
      <alignment vertical="center" wrapText="1"/>
    </xf>
    <xf numFmtId="0" fontId="5" fillId="0" borderId="36" xfId="0" applyFont="1" applyBorder="1" applyAlignment="1">
      <alignment horizontal="left"/>
    </xf>
    <xf numFmtId="0" fontId="7" fillId="0" borderId="36" xfId="0" applyFont="1" applyBorder="1" applyAlignment="1">
      <alignment horizontal="left" vertical="center" wrapText="1"/>
    </xf>
    <xf numFmtId="0" fontId="5" fillId="0" borderId="36" xfId="0" applyFont="1" applyBorder="1" applyAlignment="1">
      <alignment vertical="top"/>
    </xf>
    <xf numFmtId="0" fontId="5" fillId="0" borderId="36" xfId="0" applyFont="1" applyBorder="1" applyAlignment="1">
      <alignment wrapText="1"/>
    </xf>
    <xf numFmtId="0" fontId="1" fillId="8" borderId="36" xfId="0" applyFont="1" applyFill="1" applyBorder="1"/>
    <xf numFmtId="0" fontId="7" fillId="8" borderId="36" xfId="0" applyFont="1" applyFill="1" applyBorder="1" applyAlignment="1">
      <alignment horizontal="left"/>
    </xf>
    <xf numFmtId="0" fontId="7" fillId="8" borderId="36" xfId="0" applyFont="1" applyFill="1" applyBorder="1" applyAlignment="1">
      <alignment horizontal="center" vertical="center" wrapText="1"/>
    </xf>
    <xf numFmtId="0" fontId="7" fillId="8" borderId="36" xfId="0" applyFont="1" applyFill="1" applyBorder="1" applyAlignment="1">
      <alignment horizontal="left" vertical="center" wrapText="1"/>
    </xf>
    <xf numFmtId="0" fontId="5" fillId="0" borderId="36" xfId="0" applyFont="1" applyBorder="1" applyAlignment="1">
      <alignment horizontal="left" wrapText="1"/>
    </xf>
    <xf numFmtId="0" fontId="0" fillId="0" borderId="36" xfId="0" applyFont="1" applyBorder="1" applyAlignment="1"/>
    <xf numFmtId="0" fontId="10" fillId="8" borderId="36" xfId="0" applyFont="1" applyFill="1" applyBorder="1" applyAlignment="1">
      <alignment horizontal="left" vertical="center" wrapText="1"/>
    </xf>
    <xf numFmtId="0" fontId="5" fillId="0" borderId="36" xfId="0" applyFont="1" applyBorder="1" applyAlignment="1">
      <alignment horizontal="left" vertical="center" wrapText="1"/>
    </xf>
    <xf numFmtId="0" fontId="7" fillId="8" borderId="36" xfId="0" applyFont="1" applyFill="1" applyBorder="1" applyAlignment="1">
      <alignment vertical="center" wrapText="1"/>
    </xf>
    <xf numFmtId="0" fontId="10" fillId="8" borderId="36" xfId="0" applyFont="1" applyFill="1" applyBorder="1" applyAlignment="1">
      <alignment horizontal="left" vertical="center"/>
    </xf>
    <xf numFmtId="0" fontId="1" fillId="8" borderId="36" xfId="0" applyFont="1" applyFill="1" applyBorder="1" applyAlignment="1">
      <alignment horizontal="left" wrapText="1"/>
    </xf>
    <xf numFmtId="0" fontId="1" fillId="8" borderId="36" xfId="0" applyFont="1" applyFill="1" applyBorder="1" applyAlignment="1">
      <alignment horizontal="left"/>
    </xf>
    <xf numFmtId="0" fontId="11" fillId="8" borderId="36" xfId="0" applyFont="1" applyFill="1" applyBorder="1"/>
    <xf numFmtId="0" fontId="10" fillId="8" borderId="36" xfId="0" applyFont="1" applyFill="1" applyBorder="1" applyAlignment="1">
      <alignment horizontal="left"/>
    </xf>
    <xf numFmtId="0" fontId="10" fillId="8" borderId="36" xfId="0" applyFont="1" applyFill="1" applyBorder="1" applyAlignment="1">
      <alignment horizontal="left" vertical="top"/>
    </xf>
    <xf numFmtId="0" fontId="5" fillId="0" borderId="36" xfId="0" applyFont="1" applyBorder="1" applyAlignment="1">
      <alignment horizontal="left" vertical="top" wrapText="1"/>
    </xf>
    <xf numFmtId="0" fontId="3" fillId="0" borderId="38" xfId="0" applyFont="1" applyBorder="1" applyAlignment="1"/>
    <xf numFmtId="0" fontId="3" fillId="0" borderId="39" xfId="0" applyFont="1" applyBorder="1" applyAlignment="1"/>
    <xf numFmtId="0" fontId="10" fillId="8" borderId="37" xfId="0" applyFont="1" applyFill="1" applyBorder="1" applyAlignment="1">
      <alignment vertical="top"/>
    </xf>
    <xf numFmtId="0" fontId="5" fillId="0" borderId="37" xfId="0" applyFont="1" applyBorder="1" applyAlignment="1">
      <alignment vertical="top"/>
    </xf>
    <xf numFmtId="0" fontId="24" fillId="0" borderId="36" xfId="0" applyFont="1" applyBorder="1" applyAlignment="1">
      <alignment horizontal="center" vertical="center" wrapText="1"/>
    </xf>
    <xf numFmtId="0" fontId="24" fillId="0" borderId="36" xfId="0" applyFont="1" applyBorder="1" applyAlignment="1">
      <alignment horizontal="center" wrapText="1"/>
    </xf>
    <xf numFmtId="0" fontId="25" fillId="0" borderId="36" xfId="0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 wrapText="1"/>
    </xf>
    <xf numFmtId="0" fontId="26" fillId="0" borderId="36" xfId="0" applyFont="1" applyBorder="1" applyAlignment="1">
      <alignment horizontal="center" vertical="center" wrapText="1"/>
    </xf>
    <xf numFmtId="0" fontId="27" fillId="0" borderId="36" xfId="0" applyFont="1" applyBorder="1" applyAlignment="1">
      <alignment horizontal="center" vertical="center" wrapText="1"/>
    </xf>
    <xf numFmtId="0" fontId="25" fillId="15" borderId="36" xfId="0" applyFont="1" applyFill="1" applyBorder="1" applyAlignment="1">
      <alignment horizontal="center" vertical="center" wrapText="1"/>
    </xf>
    <xf numFmtId="0" fontId="26" fillId="8" borderId="36" xfId="0" applyFont="1" applyFill="1" applyBorder="1" applyAlignment="1">
      <alignment horizontal="center" vertical="center" wrapText="1"/>
    </xf>
    <xf numFmtId="0" fontId="21" fillId="12" borderId="21" xfId="0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0" fontId="6" fillId="5" borderId="11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4" fillId="16" borderId="36" xfId="0" applyFont="1" applyFill="1" applyBorder="1" applyAlignment="1">
      <alignment horizontal="center" vertical="center" wrapText="1"/>
    </xf>
    <xf numFmtId="0" fontId="24" fillId="16" borderId="36" xfId="0" applyFont="1" applyFill="1" applyBorder="1" applyAlignment="1">
      <alignment horizontal="center" wrapText="1"/>
    </xf>
    <xf numFmtId="0" fontId="1" fillId="0" borderId="27" xfId="0" applyFont="1" applyBorder="1" applyAlignment="1"/>
    <xf numFmtId="0" fontId="24" fillId="0" borderId="40" xfId="0" applyFont="1" applyBorder="1" applyAlignment="1">
      <alignment horizontal="center" vertical="center" wrapText="1"/>
    </xf>
    <xf numFmtId="0" fontId="16" fillId="0" borderId="13" xfId="0" applyFont="1" applyBorder="1"/>
    <xf numFmtId="0" fontId="17" fillId="0" borderId="27" xfId="0" applyFont="1" applyBorder="1"/>
    <xf numFmtId="0" fontId="0" fillId="0" borderId="27" xfId="0" applyFont="1" applyBorder="1" applyAlignment="1"/>
    <xf numFmtId="0" fontId="9" fillId="0" borderId="27" xfId="0" applyFont="1" applyBorder="1"/>
    <xf numFmtId="0" fontId="14" fillId="0" borderId="13" xfId="0" applyFont="1" applyBorder="1" applyAlignment="1">
      <alignment horizontal="center"/>
    </xf>
    <xf numFmtId="0" fontId="14" fillId="0" borderId="10" xfId="0" applyFont="1" applyBorder="1"/>
    <xf numFmtId="0" fontId="16" fillId="0" borderId="36" xfId="0" applyFont="1" applyBorder="1"/>
    <xf numFmtId="0" fontId="14" fillId="0" borderId="36" xfId="0" applyFont="1" applyBorder="1"/>
    <xf numFmtId="0" fontId="31" fillId="0" borderId="36" xfId="2" applyBorder="1" applyAlignment="1">
      <alignment horizontal="center" vertical="center" wrapText="1"/>
    </xf>
    <xf numFmtId="0" fontId="0" fillId="0" borderId="0" xfId="0" applyFont="1" applyAlignment="1"/>
    <xf numFmtId="0" fontId="33" fillId="0" borderId="3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5" fillId="6" borderId="17" xfId="0" applyFont="1" applyFill="1" applyBorder="1" applyAlignment="1">
      <alignment vertical="center"/>
    </xf>
    <xf numFmtId="0" fontId="5" fillId="0" borderId="41" xfId="0" applyFont="1" applyBorder="1" applyAlignment="1">
      <alignment vertical="center"/>
    </xf>
    <xf numFmtId="0" fontId="5" fillId="0" borderId="15" xfId="0" applyFont="1" applyBorder="1" applyAlignment="1">
      <alignment horizontal="left" vertical="center"/>
    </xf>
    <xf numFmtId="0" fontId="7" fillId="0" borderId="15" xfId="0" applyFont="1" applyBorder="1" applyAlignment="1">
      <alignment vertical="center" wrapText="1"/>
    </xf>
    <xf numFmtId="0" fontId="7" fillId="0" borderId="15" xfId="0" applyFont="1" applyBorder="1" applyAlignment="1">
      <alignment horizontal="left" vertical="center" wrapText="1"/>
    </xf>
    <xf numFmtId="0" fontId="5" fillId="0" borderId="16" xfId="0" applyFont="1" applyBorder="1" applyAlignment="1">
      <alignment horizontal="left" vertical="center"/>
    </xf>
    <xf numFmtId="0" fontId="7" fillId="0" borderId="36" xfId="0" applyFont="1" applyBorder="1" applyAlignment="1">
      <alignment vertical="center"/>
    </xf>
    <xf numFmtId="0" fontId="7" fillId="0" borderId="36" xfId="0" applyFont="1" applyBorder="1" applyAlignment="1">
      <alignment horizontal="center" vertical="center"/>
    </xf>
    <xf numFmtId="0" fontId="7" fillId="0" borderId="36" xfId="0" applyFont="1" applyBorder="1" applyAlignment="1">
      <alignment vertical="top" wrapText="1"/>
    </xf>
    <xf numFmtId="0" fontId="5" fillId="6" borderId="36" xfId="0" applyFont="1" applyFill="1" applyBorder="1" applyAlignment="1">
      <alignment horizontal="left" vertical="center"/>
    </xf>
    <xf numFmtId="0" fontId="1" fillId="6" borderId="36" xfId="0" applyFont="1" applyFill="1" applyBorder="1" applyAlignment="1">
      <alignment horizontal="left" wrapText="1"/>
    </xf>
    <xf numFmtId="0" fontId="12" fillId="6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vertical="center" wrapText="1"/>
    </xf>
    <xf numFmtId="0" fontId="1" fillId="0" borderId="36" xfId="0" applyFont="1" applyBorder="1" applyAlignment="1">
      <alignment vertical="center"/>
    </xf>
    <xf numFmtId="0" fontId="32" fillId="0" borderId="36" xfId="0" applyFont="1" applyBorder="1"/>
    <xf numFmtId="0" fontId="32" fillId="0" borderId="36" xfId="0" applyFont="1" applyBorder="1" applyAlignment="1">
      <alignment vertical="top" wrapText="1"/>
    </xf>
    <xf numFmtId="0" fontId="25" fillId="0" borderId="36" xfId="0" applyFont="1" applyBorder="1" applyAlignment="1">
      <alignment vertical="center" wrapText="1"/>
    </xf>
    <xf numFmtId="0" fontId="29" fillId="0" borderId="36" xfId="0" applyFont="1" applyBorder="1" applyAlignment="1">
      <alignment vertical="center" wrapText="1"/>
    </xf>
    <xf numFmtId="0" fontId="24" fillId="0" borderId="27" xfId="0" applyFont="1" applyBorder="1" applyAlignment="1">
      <alignment vertical="center" wrapText="1"/>
    </xf>
    <xf numFmtId="0" fontId="24" fillId="15" borderId="27" xfId="0" applyFont="1" applyFill="1" applyBorder="1" applyAlignment="1">
      <alignment horizontal="center" wrapText="1"/>
    </xf>
    <xf numFmtId="0" fontId="24" fillId="0" borderId="27" xfId="0" applyFont="1" applyBorder="1" applyAlignment="1">
      <alignment horizontal="center" wrapText="1"/>
    </xf>
    <xf numFmtId="0" fontId="15" fillId="17" borderId="27" xfId="0" applyFont="1" applyFill="1" applyBorder="1" applyAlignment="1">
      <alignment wrapText="1"/>
    </xf>
    <xf numFmtId="0" fontId="18" fillId="8" borderId="27" xfId="0" applyFont="1" applyFill="1" applyBorder="1"/>
    <xf numFmtId="0" fontId="19" fillId="0" borderId="27" xfId="0" applyFont="1" applyBorder="1"/>
    <xf numFmtId="0" fontId="24" fillId="15" borderId="10" xfId="0" applyFont="1" applyFill="1" applyBorder="1" applyAlignment="1">
      <alignment horizontal="center" vertical="center" wrapText="1"/>
    </xf>
    <xf numFmtId="0" fontId="3" fillId="15" borderId="39" xfId="0" applyFont="1" applyFill="1" applyBorder="1" applyAlignment="1"/>
    <xf numFmtId="0" fontId="29" fillId="15" borderId="36" xfId="0" applyFont="1" applyFill="1" applyBorder="1" applyAlignment="1">
      <alignment horizontal="center" vertical="center"/>
    </xf>
    <xf numFmtId="0" fontId="0" fillId="15" borderId="39" xfId="0" applyFont="1" applyFill="1" applyBorder="1" applyAlignment="1"/>
    <xf numFmtId="0" fontId="7" fillId="15" borderId="39" xfId="0" applyFont="1" applyFill="1" applyBorder="1" applyAlignment="1">
      <alignment vertical="center" wrapText="1"/>
    </xf>
    <xf numFmtId="0" fontId="26" fillId="15" borderId="36" xfId="0" applyFont="1" applyFill="1" applyBorder="1" applyAlignment="1">
      <alignment horizontal="center" vertical="center" wrapText="1"/>
    </xf>
    <xf numFmtId="0" fontId="7" fillId="15" borderId="36" xfId="0" applyFont="1" applyFill="1" applyBorder="1" applyAlignment="1">
      <alignment vertical="center" wrapText="1"/>
    </xf>
    <xf numFmtId="0" fontId="5" fillId="15" borderId="36" xfId="0" applyFont="1" applyFill="1" applyBorder="1"/>
    <xf numFmtId="0" fontId="34" fillId="18" borderId="15" xfId="0" applyFont="1" applyFill="1" applyBorder="1" applyAlignment="1">
      <alignment horizontal="center" vertical="center" wrapText="1"/>
    </xf>
    <xf numFmtId="0" fontId="34" fillId="18" borderId="15" xfId="1" applyNumberFormat="1" applyFont="1" applyFill="1" applyBorder="1" applyAlignment="1">
      <alignment horizontal="center" vertical="center" wrapText="1"/>
    </xf>
    <xf numFmtId="0" fontId="34" fillId="18" borderId="15" xfId="0" applyFont="1" applyFill="1" applyBorder="1" applyAlignment="1">
      <alignment horizontal="center" vertical="center"/>
    </xf>
    <xf numFmtId="0" fontId="34" fillId="18" borderId="15" xfId="0" applyFont="1" applyFill="1" applyBorder="1" applyAlignment="1">
      <alignment horizontal="left" vertical="center" wrapText="1"/>
    </xf>
    <xf numFmtId="0" fontId="25" fillId="0" borderId="36" xfId="0" applyFont="1" applyBorder="1" applyAlignment="1">
      <alignment horizontal="left" vertical="top" wrapText="1"/>
    </xf>
    <xf numFmtId="0" fontId="25" fillId="0" borderId="36" xfId="0" applyFont="1" applyBorder="1" applyAlignment="1">
      <alignment horizontal="left" vertical="center" wrapText="1"/>
    </xf>
    <xf numFmtId="0" fontId="36" fillId="0" borderId="36" xfId="2" applyFont="1" applyBorder="1" applyAlignment="1">
      <alignment horizontal="left" vertical="top" wrapText="1"/>
    </xf>
    <xf numFmtId="0" fontId="25" fillId="0" borderId="36" xfId="0" applyFont="1" applyBorder="1" applyAlignment="1">
      <alignment horizontal="left" vertical="top"/>
    </xf>
    <xf numFmtId="0" fontId="36" fillId="0" borderId="36" xfId="2" applyFont="1" applyBorder="1" applyAlignment="1">
      <alignment horizontal="center" vertical="center" wrapText="1"/>
    </xf>
    <xf numFmtId="0" fontId="25" fillId="0" borderId="36" xfId="0" applyFont="1" applyBorder="1" applyAlignment="1">
      <alignment horizontal="center" vertical="center"/>
    </xf>
    <xf numFmtId="0" fontId="37" fillId="5" borderId="4" xfId="0" applyFont="1" applyFill="1" applyBorder="1" applyAlignment="1">
      <alignment horizontal="center" vertical="center"/>
    </xf>
    <xf numFmtId="0" fontId="37" fillId="24" borderId="4" xfId="0" applyFont="1" applyFill="1" applyBorder="1" applyAlignment="1">
      <alignment horizontal="center" vertical="center"/>
    </xf>
    <xf numFmtId="0" fontId="37" fillId="23" borderId="4" xfId="0" applyFont="1" applyFill="1" applyBorder="1" applyAlignment="1">
      <alignment horizontal="center" vertical="center"/>
    </xf>
    <xf numFmtId="0" fontId="35" fillId="6" borderId="4" xfId="0" applyFont="1" applyFill="1" applyBorder="1" applyAlignment="1">
      <alignment horizontal="center" vertical="center"/>
    </xf>
    <xf numFmtId="0" fontId="28" fillId="9" borderId="21" xfId="0" applyFont="1" applyFill="1" applyBorder="1" applyAlignment="1">
      <alignment horizontal="right"/>
    </xf>
    <xf numFmtId="0" fontId="28" fillId="9" borderId="42" xfId="0" applyFont="1" applyFill="1" applyBorder="1" applyAlignment="1">
      <alignment horizontal="right"/>
    </xf>
    <xf numFmtId="0" fontId="15" fillId="25" borderId="36" xfId="0" applyFont="1" applyFill="1" applyBorder="1" applyAlignment="1">
      <alignment horizontal="right"/>
    </xf>
    <xf numFmtId="0" fontId="38" fillId="19" borderId="36" xfId="0" applyFont="1" applyFill="1" applyBorder="1" applyAlignment="1">
      <alignment horizontal="right" wrapText="1"/>
    </xf>
    <xf numFmtId="0" fontId="39" fillId="11" borderId="21" xfId="0" applyFont="1" applyFill="1" applyBorder="1" applyAlignment="1">
      <alignment horizontal="center" vertical="top" wrapText="1"/>
    </xf>
    <xf numFmtId="0" fontId="25" fillId="0" borderId="36" xfId="0" applyFont="1" applyBorder="1" applyAlignment="1">
      <alignment horizontal="left" vertical="center"/>
    </xf>
    <xf numFmtId="0" fontId="28" fillId="25" borderId="36" xfId="0" applyFont="1" applyFill="1" applyBorder="1" applyAlignment="1">
      <alignment horizontal="right"/>
    </xf>
    <xf numFmtId="0" fontId="5" fillId="0" borderId="36" xfId="0" applyFont="1" applyBorder="1" applyAlignment="1">
      <alignment horizontal="left" vertical="center"/>
    </xf>
    <xf numFmtId="0" fontId="3" fillId="0" borderId="36" xfId="0" applyFont="1" applyBorder="1"/>
    <xf numFmtId="0" fontId="5" fillId="0" borderId="36" xfId="0" applyFont="1" applyBorder="1" applyAlignment="1">
      <alignment horizontal="left" vertical="center" wrapText="1"/>
    </xf>
    <xf numFmtId="0" fontId="7" fillId="0" borderId="36" xfId="0" applyFont="1" applyBorder="1" applyAlignment="1">
      <alignment vertical="center" wrapText="1"/>
    </xf>
    <xf numFmtId="0" fontId="29" fillId="0" borderId="36" xfId="0" applyFont="1" applyBorder="1" applyAlignment="1">
      <alignment vertical="center" wrapText="1"/>
    </xf>
    <xf numFmtId="0" fontId="5" fillId="0" borderId="8" xfId="0" applyFont="1" applyBorder="1" applyAlignment="1">
      <alignment horizontal="left" vertical="center"/>
    </xf>
    <xf numFmtId="0" fontId="3" fillId="0" borderId="9" xfId="0" applyFont="1" applyBorder="1"/>
    <xf numFmtId="0" fontId="3" fillId="0" borderId="10" xfId="0" applyFont="1" applyBorder="1"/>
    <xf numFmtId="0" fontId="2" fillId="2" borderId="35" xfId="0" applyFont="1" applyFill="1" applyBorder="1" applyAlignment="1">
      <alignment horizontal="center" wrapText="1"/>
    </xf>
    <xf numFmtId="0" fontId="3" fillId="0" borderId="2" xfId="0" applyFont="1" applyBorder="1"/>
    <xf numFmtId="0" fontId="5" fillId="0" borderId="17" xfId="0" applyFont="1" applyBorder="1" applyAlignment="1">
      <alignment horizontal="center" vertical="center"/>
    </xf>
    <xf numFmtId="0" fontId="3" fillId="0" borderId="41" xfId="0" applyFont="1" applyBorder="1"/>
    <xf numFmtId="0" fontId="5" fillId="0" borderId="8" xfId="0" applyFont="1" applyBorder="1" applyAlignment="1">
      <alignment horizontal="left"/>
    </xf>
    <xf numFmtId="0" fontId="28" fillId="10" borderId="22" xfId="0" applyFont="1" applyFill="1" applyBorder="1" applyAlignment="1">
      <alignment horizontal="left" vertical="center" wrapText="1"/>
    </xf>
    <xf numFmtId="0" fontId="3" fillId="0" borderId="23" xfId="0" applyFont="1" applyBorder="1"/>
    <xf numFmtId="0" fontId="3" fillId="0" borderId="24" xfId="0" applyFont="1" applyBorder="1"/>
    <xf numFmtId="0" fontId="40" fillId="26" borderId="26" xfId="0" applyFont="1" applyFill="1" applyBorder="1" applyAlignment="1">
      <alignment horizontal="center" vertical="center" wrapText="1"/>
    </xf>
    <xf numFmtId="0" fontId="41" fillId="22" borderId="27" xfId="0" applyFont="1" applyFill="1" applyBorder="1"/>
    <xf numFmtId="0" fontId="41" fillId="22" borderId="28" xfId="0" applyFont="1" applyFill="1" applyBorder="1"/>
    <xf numFmtId="0" fontId="41" fillId="22" borderId="29" xfId="0" applyFont="1" applyFill="1" applyBorder="1"/>
    <xf numFmtId="0" fontId="41" fillId="22" borderId="30" xfId="0" applyFont="1" applyFill="1" applyBorder="1"/>
    <xf numFmtId="0" fontId="41" fillId="22" borderId="31" xfId="0" applyFont="1" applyFill="1" applyBorder="1"/>
    <xf numFmtId="0" fontId="13" fillId="20" borderId="18" xfId="0" applyFont="1" applyFill="1" applyBorder="1" applyAlignment="1">
      <alignment horizontal="center"/>
    </xf>
    <xf numFmtId="0" fontId="3" fillId="21" borderId="19" xfId="0" applyFont="1" applyFill="1" applyBorder="1"/>
    <xf numFmtId="0" fontId="3" fillId="21" borderId="20" xfId="0" applyFont="1" applyFill="1" applyBorder="1"/>
    <xf numFmtId="0" fontId="42" fillId="27" borderId="43" xfId="0" applyFont="1" applyFill="1" applyBorder="1" applyAlignment="1">
      <alignment horizontal="center" vertical="center"/>
    </xf>
    <xf numFmtId="0" fontId="42" fillId="27" borderId="44" xfId="0" applyFont="1" applyFill="1" applyBorder="1" applyAlignment="1">
      <alignment horizontal="center" vertical="center"/>
    </xf>
    <xf numFmtId="0" fontId="42" fillId="27" borderId="45" xfId="0" applyFont="1" applyFill="1" applyBorder="1" applyAlignment="1">
      <alignment horizontal="center" vertical="center"/>
    </xf>
    <xf numFmtId="0" fontId="42" fillId="27" borderId="46" xfId="0" applyFont="1" applyFill="1" applyBorder="1" applyAlignment="1">
      <alignment horizontal="center" vertical="center"/>
    </xf>
    <xf numFmtId="0" fontId="42" fillId="27" borderId="47" xfId="0" applyFont="1" applyFill="1" applyBorder="1" applyAlignment="1">
      <alignment horizontal="center" vertical="center"/>
    </xf>
    <xf numFmtId="0" fontId="42" fillId="27" borderId="48" xfId="0" applyFont="1" applyFill="1" applyBorder="1" applyAlignment="1">
      <alignment horizontal="center" vertical="center"/>
    </xf>
  </cellXfs>
  <cellStyles count="3">
    <cellStyle name="Comma" xfId="1" builtinId="3"/>
    <cellStyle name="Hyperlink" xfId="2" builtinId="8"/>
    <cellStyle name="Normal" xfId="0" builtinId="0"/>
  </cellStyles>
  <dxfs count="8"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FF00FF"/>
          <bgColor rgb="FFFF00FF"/>
        </patternFill>
      </fill>
    </dxf>
    <dxf>
      <fill>
        <patternFill patternType="solid">
          <fgColor rgb="FFFFE599"/>
          <bgColor rgb="FFFFE599"/>
        </patternFill>
      </fill>
    </dxf>
    <dxf>
      <fill>
        <patternFill patternType="solid">
          <fgColor rgb="FFCC4125"/>
          <bgColor rgb="FFCC4125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sz="1600" b="1" i="0">
                <a:solidFill>
                  <a:srgbClr val="757575"/>
                </a:solidFill>
                <a:latin typeface="Calibri"/>
              </a:defRPr>
            </a:pPr>
            <a:r>
              <a:rPr lang="en-US" sz="1600" b="1" i="0">
                <a:solidFill>
                  <a:srgbClr val="757575"/>
                </a:solidFill>
                <a:latin typeface="Calibri"/>
              </a:rPr>
              <a:t>Test Case Report</a:t>
            </a:r>
          </a:p>
        </c:rich>
      </c:tx>
      <c:layout/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</c:spPr>
          </c:dPt>
          <c:dPt>
            <c:idx val="1"/>
            <c:bubble3D val="0"/>
            <c:spPr>
              <a:solidFill>
                <a:srgbClr val="EA4335"/>
              </a:solidFill>
            </c:spPr>
          </c:dPt>
          <c:dPt>
            <c:idx val="2"/>
            <c:bubble3D val="0"/>
            <c:spPr>
              <a:solidFill>
                <a:srgbClr val="FBBC04"/>
              </a:solidFill>
            </c:spPr>
          </c:dPt>
          <c:dPt>
            <c:idx val="3"/>
            <c:bubble3D val="0"/>
            <c:spPr>
              <a:solidFill>
                <a:srgbClr val="7030A0"/>
              </a:solidFill>
            </c:spPr>
          </c:dPt>
          <c:dLbls>
            <c:showLegendKey val="0"/>
            <c:showVal val="0"/>
            <c:showCatName val="0"/>
            <c:showSerName val="0"/>
            <c:showPercent val="1"/>
            <c:showBubbleSize val="0"/>
            <c:showLeaderLines val="1"/>
          </c:dLbls>
          <c:cat>
            <c:strRef>
              <c:f>Report!$J$7:$J$10</c:f>
              <c:strCache>
                <c:ptCount val="4"/>
                <c:pt idx="0">
                  <c:v>PASS</c:v>
                </c:pt>
                <c:pt idx="1">
                  <c:v>FAIL</c:v>
                </c:pt>
                <c:pt idx="2">
                  <c:v>Not Executed</c:v>
                </c:pt>
                <c:pt idx="3">
                  <c:v>Out of Scope</c:v>
                </c:pt>
              </c:strCache>
            </c:strRef>
          </c:cat>
          <c:val>
            <c:numRef>
              <c:f>Report!$I$7:$I$10</c:f>
              <c:numCache>
                <c:formatCode>General</c:formatCode>
                <c:ptCount val="4"/>
                <c:pt idx="0">
                  <c:v>0</c:v>
                </c:pt>
                <c:pt idx="1">
                  <c:v>12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</c:plotArea>
    <c:legend>
      <c:legendPos val="b"/>
      <c:layout/>
      <c:overlay val="0"/>
      <c:spPr>
        <a:gradFill>
          <a:gsLst>
            <a:gs pos="0">
              <a:schemeClr val="accent1">
                <a:tint val="66000"/>
                <a:satMod val="160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5400000" scaled="0"/>
        </a:gradFill>
      </c:spPr>
      <c:txPr>
        <a:bodyPr/>
        <a:lstStyle/>
        <a:p>
          <a:pPr lvl="0">
            <a:defRPr sz="900" b="0" i="0">
              <a:solidFill>
                <a:srgbClr val="1A1A1A"/>
              </a:solidFill>
              <a:latin typeface="Calibri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215265</xdr:colOff>
      <xdr:row>16</xdr:row>
      <xdr:rowOff>51435</xdr:rowOff>
    </xdr:from>
    <xdr:ext cx="3838575" cy="2162175"/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266700</xdr:colOff>
      <xdr:row>2</xdr:row>
      <xdr:rowOff>38100</xdr:rowOff>
    </xdr:from>
    <xdr:to>
      <xdr:col>18</xdr:col>
      <xdr:colOff>571500</xdr:colOff>
      <xdr:row>45</xdr:row>
      <xdr:rowOff>23410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85900" y="388620"/>
          <a:ext cx="10058400" cy="7521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rive.google.com/file/d/1fmqe4NNE23r9wVVSqAMpXpBADhJ7hZSX/view?usp=shar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drive.google.com/file/d/1reGaUvMnYLKENNJNtC84m7pBIsGBSG6c/view?usp=sharing" TargetMode="External"/><Relationship Id="rId7" Type="http://schemas.openxmlformats.org/officeDocument/2006/relationships/hyperlink" Target="https://drive.google.com/file/d/1v2yAgiymYEMkKK_P8Nn87GofsLCRflXo/view?usp=sharing" TargetMode="External"/><Relationship Id="rId12" Type="http://schemas.openxmlformats.org/officeDocument/2006/relationships/hyperlink" Target="https://drive.google.com/file/d/1bhgoq6th49oN4i9Zbokcp7Tkq3a7nqNs/view?usp=sharing" TargetMode="External"/><Relationship Id="rId2" Type="http://schemas.openxmlformats.org/officeDocument/2006/relationships/hyperlink" Target="https://drive.google.com/file/d/1buxctQoHpr1yHq__V0cjG5mP0seYmjeu/view?usp=sharing" TargetMode="External"/><Relationship Id="rId1" Type="http://schemas.openxmlformats.org/officeDocument/2006/relationships/hyperlink" Target="https://drive.google.com/file/d/1AKj0tAoEozIcJL4d5Wu6phzzqp7cevSM/view?usp=sharing" TargetMode="External"/><Relationship Id="rId6" Type="http://schemas.openxmlformats.org/officeDocument/2006/relationships/hyperlink" Target="https://drive.google.com/file/d/1hXY08rIbKDls0MSGFrd9ltkkYZxBSf32/view?usp=sharing" TargetMode="External"/><Relationship Id="rId11" Type="http://schemas.openxmlformats.org/officeDocument/2006/relationships/hyperlink" Target="https://drive.google.com/file/d/1lh2WMnynuPBMYw7t1oK-V_YbVykwqblc/view?usp=sharing" TargetMode="External"/><Relationship Id="rId5" Type="http://schemas.openxmlformats.org/officeDocument/2006/relationships/hyperlink" Target="https://drive.google.com/file/d/1QnweMpgz_2coDFq3467hcU1Y4eMOt5-S/view?usp=sharing" TargetMode="External"/><Relationship Id="rId10" Type="http://schemas.openxmlformats.org/officeDocument/2006/relationships/hyperlink" Target="https://drive.google.com/file/d/1bgJSBkRfgkeqX45HY-nDgCFPacdtNnOl/view?usp=sharing" TargetMode="External"/><Relationship Id="rId4" Type="http://schemas.openxmlformats.org/officeDocument/2006/relationships/hyperlink" Target="https://drive.google.com/file/d/1cjpjFrCijoPiWkyCxkUHhGr1vCtySA5W/view?usp=sharing" TargetMode="External"/><Relationship Id="rId9" Type="http://schemas.openxmlformats.org/officeDocument/2006/relationships/hyperlink" Target="https://drive.google.com/file/d/1E_GPYq7OmCcNsZ_yxmEba2baAtMZV8Jn/view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364"/>
  <sheetViews>
    <sheetView zoomScale="80" zoomScaleNormal="80" workbookViewId="0">
      <pane ySplit="7" topLeftCell="A8" activePane="bottomLeft" state="frozen"/>
      <selection pane="bottomLeft" activeCell="K10" sqref="K10"/>
    </sheetView>
  </sheetViews>
  <sheetFormatPr defaultColWidth="12.6640625" defaultRowHeight="15" customHeight="1"/>
  <cols>
    <col min="1" max="1" width="16.44140625" customWidth="1"/>
    <col min="2" max="2" width="40.77734375" customWidth="1"/>
    <col min="3" max="3" width="16.5546875" customWidth="1"/>
    <col min="4" max="4" width="26.109375" customWidth="1"/>
    <col min="5" max="5" width="39.88671875" customWidth="1"/>
    <col min="6" max="6" width="26.5546875" customWidth="1"/>
    <col min="7" max="7" width="22.33203125" customWidth="1"/>
    <col min="8" max="8" width="19.77734375" customWidth="1"/>
    <col min="9" max="9" width="19.21875" customWidth="1"/>
    <col min="10" max="10" width="38.44140625" customWidth="1"/>
    <col min="11" max="11" width="67.6640625" customWidth="1"/>
    <col min="12" max="26" width="12.6640625" customWidth="1"/>
  </cols>
  <sheetData>
    <row r="1" spans="1:26" ht="15.75" customHeight="1">
      <c r="A1" s="125"/>
      <c r="B1" s="125"/>
      <c r="C1" s="125"/>
      <c r="D1" s="157"/>
      <c r="E1" s="158"/>
      <c r="F1" s="159"/>
      <c r="G1" s="158"/>
      <c r="H1" s="159"/>
      <c r="I1" s="200" t="s">
        <v>0</v>
      </c>
      <c r="J1" s="201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>
      <c r="A2" s="125"/>
      <c r="B2" s="125"/>
      <c r="C2" s="125"/>
      <c r="D2" s="157"/>
      <c r="E2" s="123" t="s">
        <v>33</v>
      </c>
      <c r="F2" s="111" t="s">
        <v>79</v>
      </c>
      <c r="G2" s="124" t="s">
        <v>34</v>
      </c>
      <c r="H2" s="112" t="s">
        <v>42</v>
      </c>
      <c r="I2" s="120" t="s">
        <v>1</v>
      </c>
      <c r="J2" s="4">
        <f>COUNTIF(I8:I478, "Passed")</f>
        <v>0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 customHeight="1">
      <c r="A3" s="125"/>
      <c r="B3" s="125"/>
      <c r="C3" s="125"/>
      <c r="D3" s="157"/>
      <c r="E3" s="123" t="s">
        <v>35</v>
      </c>
      <c r="F3" s="111" t="s">
        <v>44</v>
      </c>
      <c r="G3" s="124" t="s">
        <v>36</v>
      </c>
      <c r="H3" s="112" t="s">
        <v>43</v>
      </c>
      <c r="I3" s="121" t="s">
        <v>2</v>
      </c>
      <c r="J3" s="4">
        <f>COUNTIF(I8:I478, "Failed")</f>
        <v>12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18" customHeight="1">
      <c r="A4" s="125"/>
      <c r="B4" s="125"/>
      <c r="C4" s="125"/>
      <c r="D4" s="157"/>
      <c r="E4" s="124" t="s">
        <v>37</v>
      </c>
      <c r="F4" s="112" t="s">
        <v>116</v>
      </c>
      <c r="G4" s="124" t="s">
        <v>38</v>
      </c>
      <c r="H4" s="112" t="s">
        <v>46</v>
      </c>
      <c r="I4" s="122" t="s">
        <v>3</v>
      </c>
      <c r="J4" s="4">
        <f>COUNTIF(I7:I478, "Not Executed")</f>
        <v>0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18" customHeight="1">
      <c r="A5" s="125"/>
      <c r="B5" s="125"/>
      <c r="C5" s="125"/>
      <c r="D5" s="157"/>
      <c r="E5" s="124" t="s">
        <v>39</v>
      </c>
      <c r="F5" s="111" t="s">
        <v>45</v>
      </c>
      <c r="G5" s="124" t="s">
        <v>40</v>
      </c>
      <c r="H5" s="112" t="s">
        <v>47</v>
      </c>
      <c r="I5" s="5" t="s">
        <v>4</v>
      </c>
      <c r="J5" s="4">
        <v>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15.75" customHeight="1">
      <c r="A6" s="1"/>
      <c r="B6" s="2"/>
      <c r="C6" s="2"/>
      <c r="D6" s="2"/>
      <c r="E6" s="1"/>
      <c r="F6" s="1"/>
      <c r="G6" s="1"/>
      <c r="H6" s="1"/>
      <c r="I6" s="6" t="s">
        <v>5</v>
      </c>
      <c r="J6" s="7">
        <f>SUM(J2:J5)</f>
        <v>12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2.8" customHeight="1">
      <c r="A7" s="174" t="s">
        <v>93</v>
      </c>
      <c r="B7" s="171" t="s">
        <v>7</v>
      </c>
      <c r="C7" s="172" t="s">
        <v>6</v>
      </c>
      <c r="D7" s="173" t="s">
        <v>30</v>
      </c>
      <c r="E7" s="171" t="s">
        <v>32</v>
      </c>
      <c r="F7" s="171" t="s">
        <v>31</v>
      </c>
      <c r="G7" s="171" t="s">
        <v>8</v>
      </c>
      <c r="H7" s="171" t="s">
        <v>41</v>
      </c>
      <c r="I7" s="173" t="s">
        <v>9</v>
      </c>
      <c r="J7" s="173" t="s">
        <v>87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101.4" customHeight="1">
      <c r="A8" s="114" t="s">
        <v>18</v>
      </c>
      <c r="B8" s="176" t="s">
        <v>104</v>
      </c>
      <c r="C8" s="114" t="s">
        <v>49</v>
      </c>
      <c r="D8" s="114" t="s">
        <v>51</v>
      </c>
      <c r="E8" s="175" t="s">
        <v>99</v>
      </c>
      <c r="F8" s="176" t="s">
        <v>64</v>
      </c>
      <c r="G8" s="176" t="s">
        <v>52</v>
      </c>
      <c r="H8" s="179" t="s">
        <v>80</v>
      </c>
      <c r="I8" s="180" t="s">
        <v>48</v>
      </c>
      <c r="J8" s="190" t="s">
        <v>105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109.8" customHeight="1">
      <c r="A9" s="114" t="s">
        <v>19</v>
      </c>
      <c r="B9" s="176" t="s">
        <v>50</v>
      </c>
      <c r="C9" s="114" t="s">
        <v>49</v>
      </c>
      <c r="D9" s="114" t="s">
        <v>51</v>
      </c>
      <c r="E9" s="175" t="s">
        <v>115</v>
      </c>
      <c r="F9" s="176" t="s">
        <v>57</v>
      </c>
      <c r="G9" s="176" t="s">
        <v>52</v>
      </c>
      <c r="H9" s="179" t="s">
        <v>81</v>
      </c>
      <c r="I9" s="180" t="s">
        <v>48</v>
      </c>
      <c r="J9" s="190" t="s">
        <v>106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118.2" customHeight="1">
      <c r="A10" s="114" t="s">
        <v>20</v>
      </c>
      <c r="B10" s="176" t="s">
        <v>53</v>
      </c>
      <c r="C10" s="114" t="s">
        <v>49</v>
      </c>
      <c r="D10" s="114" t="s">
        <v>51</v>
      </c>
      <c r="E10" s="175" t="s">
        <v>94</v>
      </c>
      <c r="F10" s="176" t="s">
        <v>54</v>
      </c>
      <c r="G10" s="176" t="s">
        <v>63</v>
      </c>
      <c r="H10" s="179" t="s">
        <v>82</v>
      </c>
      <c r="I10" s="180" t="s">
        <v>48</v>
      </c>
      <c r="J10" s="190" t="s">
        <v>107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105" customHeight="1">
      <c r="A11" s="114" t="s">
        <v>21</v>
      </c>
      <c r="B11" s="176" t="s">
        <v>55</v>
      </c>
      <c r="C11" s="114" t="s">
        <v>49</v>
      </c>
      <c r="D11" s="114" t="s">
        <v>51</v>
      </c>
      <c r="E11" s="175" t="s">
        <v>95</v>
      </c>
      <c r="F11" s="176" t="s">
        <v>56</v>
      </c>
      <c r="G11" s="176" t="s">
        <v>52</v>
      </c>
      <c r="H11" s="179" t="s">
        <v>83</v>
      </c>
      <c r="I11" s="180" t="s">
        <v>48</v>
      </c>
      <c r="J11" s="190" t="s">
        <v>108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1.2" customHeight="1">
      <c r="A12" s="114" t="s">
        <v>22</v>
      </c>
      <c r="B12" s="176" t="s">
        <v>55</v>
      </c>
      <c r="C12" s="114" t="s">
        <v>49</v>
      </c>
      <c r="D12" s="114" t="s">
        <v>51</v>
      </c>
      <c r="E12" s="175" t="s">
        <v>96</v>
      </c>
      <c r="F12" s="176" t="s">
        <v>57</v>
      </c>
      <c r="G12" s="176" t="s">
        <v>62</v>
      </c>
      <c r="H12" s="179" t="s">
        <v>84</v>
      </c>
      <c r="I12" s="180" t="s">
        <v>48</v>
      </c>
      <c r="J12" s="190" t="s">
        <v>108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00.8" customHeight="1">
      <c r="A13" s="114" t="s">
        <v>23</v>
      </c>
      <c r="B13" s="176" t="s">
        <v>59</v>
      </c>
      <c r="C13" s="114" t="s">
        <v>58</v>
      </c>
      <c r="D13" s="114" t="s">
        <v>51</v>
      </c>
      <c r="E13" s="175" t="s">
        <v>97</v>
      </c>
      <c r="F13" s="176" t="s">
        <v>60</v>
      </c>
      <c r="G13" s="176" t="s">
        <v>61</v>
      </c>
      <c r="H13" s="179" t="s">
        <v>85</v>
      </c>
      <c r="I13" s="180" t="s">
        <v>48</v>
      </c>
      <c r="J13" s="190" t="s">
        <v>108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106.2" customHeight="1">
      <c r="A14" s="114" t="s">
        <v>24</v>
      </c>
      <c r="B14" s="176" t="s">
        <v>66</v>
      </c>
      <c r="C14" s="114" t="s">
        <v>65</v>
      </c>
      <c r="D14" s="114" t="s">
        <v>51</v>
      </c>
      <c r="E14" s="175" t="s">
        <v>98</v>
      </c>
      <c r="F14" s="176" t="s">
        <v>69</v>
      </c>
      <c r="G14" s="176" t="s">
        <v>52</v>
      </c>
      <c r="H14" s="179" t="s">
        <v>86</v>
      </c>
      <c r="I14" s="180" t="s">
        <v>48</v>
      </c>
      <c r="J14" s="190" t="s">
        <v>105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120.6" customHeight="1">
      <c r="A15" s="114" t="s">
        <v>25</v>
      </c>
      <c r="B15" s="176" t="s">
        <v>68</v>
      </c>
      <c r="C15" s="114" t="s">
        <v>65</v>
      </c>
      <c r="D15" s="114" t="s">
        <v>51</v>
      </c>
      <c r="E15" s="175" t="s">
        <v>100</v>
      </c>
      <c r="F15" s="176" t="s">
        <v>67</v>
      </c>
      <c r="G15" s="176" t="s">
        <v>52</v>
      </c>
      <c r="H15" s="179" t="s">
        <v>86</v>
      </c>
      <c r="I15" s="180" t="s">
        <v>48</v>
      </c>
      <c r="J15" s="190" t="s">
        <v>105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102.6" customHeight="1">
      <c r="A16" s="114" t="s">
        <v>26</v>
      </c>
      <c r="B16" s="176" t="s">
        <v>71</v>
      </c>
      <c r="C16" s="114" t="s">
        <v>70</v>
      </c>
      <c r="D16" s="114" t="s">
        <v>51</v>
      </c>
      <c r="E16" s="175" t="s">
        <v>101</v>
      </c>
      <c r="F16" s="176" t="s">
        <v>73</v>
      </c>
      <c r="G16" s="176" t="s">
        <v>74</v>
      </c>
      <c r="H16" s="179" t="s">
        <v>88</v>
      </c>
      <c r="I16" s="180" t="s">
        <v>48</v>
      </c>
      <c r="J16" s="190" t="s">
        <v>105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100.8" customHeight="1">
      <c r="A17" s="114" t="s">
        <v>27</v>
      </c>
      <c r="B17" s="176" t="s">
        <v>72</v>
      </c>
      <c r="C17" s="114" t="s">
        <v>70</v>
      </c>
      <c r="D17" s="114" t="s">
        <v>51</v>
      </c>
      <c r="E17" s="175" t="s">
        <v>102</v>
      </c>
      <c r="F17" s="176" t="s">
        <v>75</v>
      </c>
      <c r="G17" s="176" t="s">
        <v>76</v>
      </c>
      <c r="H17" s="179" t="s">
        <v>89</v>
      </c>
      <c r="I17" s="180" t="s">
        <v>48</v>
      </c>
      <c r="J17" s="190" t="s">
        <v>106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114.6" customHeight="1">
      <c r="A18" s="114" t="s">
        <v>28</v>
      </c>
      <c r="B18" s="176" t="s">
        <v>77</v>
      </c>
      <c r="C18" s="114" t="s">
        <v>70</v>
      </c>
      <c r="D18" s="114" t="s">
        <v>51</v>
      </c>
      <c r="E18" s="175" t="s">
        <v>103</v>
      </c>
      <c r="F18" s="176" t="s">
        <v>57</v>
      </c>
      <c r="G18" s="176" t="s">
        <v>76</v>
      </c>
      <c r="H18" s="179" t="s">
        <v>92</v>
      </c>
      <c r="I18" s="180" t="s">
        <v>48</v>
      </c>
      <c r="J18" s="190" t="s">
        <v>106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09.8" customHeight="1">
      <c r="A19" s="114" t="s">
        <v>29</v>
      </c>
      <c r="B19" s="176" t="s">
        <v>90</v>
      </c>
      <c r="C19" s="114" t="s">
        <v>70</v>
      </c>
      <c r="D19" s="114" t="s">
        <v>51</v>
      </c>
      <c r="E19" s="175" t="s">
        <v>103</v>
      </c>
      <c r="F19" s="176" t="s">
        <v>57</v>
      </c>
      <c r="G19" s="176" t="s">
        <v>78</v>
      </c>
      <c r="H19" s="179" t="s">
        <v>91</v>
      </c>
      <c r="I19" s="180" t="s">
        <v>48</v>
      </c>
      <c r="J19" s="190" t="s">
        <v>106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175"/>
      <c r="B20" s="176"/>
      <c r="C20" s="114"/>
      <c r="D20" s="114"/>
      <c r="E20" s="175"/>
      <c r="F20" s="175"/>
      <c r="G20" s="175"/>
      <c r="H20" s="114"/>
      <c r="I20" s="180"/>
      <c r="J20" s="178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9.4" customHeight="1">
      <c r="A21" s="175"/>
      <c r="B21" s="175"/>
      <c r="C21" s="175"/>
      <c r="D21" s="175"/>
      <c r="E21" s="175"/>
      <c r="F21" s="175"/>
      <c r="G21" s="175"/>
      <c r="H21" s="177"/>
      <c r="I21" s="178"/>
      <c r="J21" s="178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30.6" customHeight="1">
      <c r="A22" s="113"/>
      <c r="B22" s="113"/>
      <c r="C22" s="155"/>
      <c r="D22" s="113"/>
      <c r="E22" s="113"/>
      <c r="F22" s="113"/>
      <c r="G22" s="113"/>
      <c r="H22" s="135"/>
      <c r="I22" s="83"/>
      <c r="J22" s="85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31.8" customHeight="1">
      <c r="A23" s="113"/>
      <c r="B23" s="113"/>
      <c r="C23" s="155"/>
      <c r="D23" s="113"/>
      <c r="E23" s="113"/>
      <c r="F23" s="113"/>
      <c r="G23" s="113"/>
      <c r="H23" s="135"/>
      <c r="I23" s="83"/>
      <c r="J23" s="85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5.8" customHeight="1">
      <c r="A24" s="113"/>
      <c r="B24" s="113"/>
      <c r="C24" s="155"/>
      <c r="D24" s="113"/>
      <c r="E24" s="113"/>
      <c r="F24" s="113"/>
      <c r="G24" s="113"/>
      <c r="H24" s="135"/>
      <c r="I24" s="83"/>
      <c r="J24" s="15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6.4" customHeight="1">
      <c r="A25" s="113"/>
      <c r="B25" s="117"/>
      <c r="C25" s="155"/>
      <c r="D25" s="113"/>
      <c r="E25" s="113"/>
      <c r="F25" s="113"/>
      <c r="G25" s="113"/>
      <c r="H25" s="115"/>
      <c r="I25" s="83"/>
      <c r="J25" s="15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7" customHeight="1">
      <c r="A26" s="113"/>
      <c r="B26" s="113"/>
      <c r="C26" s="155"/>
      <c r="D26" s="113"/>
      <c r="E26" s="113"/>
      <c r="F26" s="113"/>
      <c r="G26" s="113"/>
      <c r="H26" s="135"/>
      <c r="I26" s="83"/>
      <c r="J26" s="15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6.4" customHeight="1">
      <c r="A27" s="113"/>
      <c r="B27" s="113"/>
      <c r="C27" s="155"/>
      <c r="D27" s="113"/>
      <c r="E27" s="113"/>
      <c r="F27" s="113"/>
      <c r="G27" s="113"/>
      <c r="H27" s="115"/>
      <c r="I27" s="83"/>
      <c r="J27" s="15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31.2" customHeight="1">
      <c r="A28" s="113"/>
      <c r="B28" s="113"/>
      <c r="C28" s="155"/>
      <c r="D28" s="113"/>
      <c r="E28" s="113"/>
      <c r="F28" s="113"/>
      <c r="G28" s="113"/>
      <c r="H28" s="135"/>
      <c r="I28" s="83"/>
      <c r="J28" s="15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8.2" customHeight="1">
      <c r="A29" s="113"/>
      <c r="B29" s="113"/>
      <c r="C29" s="155"/>
      <c r="D29" s="113"/>
      <c r="E29" s="113"/>
      <c r="F29" s="113"/>
      <c r="G29" s="113"/>
      <c r="H29" s="135"/>
      <c r="I29" s="83"/>
      <c r="J29" s="15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31.2" customHeight="1">
      <c r="A30" s="113"/>
      <c r="B30" s="113"/>
      <c r="C30" s="155"/>
      <c r="D30" s="113"/>
      <c r="E30" s="113"/>
      <c r="F30" s="113"/>
      <c r="G30" s="113"/>
      <c r="H30" s="135"/>
      <c r="I30" s="83"/>
      <c r="J30" s="15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9.4" customHeight="1">
      <c r="A31" s="113"/>
      <c r="B31" s="113"/>
      <c r="C31" s="155"/>
      <c r="D31" s="113"/>
      <c r="E31" s="113"/>
      <c r="F31" s="113"/>
      <c r="G31" s="113"/>
      <c r="H31" s="115"/>
      <c r="I31" s="83"/>
      <c r="J31" s="15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30" customHeight="1">
      <c r="A32" s="113"/>
      <c r="B32" s="113"/>
      <c r="C32" s="155"/>
      <c r="D32" s="113"/>
      <c r="E32" s="113"/>
      <c r="F32" s="113"/>
      <c r="G32" s="113"/>
      <c r="H32" s="115"/>
      <c r="I32" s="83"/>
      <c r="J32" s="15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31.2" customHeight="1">
      <c r="A33" s="113"/>
      <c r="B33" s="113"/>
      <c r="C33" s="155"/>
      <c r="D33" s="113"/>
      <c r="E33" s="113"/>
      <c r="F33" s="113"/>
      <c r="G33" s="113"/>
      <c r="H33" s="115"/>
      <c r="I33" s="83"/>
      <c r="J33" s="15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8.2" customHeight="1">
      <c r="A34" s="113"/>
      <c r="B34" s="116"/>
      <c r="C34" s="155"/>
      <c r="D34" s="115"/>
      <c r="E34" s="115"/>
      <c r="F34" s="115"/>
      <c r="G34" s="115"/>
      <c r="H34" s="115"/>
      <c r="I34" s="83"/>
      <c r="J34" s="15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31.8" customHeight="1">
      <c r="A35" s="113"/>
      <c r="B35" s="113"/>
      <c r="C35" s="155"/>
      <c r="D35" s="113"/>
      <c r="E35" s="113"/>
      <c r="F35" s="113"/>
      <c r="G35" s="113"/>
      <c r="H35" s="115"/>
      <c r="I35" s="83"/>
      <c r="J35" s="15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9.4" customHeight="1">
      <c r="A36" s="113"/>
      <c r="B36" s="113"/>
      <c r="C36" s="155"/>
      <c r="D36" s="114"/>
      <c r="E36" s="113"/>
      <c r="F36" s="113"/>
      <c r="G36" s="113"/>
      <c r="H36" s="115"/>
      <c r="I36" s="83"/>
      <c r="J36" s="15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34.200000000000003" customHeight="1">
      <c r="A37" s="113"/>
      <c r="B37" s="113"/>
      <c r="C37" s="155"/>
      <c r="D37" s="114"/>
      <c r="E37" s="113"/>
      <c r="F37" s="113"/>
      <c r="G37" s="113"/>
      <c r="H37" s="115"/>
      <c r="I37" s="83"/>
      <c r="J37" s="15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33.6" customHeight="1">
      <c r="A38" s="113"/>
      <c r="B38" s="113"/>
      <c r="C38" s="155"/>
      <c r="D38" s="114"/>
      <c r="E38" s="113"/>
      <c r="F38" s="113"/>
      <c r="G38" s="113"/>
      <c r="H38" s="115"/>
      <c r="I38" s="83"/>
      <c r="J38" s="15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34.200000000000003" customHeight="1">
      <c r="A39" s="113"/>
      <c r="B39" s="113"/>
      <c r="C39" s="155"/>
      <c r="D39" s="114"/>
      <c r="E39" s="113"/>
      <c r="F39" s="113"/>
      <c r="G39" s="113"/>
      <c r="H39" s="115"/>
      <c r="I39" s="83"/>
      <c r="J39" s="15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31.2" customHeight="1">
      <c r="A40" s="113"/>
      <c r="B40" s="113"/>
      <c r="C40" s="155"/>
      <c r="D40" s="113"/>
      <c r="E40" s="113"/>
      <c r="F40" s="113"/>
      <c r="G40" s="113"/>
      <c r="H40" s="115"/>
      <c r="I40" s="83"/>
      <c r="J40" s="15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37.200000000000003" customHeight="1">
      <c r="A41" s="113"/>
      <c r="B41" s="113"/>
      <c r="C41" s="155"/>
      <c r="D41" s="113"/>
      <c r="E41" s="113"/>
      <c r="F41" s="113"/>
      <c r="G41" s="113"/>
      <c r="H41" s="115"/>
      <c r="I41" s="83"/>
      <c r="J41" s="15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45" customHeight="1">
      <c r="A42" s="113"/>
      <c r="B42" s="113"/>
      <c r="C42" s="155"/>
      <c r="D42" s="113"/>
      <c r="E42" s="113"/>
      <c r="F42" s="113"/>
      <c r="G42" s="113"/>
      <c r="H42" s="115"/>
      <c r="I42" s="83"/>
      <c r="J42" s="15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49.8" customHeight="1">
      <c r="A43" s="113"/>
      <c r="B43" s="113"/>
      <c r="C43" s="155"/>
      <c r="D43" s="113"/>
      <c r="E43" s="113"/>
      <c r="F43" s="113"/>
      <c r="G43" s="113"/>
      <c r="H43" s="115"/>
      <c r="I43" s="83"/>
      <c r="J43" s="154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35.4" customHeight="1">
      <c r="A44" s="113"/>
      <c r="B44" s="113"/>
      <c r="C44" s="155"/>
      <c r="D44" s="113"/>
      <c r="E44" s="114"/>
      <c r="F44" s="113"/>
      <c r="G44" s="113"/>
      <c r="H44" s="115"/>
      <c r="I44" s="83"/>
      <c r="J44" s="80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38.4" customHeight="1">
      <c r="A45" s="113"/>
      <c r="B45" s="113"/>
      <c r="C45" s="155"/>
      <c r="D45" s="113"/>
      <c r="E45" s="113"/>
      <c r="F45" s="113"/>
      <c r="G45" s="113"/>
      <c r="H45" s="115"/>
      <c r="I45" s="83"/>
      <c r="J45" s="80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36.6" customHeight="1">
      <c r="A46" s="113"/>
      <c r="B46" s="113"/>
      <c r="C46" s="155"/>
      <c r="D46" s="113"/>
      <c r="E46" s="113"/>
      <c r="F46" s="113"/>
      <c r="G46" s="113"/>
      <c r="H46" s="115"/>
      <c r="I46" s="83"/>
      <c r="J46" s="80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43.8" customHeight="1">
      <c r="A47" s="113"/>
      <c r="B47" s="113"/>
      <c r="C47" s="155"/>
      <c r="D47" s="113"/>
      <c r="E47" s="113"/>
      <c r="F47" s="113"/>
      <c r="G47" s="113"/>
      <c r="H47" s="115"/>
      <c r="I47" s="83"/>
      <c r="J47" s="80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48.6" customHeight="1">
      <c r="A48" s="113"/>
      <c r="B48" s="113"/>
      <c r="C48" s="155"/>
      <c r="D48" s="113"/>
      <c r="E48" s="113"/>
      <c r="F48" s="113"/>
      <c r="G48" s="113"/>
      <c r="H48" s="115"/>
      <c r="I48" s="83"/>
      <c r="J48" s="84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35.4" customHeight="1">
      <c r="A49" s="113"/>
      <c r="B49" s="113"/>
      <c r="C49" s="155"/>
      <c r="D49" s="113"/>
      <c r="E49" s="113"/>
      <c r="F49" s="113"/>
      <c r="G49" s="113"/>
      <c r="H49" s="115"/>
      <c r="I49" s="83"/>
      <c r="J49" s="84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36" customHeight="1">
      <c r="A50" s="113"/>
      <c r="B50" s="113"/>
      <c r="C50" s="155"/>
      <c r="D50" s="113"/>
      <c r="E50" s="113"/>
      <c r="F50" s="113"/>
      <c r="G50" s="113"/>
      <c r="H50" s="115"/>
      <c r="I50" s="83"/>
      <c r="J50" s="84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40.799999999999997" customHeight="1">
      <c r="A51" s="113"/>
      <c r="B51" s="113"/>
      <c r="C51" s="155"/>
      <c r="D51" s="113"/>
      <c r="E51" s="113"/>
      <c r="F51" s="113"/>
      <c r="G51" s="113"/>
      <c r="H51" s="135"/>
      <c r="I51" s="83"/>
      <c r="J51" s="84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35.4" customHeight="1">
      <c r="A52" s="113"/>
      <c r="B52" s="113"/>
      <c r="C52" s="155"/>
      <c r="D52" s="113"/>
      <c r="E52" s="113"/>
      <c r="F52" s="113"/>
      <c r="G52" s="113"/>
      <c r="H52" s="115"/>
      <c r="I52" s="83"/>
      <c r="J52" s="89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4.6" customHeight="1">
      <c r="A53" s="113"/>
      <c r="B53" s="113"/>
      <c r="C53" s="155"/>
      <c r="D53" s="113"/>
      <c r="E53" s="113"/>
      <c r="F53" s="113"/>
      <c r="G53" s="113"/>
      <c r="H53" s="115"/>
      <c r="I53" s="83"/>
      <c r="J53" s="90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36.6" customHeight="1">
      <c r="A54" s="113"/>
      <c r="B54" s="116"/>
      <c r="C54" s="155"/>
      <c r="D54" s="113"/>
      <c r="E54" s="115"/>
      <c r="F54" s="118"/>
      <c r="G54" s="115"/>
      <c r="H54" s="115"/>
      <c r="I54" s="83"/>
      <c r="J54" s="90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94.2" customHeight="1">
      <c r="A55" s="113"/>
      <c r="B55" s="113"/>
      <c r="C55" s="155"/>
      <c r="D55" s="113"/>
      <c r="E55" s="113"/>
      <c r="F55" s="113"/>
      <c r="G55" s="113"/>
      <c r="H55" s="115"/>
      <c r="I55" s="83"/>
      <c r="J55" s="80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79.8" customHeight="1">
      <c r="A56" s="113"/>
      <c r="B56" s="113"/>
      <c r="C56" s="155"/>
      <c r="D56" s="113"/>
      <c r="E56" s="113"/>
      <c r="F56" s="113"/>
      <c r="G56" s="113"/>
      <c r="H56" s="115"/>
      <c r="I56" s="83"/>
      <c r="J56" s="80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66.599999999999994" customHeight="1">
      <c r="A57" s="113"/>
      <c r="B57" s="113"/>
      <c r="C57" s="155"/>
      <c r="D57" s="113"/>
      <c r="E57" s="113"/>
      <c r="F57" s="113"/>
      <c r="G57" s="113"/>
      <c r="H57" s="135"/>
      <c r="I57" s="83"/>
      <c r="J57" s="80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55.8" customHeight="1">
      <c r="A58" s="113"/>
      <c r="B58" s="113"/>
      <c r="C58" s="155"/>
      <c r="D58" s="113"/>
      <c r="E58" s="113"/>
      <c r="F58" s="113"/>
      <c r="G58" s="113"/>
      <c r="H58" s="115"/>
      <c r="I58" s="83"/>
      <c r="J58" s="80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53.4" customHeight="1">
      <c r="A59" s="113"/>
      <c r="B59" s="113"/>
      <c r="C59" s="155"/>
      <c r="D59" s="113"/>
      <c r="E59" s="113"/>
      <c r="F59" s="113"/>
      <c r="G59" s="113"/>
      <c r="H59" s="115"/>
      <c r="I59" s="83"/>
      <c r="J59" s="80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80.400000000000006" customHeight="1">
      <c r="A60" s="113"/>
      <c r="B60" s="113"/>
      <c r="C60" s="155"/>
      <c r="D60" s="113"/>
      <c r="E60" s="113"/>
      <c r="F60" s="113"/>
      <c r="G60" s="113"/>
      <c r="H60" s="115"/>
      <c r="I60" s="83"/>
      <c r="J60" s="84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75.599999999999994" customHeight="1">
      <c r="A61" s="113"/>
      <c r="B61" s="113"/>
      <c r="C61" s="155"/>
      <c r="D61" s="113"/>
      <c r="E61" s="113"/>
      <c r="F61" s="113"/>
      <c r="G61" s="113"/>
      <c r="H61" s="115"/>
      <c r="I61" s="83"/>
      <c r="J61" s="84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88.8" customHeight="1">
      <c r="A62" s="113"/>
      <c r="B62" s="113"/>
      <c r="C62" s="155"/>
      <c r="D62" s="113"/>
      <c r="E62" s="113"/>
      <c r="F62" s="113"/>
      <c r="G62" s="114"/>
      <c r="H62" s="115"/>
      <c r="I62" s="83"/>
      <c r="J62" s="84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87.6" customHeight="1">
      <c r="A63" s="113"/>
      <c r="B63" s="113"/>
      <c r="C63" s="155"/>
      <c r="D63" s="113"/>
      <c r="E63" s="113"/>
      <c r="F63" s="113"/>
      <c r="G63" s="113"/>
      <c r="H63" s="115"/>
      <c r="I63" s="83"/>
      <c r="J63" s="84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87" customHeight="1">
      <c r="A64" s="113"/>
      <c r="B64" s="113"/>
      <c r="C64" s="155"/>
      <c r="D64" s="113"/>
      <c r="E64" s="113"/>
      <c r="F64" s="113"/>
      <c r="G64" s="113"/>
      <c r="H64" s="115"/>
      <c r="I64" s="83"/>
      <c r="J64" s="84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90.6" customHeight="1">
      <c r="A65" s="113"/>
      <c r="B65" s="113"/>
      <c r="C65" s="155"/>
      <c r="D65" s="113"/>
      <c r="E65" s="113"/>
      <c r="F65" s="113"/>
      <c r="G65" s="113"/>
      <c r="H65" s="115"/>
      <c r="I65" s="83"/>
      <c r="J65" s="89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85.2" customHeight="1">
      <c r="A66" s="113"/>
      <c r="B66" s="113"/>
      <c r="C66" s="155"/>
      <c r="D66" s="113"/>
      <c r="E66" s="113"/>
      <c r="F66" s="113"/>
      <c r="G66" s="113"/>
      <c r="H66" s="135"/>
      <c r="I66" s="83"/>
      <c r="J66" s="90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60.6" customHeight="1">
      <c r="A67" s="113"/>
      <c r="B67" s="113"/>
      <c r="C67" s="155"/>
      <c r="D67" s="113"/>
      <c r="E67" s="113"/>
      <c r="F67" s="113"/>
      <c r="G67" s="113"/>
      <c r="H67" s="135"/>
      <c r="I67" s="83"/>
      <c r="J67" s="90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15.75" customHeight="1">
      <c r="A68" s="113"/>
      <c r="B68" s="116"/>
      <c r="C68" s="155"/>
      <c r="D68" s="116"/>
      <c r="E68" s="115"/>
      <c r="F68" s="115"/>
      <c r="G68" s="115"/>
      <c r="H68" s="115"/>
      <c r="I68" s="83"/>
      <c r="J68" s="80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56.4" customHeight="1">
      <c r="A69" s="113"/>
      <c r="B69" s="113"/>
      <c r="C69" s="155"/>
      <c r="D69" s="114"/>
      <c r="E69" s="114"/>
      <c r="F69" s="114"/>
      <c r="G69" s="113"/>
      <c r="H69" s="113"/>
      <c r="I69" s="83"/>
      <c r="J69" s="84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63.6" customHeight="1">
      <c r="A70" s="113"/>
      <c r="B70" s="113"/>
      <c r="C70" s="155"/>
      <c r="D70" s="114"/>
      <c r="E70" s="114"/>
      <c r="F70" s="114"/>
      <c r="G70" s="113"/>
      <c r="H70" s="113"/>
      <c r="I70" s="83"/>
      <c r="J70" s="84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2.8" customHeight="1">
      <c r="A71" s="113"/>
      <c r="B71" s="116"/>
      <c r="C71" s="155"/>
      <c r="D71" s="115"/>
      <c r="E71" s="115"/>
      <c r="F71" s="115"/>
      <c r="G71" s="115"/>
      <c r="H71" s="115"/>
      <c r="I71" s="83"/>
      <c r="J71" s="89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65.400000000000006" customHeight="1">
      <c r="A72" s="113"/>
      <c r="B72" s="113"/>
      <c r="C72" s="155"/>
      <c r="D72" s="114"/>
      <c r="E72" s="114"/>
      <c r="F72" s="114"/>
      <c r="G72" s="114"/>
      <c r="H72" s="113"/>
      <c r="I72" s="83"/>
      <c r="J72" s="90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54.6" customHeight="1">
      <c r="A73" s="113"/>
      <c r="B73" s="113"/>
      <c r="C73" s="155"/>
      <c r="D73" s="114"/>
      <c r="E73" s="114"/>
      <c r="F73" s="114"/>
      <c r="G73" s="114"/>
      <c r="H73" s="113"/>
      <c r="I73" s="83"/>
      <c r="J73" s="90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15.75" customHeight="1">
      <c r="A74" s="113"/>
      <c r="B74" s="116"/>
      <c r="C74" s="155"/>
      <c r="D74" s="115"/>
      <c r="E74" s="115"/>
      <c r="F74" s="115"/>
      <c r="G74" s="115"/>
      <c r="H74" s="115"/>
      <c r="I74" s="83"/>
      <c r="J74" s="80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64.8" customHeight="1">
      <c r="A75" s="113"/>
      <c r="B75" s="113"/>
      <c r="C75" s="155"/>
      <c r="D75" s="114"/>
      <c r="E75" s="114"/>
      <c r="F75" s="114"/>
      <c r="G75" s="114"/>
      <c r="H75" s="113"/>
      <c r="I75" s="83"/>
      <c r="J75" s="84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70.8" customHeight="1">
      <c r="A76" s="113"/>
      <c r="B76" s="113"/>
      <c r="C76" s="155"/>
      <c r="D76" s="114"/>
      <c r="E76" s="114"/>
      <c r="F76" s="114"/>
      <c r="G76" s="114"/>
      <c r="H76" s="113"/>
      <c r="I76" s="83"/>
      <c r="J76" s="84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15.75" customHeight="1">
      <c r="A77" s="113"/>
      <c r="B77" s="116"/>
      <c r="C77" s="155"/>
      <c r="D77" s="115"/>
      <c r="E77" s="115"/>
      <c r="F77" s="115"/>
      <c r="G77" s="115"/>
      <c r="H77" s="115"/>
      <c r="I77" s="83"/>
      <c r="J77" s="84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77.400000000000006" customHeight="1">
      <c r="A78" s="113"/>
      <c r="B78" s="113"/>
      <c r="C78" s="155"/>
      <c r="D78" s="114"/>
      <c r="E78" s="114"/>
      <c r="F78" s="114"/>
      <c r="G78" s="114"/>
      <c r="H78" s="113"/>
      <c r="I78" s="83"/>
      <c r="J78" s="89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67.8" customHeight="1">
      <c r="A79" s="113"/>
      <c r="B79" s="113"/>
      <c r="C79" s="155"/>
      <c r="D79" s="114"/>
      <c r="E79" s="114"/>
      <c r="F79" s="114"/>
      <c r="G79" s="114"/>
      <c r="H79" s="113"/>
      <c r="I79" s="83"/>
      <c r="J79" s="90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15.75" customHeight="1">
      <c r="A80" s="113"/>
      <c r="B80" s="116"/>
      <c r="C80" s="155"/>
      <c r="D80" s="115"/>
      <c r="E80" s="115"/>
      <c r="F80" s="115"/>
      <c r="G80" s="115"/>
      <c r="H80" s="115"/>
      <c r="I80" s="83"/>
      <c r="J80" s="90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82.2" customHeight="1">
      <c r="A81" s="113"/>
      <c r="B81" s="113"/>
      <c r="C81" s="155"/>
      <c r="D81" s="114"/>
      <c r="E81" s="114"/>
      <c r="F81" s="114"/>
      <c r="G81" s="114"/>
      <c r="H81" s="113"/>
      <c r="I81" s="83"/>
      <c r="J81" s="80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71.400000000000006" customHeight="1">
      <c r="A82" s="113"/>
      <c r="B82" s="113"/>
      <c r="C82" s="155"/>
      <c r="D82" s="114"/>
      <c r="E82" s="114"/>
      <c r="F82" s="114"/>
      <c r="G82" s="114"/>
      <c r="H82" s="113"/>
      <c r="I82" s="83"/>
      <c r="J82" s="84"/>
      <c r="K82" s="25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15.75" customHeight="1">
      <c r="A83" s="163"/>
      <c r="B83" s="164"/>
      <c r="C83" s="165"/>
      <c r="D83" s="166"/>
      <c r="E83" s="167"/>
      <c r="F83" s="167"/>
      <c r="G83" s="168"/>
      <c r="H83" s="167"/>
      <c r="I83" s="169"/>
      <c r="J83" s="170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72" customHeight="1">
      <c r="A84" s="126"/>
      <c r="B84" s="114"/>
      <c r="C84" s="156"/>
      <c r="D84" s="114"/>
      <c r="E84" s="114"/>
      <c r="F84" s="114"/>
      <c r="G84" s="114"/>
      <c r="H84" s="114"/>
      <c r="I84" s="114"/>
      <c r="J84" s="114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s="72" customFormat="1" ht="21" customHeight="1">
      <c r="A85" s="126"/>
      <c r="B85" s="114"/>
      <c r="C85" s="156"/>
      <c r="D85" s="114"/>
      <c r="E85" s="114"/>
      <c r="F85" s="114"/>
      <c r="G85" s="114"/>
      <c r="H85" s="114"/>
      <c r="I85" s="114"/>
      <c r="J85" s="114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82.8" customHeight="1">
      <c r="A86" s="126"/>
      <c r="B86" s="114"/>
      <c r="C86" s="156"/>
      <c r="D86" s="114"/>
      <c r="E86" s="114"/>
      <c r="F86" s="114"/>
      <c r="G86" s="114"/>
      <c r="H86" s="114"/>
      <c r="I86" s="114"/>
      <c r="J86" s="114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s="72" customFormat="1" ht="21" customHeight="1">
      <c r="A87" s="126"/>
      <c r="B87" s="114"/>
      <c r="C87" s="156"/>
      <c r="D87" s="114"/>
      <c r="E87" s="114"/>
      <c r="F87" s="114"/>
      <c r="G87" s="114"/>
      <c r="H87" s="114"/>
      <c r="I87" s="114"/>
      <c r="J87" s="114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68.400000000000006" customHeight="1">
      <c r="A88" s="126"/>
      <c r="B88" s="114"/>
      <c r="C88" s="156"/>
      <c r="D88" s="114"/>
      <c r="E88" s="114"/>
      <c r="F88" s="114"/>
      <c r="G88" s="114"/>
      <c r="H88" s="114"/>
      <c r="I88" s="114"/>
      <c r="J88" s="114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s="72" customFormat="1" ht="76.2" customHeight="1">
      <c r="A89" s="126"/>
      <c r="B89" s="114"/>
      <c r="C89" s="156"/>
      <c r="D89" s="114"/>
      <c r="E89" s="114"/>
      <c r="F89" s="114"/>
      <c r="G89" s="114"/>
      <c r="H89" s="114"/>
      <c r="I89" s="114"/>
      <c r="J89" s="114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s="136" customFormat="1" ht="76.2" customHeight="1">
      <c r="A90" s="126"/>
      <c r="B90" s="114"/>
      <c r="C90" s="156"/>
      <c r="D90" s="114"/>
      <c r="E90" s="114"/>
      <c r="F90" s="114"/>
      <c r="G90" s="114"/>
      <c r="H90" s="114"/>
      <c r="I90" s="114"/>
      <c r="J90" s="114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s="72" customFormat="1" ht="66.599999999999994" customHeight="1">
      <c r="A91" s="126"/>
      <c r="B91" s="114"/>
      <c r="C91" s="156"/>
      <c r="D91" s="114"/>
      <c r="E91" s="114"/>
      <c r="F91" s="114"/>
      <c r="G91" s="114"/>
      <c r="H91" s="114"/>
      <c r="I91" s="114"/>
      <c r="J91" s="114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s="72" customFormat="1" ht="18.600000000000001" customHeight="1">
      <c r="A92" s="126"/>
      <c r="B92" s="114"/>
      <c r="C92" s="156"/>
      <c r="D92" s="114"/>
      <c r="E92" s="114"/>
      <c r="F92" s="114"/>
      <c r="G92" s="114"/>
      <c r="H92" s="114"/>
      <c r="I92" s="114"/>
      <c r="J92" s="114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69" customHeight="1">
      <c r="A93" s="126"/>
      <c r="B93" s="114"/>
      <c r="C93" s="156"/>
      <c r="D93" s="114"/>
      <c r="E93" s="114"/>
      <c r="F93" s="114"/>
      <c r="G93" s="114"/>
      <c r="H93" s="114"/>
      <c r="I93" s="114"/>
      <c r="J93" s="114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s="72" customFormat="1" ht="69" customHeight="1">
      <c r="A94" s="126"/>
      <c r="B94" s="114"/>
      <c r="C94" s="156"/>
      <c r="D94" s="114"/>
      <c r="E94" s="114"/>
      <c r="F94" s="114"/>
      <c r="G94" s="114"/>
      <c r="H94" s="114"/>
      <c r="I94" s="114"/>
      <c r="J94" s="114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s="72" customFormat="1" ht="22.8" customHeight="1">
      <c r="A95" s="126"/>
      <c r="B95" s="114"/>
      <c r="C95" s="156"/>
      <c r="D95" s="114"/>
      <c r="E95" s="114"/>
      <c r="F95" s="114"/>
      <c r="G95" s="114"/>
      <c r="H95" s="114"/>
      <c r="I95" s="114"/>
      <c r="J95" s="114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84" customHeight="1">
      <c r="A96" s="126"/>
      <c r="B96" s="114"/>
      <c r="C96" s="156"/>
      <c r="D96" s="114"/>
      <c r="E96" s="114"/>
      <c r="F96" s="114"/>
      <c r="G96" s="114"/>
      <c r="H96" s="114"/>
      <c r="I96" s="114"/>
      <c r="J96" s="114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79.2" customHeight="1">
      <c r="A97" s="126"/>
      <c r="B97" s="114"/>
      <c r="C97" s="156"/>
      <c r="D97" s="114"/>
      <c r="E97" s="114"/>
      <c r="F97" s="114"/>
      <c r="G97" s="114"/>
      <c r="H97" s="114"/>
      <c r="I97" s="114"/>
      <c r="J97" s="114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s="72" customFormat="1" ht="23.4" customHeight="1">
      <c r="A98" s="126"/>
      <c r="B98" s="114"/>
      <c r="C98" s="156"/>
      <c r="D98" s="114"/>
      <c r="E98" s="114"/>
      <c r="F98" s="114"/>
      <c r="G98" s="114"/>
      <c r="H98" s="114"/>
      <c r="I98" s="114"/>
      <c r="J98" s="114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76.8" customHeight="1">
      <c r="A99" s="126"/>
      <c r="B99" s="114"/>
      <c r="C99" s="196"/>
      <c r="D99" s="114"/>
      <c r="E99" s="114"/>
      <c r="F99" s="114"/>
      <c r="G99" s="114"/>
      <c r="H99" s="114"/>
      <c r="I99" s="114"/>
      <c r="J99" s="114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68.400000000000006" customHeight="1">
      <c r="A100" s="126"/>
      <c r="B100" s="116"/>
      <c r="C100" s="196"/>
      <c r="D100" s="114"/>
      <c r="E100" s="114"/>
      <c r="F100" s="114"/>
      <c r="G100" s="114"/>
      <c r="H100" s="82"/>
      <c r="I100" s="83"/>
      <c r="J100" s="80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73.2" customHeight="1">
      <c r="A101" s="126"/>
      <c r="B101" s="116"/>
      <c r="C101" s="196"/>
      <c r="D101" s="114"/>
      <c r="E101" s="114"/>
      <c r="F101" s="114"/>
      <c r="G101" s="137"/>
      <c r="H101" s="82"/>
      <c r="I101" s="83"/>
      <c r="J101" s="80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18.600000000000001" customHeight="1">
      <c r="A102" s="126"/>
      <c r="C102" s="85"/>
      <c r="D102" s="85"/>
      <c r="E102" s="114"/>
      <c r="F102" s="91"/>
      <c r="G102" s="82"/>
      <c r="H102" s="82"/>
      <c r="I102" s="83"/>
      <c r="J102" s="84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0.399999999999999" customHeight="1">
      <c r="A103" s="126"/>
      <c r="B103" s="85"/>
      <c r="C103" s="85"/>
      <c r="D103" s="85"/>
      <c r="E103" s="94"/>
      <c r="F103" s="94"/>
      <c r="G103" s="82"/>
      <c r="H103" s="82"/>
      <c r="I103" s="83"/>
      <c r="J103" s="84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3.4" customHeight="1">
      <c r="A104" s="126"/>
      <c r="B104" s="85"/>
      <c r="C104" s="85"/>
      <c r="D104" s="85"/>
      <c r="E104" s="91"/>
      <c r="F104" s="91"/>
      <c r="G104" s="82"/>
      <c r="H104" s="82"/>
      <c r="I104" s="83"/>
      <c r="J104" s="84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15.6" customHeight="1">
      <c r="A105" s="126"/>
      <c r="B105" s="85"/>
      <c r="C105" s="85"/>
      <c r="D105" s="85"/>
      <c r="E105" s="94"/>
      <c r="F105" s="94"/>
      <c r="G105" s="82"/>
      <c r="H105" s="82"/>
      <c r="I105" s="83"/>
      <c r="J105" s="84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15.75" customHeight="1">
      <c r="A106" s="87"/>
      <c r="B106" s="85"/>
      <c r="C106" s="85"/>
      <c r="D106" s="99"/>
      <c r="E106" s="94"/>
      <c r="F106" s="92"/>
      <c r="G106" s="82"/>
      <c r="H106" s="82"/>
      <c r="I106" s="83"/>
      <c r="J106" s="84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15.75" customHeight="1">
      <c r="A107" s="87"/>
      <c r="B107" s="85"/>
      <c r="C107" s="85"/>
      <c r="D107" s="86"/>
      <c r="E107" s="94"/>
      <c r="F107" s="93"/>
      <c r="G107" s="82"/>
      <c r="H107" s="82"/>
      <c r="I107" s="83"/>
      <c r="J107" s="84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15.75" customHeight="1">
      <c r="A108" s="87"/>
      <c r="B108" s="85"/>
      <c r="C108" s="85"/>
      <c r="D108" s="96"/>
      <c r="E108" s="94"/>
      <c r="F108" s="93"/>
      <c r="G108" s="82"/>
      <c r="H108" s="82"/>
      <c r="I108" s="83"/>
      <c r="J108" s="84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15.75" customHeight="1">
      <c r="A109" s="87"/>
      <c r="B109" s="85"/>
      <c r="C109" s="85"/>
      <c r="D109" s="96"/>
      <c r="E109" s="95"/>
      <c r="F109" s="98"/>
      <c r="G109" s="98"/>
      <c r="H109" s="98"/>
      <c r="I109" s="83"/>
      <c r="J109" s="84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15.75" customHeight="1">
      <c r="A110" s="87"/>
      <c r="B110" s="85"/>
      <c r="C110" s="85"/>
      <c r="D110" s="96"/>
      <c r="E110" s="95"/>
      <c r="F110" s="95"/>
      <c r="G110" s="95"/>
      <c r="H110" s="95"/>
      <c r="I110" s="83"/>
      <c r="J110" s="84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15.75" customHeight="1">
      <c r="A111" s="87"/>
      <c r="B111" s="85"/>
      <c r="C111" s="85"/>
      <c r="D111" s="96"/>
      <c r="E111" s="95"/>
      <c r="F111" s="95"/>
      <c r="G111" s="95"/>
      <c r="H111" s="95"/>
      <c r="I111" s="83"/>
      <c r="J111" s="84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15.75" customHeight="1">
      <c r="A112" s="87"/>
      <c r="B112" s="85"/>
      <c r="C112" s="85"/>
      <c r="D112" s="96"/>
      <c r="E112" s="95"/>
      <c r="F112" s="95"/>
      <c r="G112" s="95"/>
      <c r="H112" s="95"/>
      <c r="I112" s="83"/>
      <c r="J112" s="90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15.75" customHeight="1">
      <c r="A113" s="87"/>
      <c r="B113" s="85"/>
      <c r="C113" s="85"/>
      <c r="D113" s="96"/>
      <c r="E113" s="95"/>
      <c r="F113" s="95"/>
      <c r="G113" s="95"/>
      <c r="H113" s="95"/>
      <c r="I113" s="83"/>
      <c r="J113" s="84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15.75" customHeight="1">
      <c r="A114" s="87"/>
      <c r="B114" s="85"/>
      <c r="C114" s="85"/>
      <c r="D114" s="96"/>
      <c r="E114" s="95"/>
      <c r="F114" s="95"/>
      <c r="G114" s="95"/>
      <c r="H114" s="95"/>
      <c r="I114" s="83"/>
      <c r="J114" s="84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15.75" customHeight="1">
      <c r="A115" s="87"/>
      <c r="B115" s="85"/>
      <c r="C115" s="85"/>
      <c r="D115" s="85"/>
      <c r="E115" s="95"/>
      <c r="F115" s="95"/>
      <c r="G115" s="95"/>
      <c r="H115" s="95"/>
      <c r="I115" s="83"/>
      <c r="J115" s="84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15.75" customHeight="1">
      <c r="A116" s="87"/>
      <c r="B116" s="85"/>
      <c r="C116" s="85"/>
      <c r="D116" s="97"/>
      <c r="E116" s="95"/>
      <c r="F116" s="95"/>
      <c r="G116" s="95"/>
      <c r="H116" s="95"/>
      <c r="I116" s="83"/>
      <c r="J116" s="84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15.75" customHeight="1">
      <c r="A117" s="87"/>
      <c r="B117" s="85"/>
      <c r="C117" s="80"/>
      <c r="D117" s="97"/>
      <c r="E117" s="95"/>
      <c r="F117" s="95"/>
      <c r="G117" s="95"/>
      <c r="H117" s="95"/>
      <c r="I117" s="83"/>
      <c r="J117" s="84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15.75" customHeight="1">
      <c r="A118" s="87"/>
      <c r="B118" s="85"/>
      <c r="C118" s="80"/>
      <c r="D118" s="97"/>
      <c r="E118" s="95"/>
      <c r="F118" s="95"/>
      <c r="G118" s="95"/>
      <c r="H118" s="95"/>
      <c r="I118" s="83"/>
      <c r="J118" s="84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15.75" customHeight="1">
      <c r="A119" s="87"/>
      <c r="B119" s="85"/>
      <c r="C119" s="80"/>
      <c r="D119" s="81"/>
      <c r="E119" s="95"/>
      <c r="F119" s="95"/>
      <c r="G119" s="95"/>
      <c r="H119" s="95"/>
      <c r="I119" s="83"/>
      <c r="J119" s="84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15.75" customHeight="1">
      <c r="A120" s="87"/>
      <c r="B120" s="85"/>
      <c r="C120" s="80"/>
      <c r="D120" s="85"/>
      <c r="E120" s="95"/>
      <c r="F120" s="95"/>
      <c r="G120" s="95"/>
      <c r="H120" s="95"/>
      <c r="I120" s="83"/>
      <c r="J120" s="84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15.75" customHeight="1">
      <c r="A121" s="87"/>
      <c r="B121" s="85"/>
      <c r="C121" s="80"/>
      <c r="D121" s="79"/>
      <c r="E121" s="95"/>
      <c r="F121" s="95"/>
      <c r="G121" s="95"/>
      <c r="H121" s="95"/>
      <c r="I121" s="83"/>
      <c r="J121" s="84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15.75" customHeight="1">
      <c r="A122" s="87"/>
      <c r="B122" s="85"/>
      <c r="C122" s="80"/>
      <c r="D122" s="100"/>
      <c r="E122" s="95"/>
      <c r="F122" s="95"/>
      <c r="G122" s="95"/>
      <c r="H122" s="95"/>
      <c r="I122" s="83"/>
      <c r="J122" s="84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15.75" customHeight="1">
      <c r="A123" s="87"/>
      <c r="B123" s="85"/>
      <c r="C123" s="80"/>
      <c r="D123" s="100"/>
      <c r="E123" s="98"/>
      <c r="F123" s="95"/>
      <c r="G123" s="95"/>
      <c r="H123" s="95"/>
      <c r="I123" s="83"/>
      <c r="J123" s="84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15.75" customHeight="1">
      <c r="A124" s="87"/>
      <c r="B124" s="85"/>
      <c r="C124" s="80"/>
      <c r="D124" s="100"/>
      <c r="E124" s="95"/>
      <c r="F124" s="95"/>
      <c r="G124" s="95"/>
      <c r="H124" s="95"/>
      <c r="I124" s="83"/>
      <c r="J124" s="84"/>
      <c r="K124" s="25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15.75" customHeight="1">
      <c r="A125" s="87"/>
      <c r="B125" s="85"/>
      <c r="C125" s="80"/>
      <c r="D125" s="100"/>
      <c r="E125" s="95"/>
      <c r="F125" s="95"/>
      <c r="G125" s="95"/>
      <c r="H125" s="95"/>
      <c r="I125" s="83"/>
      <c r="J125" s="84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15.75" customHeight="1">
      <c r="A126" s="87"/>
      <c r="B126" s="85"/>
      <c r="C126" s="80"/>
      <c r="D126" s="100"/>
      <c r="E126" s="95"/>
      <c r="F126" s="95"/>
      <c r="G126" s="95"/>
      <c r="H126" s="95"/>
      <c r="I126" s="83"/>
      <c r="J126" s="84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15.75" customHeight="1">
      <c r="A127" s="87"/>
      <c r="B127" s="85"/>
      <c r="C127" s="80"/>
      <c r="D127" s="100"/>
      <c r="E127" s="95"/>
      <c r="F127" s="95"/>
      <c r="G127" s="95"/>
      <c r="H127" s="95"/>
      <c r="I127" s="83"/>
      <c r="J127" s="84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15.75" customHeight="1">
      <c r="A128" s="87"/>
      <c r="B128" s="85"/>
      <c r="C128" s="80"/>
      <c r="D128" s="100"/>
      <c r="E128" s="98"/>
      <c r="F128" s="95"/>
      <c r="G128" s="95"/>
      <c r="H128" s="95"/>
      <c r="I128" s="83"/>
      <c r="J128" s="84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15.75" customHeight="1">
      <c r="A129" s="87"/>
      <c r="B129" s="85"/>
      <c r="C129" s="80"/>
      <c r="D129" s="100"/>
      <c r="E129" s="98"/>
      <c r="F129" s="95"/>
      <c r="G129" s="95"/>
      <c r="H129" s="95"/>
      <c r="I129" s="83"/>
      <c r="J129" s="84"/>
      <c r="K129" s="28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15.75" customHeight="1">
      <c r="A130" s="87"/>
      <c r="B130" s="85"/>
      <c r="C130" s="80"/>
      <c r="D130" s="100"/>
      <c r="E130" s="98"/>
      <c r="F130" s="95"/>
      <c r="G130" s="101"/>
      <c r="H130" s="101"/>
      <c r="I130" s="83"/>
      <c r="J130" s="84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15.75" customHeight="1">
      <c r="A131" s="87"/>
      <c r="B131" s="85"/>
      <c r="C131" s="80"/>
      <c r="D131" s="100"/>
      <c r="E131" s="95"/>
      <c r="F131" s="95"/>
      <c r="G131" s="95"/>
      <c r="H131" s="95"/>
      <c r="I131" s="83"/>
      <c r="J131" s="102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15.75" customHeight="1">
      <c r="A132" s="87"/>
      <c r="B132" s="85"/>
      <c r="C132" s="80"/>
      <c r="D132" s="100"/>
      <c r="E132" s="95"/>
      <c r="F132" s="95"/>
      <c r="G132" s="95"/>
      <c r="H132" s="95"/>
      <c r="I132" s="83"/>
      <c r="J132" s="84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15.75" customHeight="1">
      <c r="A133" s="87"/>
      <c r="B133" s="85"/>
      <c r="C133" s="80"/>
      <c r="D133" s="100"/>
      <c r="E133" s="95"/>
      <c r="F133" s="95"/>
      <c r="G133" s="95"/>
      <c r="H133" s="95"/>
      <c r="I133" s="83"/>
      <c r="J133" s="84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15.75" customHeight="1">
      <c r="A134" s="87"/>
      <c r="B134" s="85"/>
      <c r="C134" s="80"/>
      <c r="D134" s="100"/>
      <c r="E134" s="95"/>
      <c r="F134" s="95"/>
      <c r="G134" s="95"/>
      <c r="H134" s="95"/>
      <c r="I134" s="83"/>
      <c r="J134" s="84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15.75" customHeight="1">
      <c r="A135" s="87"/>
      <c r="B135" s="85"/>
      <c r="C135" s="80"/>
      <c r="D135" s="100"/>
      <c r="E135" s="95"/>
      <c r="F135" s="95"/>
      <c r="G135" s="95"/>
      <c r="H135" s="95"/>
      <c r="I135" s="83"/>
      <c r="J135" s="84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15.75" customHeight="1">
      <c r="A136" s="87"/>
      <c r="B136" s="85"/>
      <c r="C136" s="80"/>
      <c r="D136" s="100"/>
      <c r="E136" s="95"/>
      <c r="F136" s="95"/>
      <c r="G136" s="95"/>
      <c r="H136" s="95"/>
      <c r="I136" s="83"/>
      <c r="J136" s="10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15.75" customHeight="1">
      <c r="A137" s="87"/>
      <c r="B137" s="85"/>
      <c r="C137" s="80"/>
      <c r="D137" s="104"/>
      <c r="E137" s="95"/>
      <c r="F137" s="95"/>
      <c r="G137" s="95"/>
      <c r="H137" s="95"/>
      <c r="I137" s="83"/>
      <c r="J137" s="84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15.75" customHeight="1">
      <c r="A138" s="87"/>
      <c r="B138" s="85"/>
      <c r="C138" s="80"/>
      <c r="D138" s="105"/>
      <c r="E138" s="95"/>
      <c r="F138" s="95"/>
      <c r="G138" s="95"/>
      <c r="H138" s="95"/>
      <c r="I138" s="83"/>
      <c r="J138" s="84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15.75" customHeight="1">
      <c r="A139" s="87"/>
      <c r="B139" s="85"/>
      <c r="C139" s="80"/>
      <c r="D139" s="105"/>
      <c r="E139" s="95"/>
      <c r="F139" s="95"/>
      <c r="G139" s="95"/>
      <c r="H139" s="95"/>
      <c r="I139" s="83"/>
      <c r="J139" s="84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15.75" customHeight="1">
      <c r="A140" s="87"/>
      <c r="B140" s="85"/>
      <c r="C140" s="80"/>
      <c r="D140" s="105"/>
      <c r="E140" s="90"/>
      <c r="F140" s="95"/>
      <c r="G140" s="95"/>
      <c r="H140" s="95"/>
      <c r="I140" s="83"/>
      <c r="J140" s="84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15.75" customHeight="1">
      <c r="A141" s="87"/>
      <c r="B141" s="85"/>
      <c r="C141" s="80"/>
      <c r="D141" s="105"/>
      <c r="E141" s="90"/>
      <c r="F141" s="95"/>
      <c r="G141" s="95"/>
      <c r="H141" s="95"/>
      <c r="I141" s="83"/>
      <c r="J141" s="84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15.75" customHeight="1">
      <c r="A142" s="87"/>
      <c r="B142" s="85"/>
      <c r="C142" s="80"/>
      <c r="D142" s="105"/>
      <c r="E142" s="90"/>
      <c r="F142" s="95"/>
      <c r="G142" s="95"/>
      <c r="H142" s="95"/>
      <c r="I142" s="83"/>
      <c r="J142" s="84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15.75" customHeight="1">
      <c r="A143" s="87"/>
      <c r="B143" s="85"/>
      <c r="C143" s="80"/>
      <c r="D143" s="105"/>
      <c r="E143" s="90"/>
      <c r="F143" s="95"/>
      <c r="G143" s="95"/>
      <c r="H143" s="95"/>
      <c r="I143" s="83"/>
      <c r="J143" s="84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15.75" customHeight="1">
      <c r="A144" s="87"/>
      <c r="B144" s="85"/>
      <c r="C144" s="80"/>
      <c r="D144" s="105"/>
      <c r="E144" s="90"/>
      <c r="F144" s="95"/>
      <c r="G144" s="95"/>
      <c r="H144" s="95"/>
      <c r="I144" s="83"/>
      <c r="J144" s="84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15.75" customHeight="1">
      <c r="A145" s="87"/>
      <c r="B145" s="85"/>
      <c r="C145" s="80"/>
      <c r="D145" s="105"/>
      <c r="E145" s="95"/>
      <c r="F145" s="95"/>
      <c r="G145" s="95"/>
      <c r="H145" s="95"/>
      <c r="I145" s="83"/>
      <c r="J145" s="84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15.75" customHeight="1">
      <c r="A146" s="87"/>
      <c r="B146" s="85"/>
      <c r="C146" s="80"/>
      <c r="D146" s="105"/>
      <c r="E146" s="95"/>
      <c r="F146" s="95"/>
      <c r="G146" s="95"/>
      <c r="H146" s="95"/>
      <c r="I146" s="83"/>
      <c r="J146" s="84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15.75" customHeight="1">
      <c r="A147" s="87"/>
      <c r="B147" s="85"/>
      <c r="C147" s="80"/>
      <c r="D147" s="105"/>
      <c r="E147" s="95"/>
      <c r="F147" s="95"/>
      <c r="G147" s="95"/>
      <c r="H147" s="95"/>
      <c r="I147" s="83"/>
      <c r="J147" s="84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15.75" customHeight="1">
      <c r="A148" s="87"/>
      <c r="B148" s="85"/>
      <c r="C148" s="80"/>
      <c r="D148" s="105"/>
      <c r="E148" s="95"/>
      <c r="F148" s="95"/>
      <c r="G148" s="95"/>
      <c r="H148" s="95"/>
      <c r="I148" s="83"/>
      <c r="J148" s="84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15.75" customHeight="1">
      <c r="A149" s="87"/>
      <c r="B149" s="85"/>
      <c r="C149" s="80"/>
      <c r="D149" s="105"/>
      <c r="E149" s="95"/>
      <c r="F149" s="95"/>
      <c r="G149" s="95"/>
      <c r="H149" s="95"/>
      <c r="I149" s="83"/>
      <c r="J149" s="84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15.75" customHeight="1">
      <c r="A150" s="87"/>
      <c r="B150" s="85"/>
      <c r="C150" s="80"/>
      <c r="D150" s="104"/>
      <c r="E150" s="106"/>
      <c r="F150" s="95"/>
      <c r="G150" s="95"/>
      <c r="H150" s="95"/>
      <c r="I150" s="83"/>
      <c r="J150" s="84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15.75" customHeight="1">
      <c r="A151" s="87"/>
      <c r="B151" s="85"/>
      <c r="C151" s="80"/>
      <c r="D151" s="79"/>
      <c r="E151" s="95"/>
      <c r="F151" s="95"/>
      <c r="G151" s="95"/>
      <c r="H151" s="95"/>
      <c r="I151" s="83"/>
      <c r="J151" s="84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15.75" customHeight="1">
      <c r="A152" s="87"/>
      <c r="B152" s="85"/>
      <c r="C152" s="80"/>
      <c r="D152" s="109"/>
      <c r="E152" s="95"/>
      <c r="F152" s="95"/>
      <c r="G152" s="95"/>
      <c r="H152" s="95"/>
      <c r="I152" s="83"/>
      <c r="J152" s="110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15.75" customHeight="1">
      <c r="A153" s="87"/>
      <c r="B153" s="85"/>
      <c r="C153" s="80"/>
      <c r="D153" s="107"/>
      <c r="E153" s="95"/>
      <c r="F153" s="95"/>
      <c r="G153" s="95"/>
      <c r="H153" s="95"/>
      <c r="I153" s="83"/>
      <c r="J153" s="107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15.75" customHeight="1">
      <c r="A154" s="87"/>
      <c r="B154" s="85"/>
      <c r="C154" s="80"/>
      <c r="D154" s="107"/>
      <c r="E154" s="90"/>
      <c r="F154" s="95"/>
      <c r="G154" s="95"/>
      <c r="H154" s="95"/>
      <c r="I154" s="83"/>
      <c r="J154" s="107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15.75" customHeight="1">
      <c r="A155" s="87"/>
      <c r="B155" s="85"/>
      <c r="C155" s="80"/>
      <c r="D155" s="107"/>
      <c r="E155" s="90"/>
      <c r="F155" s="95"/>
      <c r="G155" s="95"/>
      <c r="H155" s="95"/>
      <c r="I155" s="83"/>
      <c r="J155" s="107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15.75" customHeight="1">
      <c r="A156" s="87"/>
      <c r="B156" s="85"/>
      <c r="C156" s="80"/>
      <c r="D156" s="107"/>
      <c r="E156" s="90"/>
      <c r="F156" s="95"/>
      <c r="G156" s="95"/>
      <c r="H156" s="95"/>
      <c r="I156" s="83"/>
      <c r="J156" s="107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15.75" customHeight="1">
      <c r="A157" s="87"/>
      <c r="B157" s="85"/>
      <c r="C157" s="80"/>
      <c r="D157" s="107"/>
      <c r="E157" s="90"/>
      <c r="F157" s="95"/>
      <c r="G157" s="95"/>
      <c r="H157" s="95"/>
      <c r="I157" s="83"/>
      <c r="J157" s="107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15.75" customHeight="1">
      <c r="A158" s="87"/>
      <c r="B158" s="85"/>
      <c r="C158" s="80"/>
      <c r="D158" s="107"/>
      <c r="E158" s="90"/>
      <c r="F158" s="95"/>
      <c r="G158" s="95"/>
      <c r="H158" s="95"/>
      <c r="I158" s="83"/>
      <c r="J158" s="107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15.75" customHeight="1">
      <c r="A159" s="87"/>
      <c r="B159" s="85"/>
      <c r="C159" s="80"/>
      <c r="D159" s="107"/>
      <c r="E159" s="95"/>
      <c r="F159" s="95"/>
      <c r="G159" s="95"/>
      <c r="H159" s="95"/>
      <c r="I159" s="83"/>
      <c r="J159" s="108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15.75" customHeight="1">
      <c r="A160" s="87"/>
      <c r="B160" s="85"/>
      <c r="C160" s="80"/>
      <c r="D160" s="107"/>
      <c r="E160" s="95"/>
      <c r="F160" s="95"/>
      <c r="G160" s="95"/>
      <c r="H160" s="95"/>
      <c r="I160" s="83"/>
      <c r="J160" s="84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15.75" customHeight="1">
      <c r="A161" s="87"/>
      <c r="B161" s="85"/>
      <c r="C161" s="80"/>
      <c r="D161" s="107"/>
      <c r="E161" s="95"/>
      <c r="F161" s="95"/>
      <c r="G161" s="95"/>
      <c r="H161" s="95"/>
      <c r="I161" s="83"/>
      <c r="J161" s="84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15.75" customHeight="1">
      <c r="A162" s="87"/>
      <c r="B162" s="85"/>
      <c r="C162" s="80"/>
      <c r="D162" s="108"/>
      <c r="E162" s="95"/>
      <c r="F162" s="95"/>
      <c r="G162" s="95"/>
      <c r="H162" s="95"/>
      <c r="I162" s="83"/>
      <c r="J162" s="84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15.75" customHeight="1">
      <c r="A163" s="36"/>
      <c r="B163" s="22"/>
      <c r="C163" s="76"/>
      <c r="D163" s="77"/>
      <c r="E163" s="78"/>
      <c r="F163" s="23"/>
      <c r="G163" s="23"/>
      <c r="H163" s="23"/>
      <c r="I163" s="22"/>
      <c r="J163" s="5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15.75" customHeight="1">
      <c r="A164" s="15"/>
      <c r="B164" s="12"/>
      <c r="C164" s="19"/>
      <c r="D164" s="75"/>
      <c r="E164" s="20"/>
      <c r="F164" s="20"/>
      <c r="G164" s="30"/>
      <c r="H164" s="30"/>
      <c r="I164" s="12"/>
      <c r="J164" s="17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15.75" customHeight="1">
      <c r="A165" s="15"/>
      <c r="B165" s="8"/>
      <c r="C165" s="33"/>
      <c r="D165" s="73"/>
      <c r="E165" s="20"/>
      <c r="F165" s="20"/>
      <c r="G165" s="30"/>
      <c r="H165" s="30"/>
      <c r="I165" s="12"/>
      <c r="J165" s="17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15.75" customHeight="1">
      <c r="A166" s="15"/>
      <c r="B166" s="8"/>
      <c r="C166" s="33"/>
      <c r="D166" s="73"/>
      <c r="E166" s="20"/>
      <c r="F166" s="20"/>
      <c r="G166" s="30"/>
      <c r="H166" s="30"/>
      <c r="I166" s="12"/>
      <c r="J166" s="17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15.75" customHeight="1">
      <c r="A167" s="15"/>
      <c r="B167" s="8"/>
      <c r="C167" s="8"/>
      <c r="D167" s="73"/>
      <c r="E167" s="24"/>
      <c r="F167" s="20"/>
      <c r="G167" s="30"/>
      <c r="H167" s="30"/>
      <c r="I167" s="12"/>
      <c r="J167" s="17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15.75" customHeight="1">
      <c r="A168" s="15"/>
      <c r="B168" s="12"/>
      <c r="C168" s="8"/>
      <c r="D168" s="73"/>
      <c r="E168" s="24"/>
      <c r="F168" s="20"/>
      <c r="G168" s="34"/>
      <c r="H168" s="34"/>
      <c r="I168" s="12"/>
      <c r="J168" s="17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15.75" customHeight="1">
      <c r="A169" s="15"/>
      <c r="B169" s="12"/>
      <c r="C169" s="8"/>
      <c r="D169" s="73"/>
      <c r="E169" s="24"/>
      <c r="F169" s="20"/>
      <c r="G169" s="30"/>
      <c r="H169" s="30"/>
      <c r="I169" s="12"/>
      <c r="J169" s="17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15.75" customHeight="1">
      <c r="A170" s="15"/>
      <c r="B170" s="12"/>
      <c r="C170" s="8"/>
      <c r="D170" s="73"/>
      <c r="E170" s="20"/>
      <c r="F170" s="20"/>
      <c r="G170" s="30"/>
      <c r="H170" s="30"/>
      <c r="I170" s="12"/>
      <c r="J170" s="17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15.75" customHeight="1">
      <c r="A171" s="15"/>
      <c r="B171" s="12"/>
      <c r="C171" s="8"/>
      <c r="D171" s="73"/>
      <c r="E171" s="20"/>
      <c r="F171" s="20"/>
      <c r="G171" s="30"/>
      <c r="H171" s="30"/>
      <c r="I171" s="12"/>
      <c r="J171" s="17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15.75" customHeight="1">
      <c r="A172" s="15"/>
      <c r="B172" s="12"/>
      <c r="C172" s="12"/>
      <c r="D172" s="74"/>
      <c r="E172" s="20"/>
      <c r="F172" s="20"/>
      <c r="G172" s="34"/>
      <c r="H172" s="34"/>
      <c r="I172" s="12"/>
      <c r="J172" s="17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15.75" customHeight="1">
      <c r="A173" s="15"/>
      <c r="B173" s="12"/>
      <c r="C173" s="12"/>
      <c r="D173" s="35"/>
      <c r="E173" s="20"/>
      <c r="F173" s="20"/>
      <c r="G173" s="34"/>
      <c r="H173" s="34"/>
      <c r="I173" s="12"/>
      <c r="J173" s="18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15.75" customHeight="1">
      <c r="A174" s="15"/>
      <c r="B174" s="12"/>
      <c r="C174" s="12"/>
      <c r="D174" s="35"/>
      <c r="E174" s="20"/>
      <c r="F174" s="31"/>
      <c r="G174" s="34"/>
      <c r="H174" s="34"/>
      <c r="I174" s="12"/>
      <c r="J174" s="17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15.75" customHeight="1">
      <c r="A175" s="15"/>
      <c r="B175" s="12"/>
      <c r="C175" s="12"/>
      <c r="D175" s="35"/>
      <c r="E175" s="20"/>
      <c r="F175" s="20"/>
      <c r="G175" s="30"/>
      <c r="H175" s="30"/>
      <c r="I175" s="12"/>
      <c r="J175" s="17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15.75" customHeight="1">
      <c r="A176" s="15"/>
      <c r="B176" s="12"/>
      <c r="C176" s="12"/>
      <c r="D176" s="35"/>
      <c r="E176" s="15"/>
      <c r="F176" s="20"/>
      <c r="G176" s="30"/>
      <c r="H176" s="30"/>
      <c r="I176" s="12"/>
      <c r="J176" s="17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15.75" customHeight="1">
      <c r="A177" s="15"/>
      <c r="B177" s="12"/>
      <c r="C177" s="12"/>
      <c r="D177" s="35"/>
      <c r="E177" s="17"/>
      <c r="F177" s="20"/>
      <c r="G177" s="30"/>
      <c r="H177" s="30"/>
      <c r="I177" s="12"/>
      <c r="J177" s="17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15.75" customHeight="1">
      <c r="A178" s="15"/>
      <c r="B178" s="12"/>
      <c r="C178" s="12"/>
      <c r="D178" s="35"/>
      <c r="E178" s="17"/>
      <c r="F178" s="31"/>
      <c r="G178" s="34"/>
      <c r="H178" s="34"/>
      <c r="I178" s="12"/>
      <c r="J178" s="17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15.75" customHeight="1">
      <c r="A179" s="15"/>
      <c r="B179" s="12"/>
      <c r="C179" s="12"/>
      <c r="D179" s="35"/>
      <c r="E179" s="17"/>
      <c r="F179" s="20"/>
      <c r="G179" s="30"/>
      <c r="H179" s="30"/>
      <c r="I179" s="12"/>
      <c r="J179" s="18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15.75" customHeight="1">
      <c r="A180" s="15"/>
      <c r="B180" s="12"/>
      <c r="C180" s="12"/>
      <c r="D180" s="35"/>
      <c r="E180" s="17"/>
      <c r="F180" s="20"/>
      <c r="G180" s="30"/>
      <c r="H180" s="30"/>
      <c r="I180" s="12"/>
      <c r="J180" s="18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15.75" customHeight="1">
      <c r="A181" s="15"/>
      <c r="B181" s="12"/>
      <c r="C181" s="12"/>
      <c r="D181" s="35"/>
      <c r="E181" s="36"/>
      <c r="F181" s="20"/>
      <c r="G181" s="30"/>
      <c r="H181" s="30"/>
      <c r="I181" s="12"/>
      <c r="J181" s="18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15.75" customHeight="1">
      <c r="A182" s="15"/>
      <c r="B182" s="12"/>
      <c r="C182" s="12"/>
      <c r="D182" s="35"/>
      <c r="E182" s="36"/>
      <c r="F182" s="20"/>
      <c r="G182" s="30"/>
      <c r="H182" s="30"/>
      <c r="I182" s="12"/>
      <c r="J182" s="18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15.75" customHeight="1">
      <c r="A183" s="15"/>
      <c r="B183" s="12"/>
      <c r="C183" s="12"/>
      <c r="D183" s="35"/>
      <c r="E183" s="36"/>
      <c r="F183" s="20"/>
      <c r="G183" s="30"/>
      <c r="H183" s="30"/>
      <c r="I183" s="12"/>
      <c r="J183" s="18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15.75" customHeight="1">
      <c r="A184" s="15"/>
      <c r="B184" s="12"/>
      <c r="C184" s="12"/>
      <c r="D184" s="35"/>
      <c r="E184" s="17"/>
      <c r="F184" s="20"/>
      <c r="G184" s="30"/>
      <c r="H184" s="30"/>
      <c r="I184" s="12"/>
      <c r="J184" s="17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15.75" customHeight="1">
      <c r="A185" s="15"/>
      <c r="B185" s="12"/>
      <c r="C185" s="12"/>
      <c r="D185" s="35"/>
      <c r="E185" s="17"/>
      <c r="F185" s="31"/>
      <c r="G185" s="34"/>
      <c r="H185" s="34"/>
      <c r="I185" s="12"/>
      <c r="J185" s="17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15.75" customHeight="1">
      <c r="A186" s="15"/>
      <c r="B186" s="12"/>
      <c r="C186" s="12"/>
      <c r="D186" s="35"/>
      <c r="E186" s="17"/>
      <c r="F186" s="20"/>
      <c r="G186" s="30"/>
      <c r="H186" s="30"/>
      <c r="I186" s="12"/>
      <c r="J186" s="17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15.75" customHeight="1">
      <c r="A187" s="15"/>
      <c r="B187" s="12"/>
      <c r="C187" s="12"/>
      <c r="D187" s="35"/>
      <c r="E187" s="17"/>
      <c r="F187" s="20"/>
      <c r="G187" s="30"/>
      <c r="H187" s="30"/>
      <c r="I187" s="12"/>
      <c r="J187" s="18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15.75" customHeight="1">
      <c r="A188" s="15"/>
      <c r="B188" s="21"/>
      <c r="C188" s="37"/>
      <c r="D188" s="38"/>
      <c r="E188" s="36"/>
      <c r="F188" s="20"/>
      <c r="G188" s="30"/>
      <c r="H188" s="30"/>
      <c r="I188" s="12"/>
      <c r="J188" s="18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15.75" customHeight="1">
      <c r="A189" s="15"/>
      <c r="B189" s="12"/>
      <c r="C189" s="16"/>
      <c r="D189" s="24"/>
      <c r="E189" s="39"/>
      <c r="F189" s="31"/>
      <c r="G189" s="34"/>
      <c r="H189" s="34"/>
      <c r="I189" s="12"/>
      <c r="J189" s="17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15.75" customHeight="1">
      <c r="A190" s="15"/>
      <c r="B190" s="12"/>
      <c r="C190" s="16"/>
      <c r="D190" s="24"/>
      <c r="E190" s="31"/>
      <c r="F190" s="31"/>
      <c r="G190" s="34"/>
      <c r="H190" s="34"/>
      <c r="I190" s="12"/>
      <c r="J190" s="17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15.75" customHeight="1">
      <c r="A191" s="15"/>
      <c r="B191" s="12"/>
      <c r="C191" s="16"/>
      <c r="D191" s="24"/>
      <c r="E191" s="20"/>
      <c r="F191" s="20"/>
      <c r="G191" s="30"/>
      <c r="H191" s="30"/>
      <c r="I191" s="12"/>
      <c r="J191" s="17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15.75" customHeight="1">
      <c r="A192" s="15"/>
      <c r="B192" s="12"/>
      <c r="C192" s="24"/>
      <c r="D192" s="24"/>
      <c r="E192" s="31"/>
      <c r="F192" s="31"/>
      <c r="G192" s="34"/>
      <c r="H192" s="34"/>
      <c r="I192" s="12"/>
      <c r="J192" s="17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15.75" customHeight="1">
      <c r="A193" s="15"/>
      <c r="B193" s="12"/>
      <c r="C193" s="16"/>
      <c r="D193" s="9"/>
      <c r="E193" s="20"/>
      <c r="F193" s="20"/>
      <c r="G193" s="30"/>
      <c r="H193" s="30"/>
      <c r="I193" s="12"/>
      <c r="J193" s="17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15.75" customHeight="1">
      <c r="A194" s="15"/>
      <c r="B194" s="12"/>
      <c r="C194" s="16"/>
      <c r="D194" s="40"/>
      <c r="E194" s="39"/>
      <c r="F194" s="20"/>
      <c r="G194" s="30"/>
      <c r="H194" s="30"/>
      <c r="I194" s="12"/>
      <c r="J194" s="17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15.75" customHeight="1">
      <c r="A195" s="15"/>
      <c r="B195" s="12"/>
      <c r="C195" s="16"/>
      <c r="D195" s="40"/>
      <c r="E195" s="20"/>
      <c r="F195" s="20"/>
      <c r="G195" s="30"/>
      <c r="H195" s="30"/>
      <c r="I195" s="12"/>
      <c r="J195" s="17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19.5" customHeight="1">
      <c r="A196" s="15"/>
      <c r="B196" s="12"/>
      <c r="C196" s="16"/>
      <c r="D196" s="41"/>
      <c r="E196" s="20"/>
      <c r="F196" s="31"/>
      <c r="G196" s="34"/>
      <c r="H196" s="34"/>
      <c r="I196" s="12"/>
      <c r="J196" s="17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15.75" customHeight="1">
      <c r="A197" s="15"/>
      <c r="B197" s="12"/>
      <c r="C197" s="24"/>
      <c r="D197" s="24"/>
      <c r="E197" s="20"/>
      <c r="F197" s="20"/>
      <c r="G197" s="30"/>
      <c r="H197" s="30"/>
      <c r="I197" s="12"/>
      <c r="J197" s="17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15.75" customHeight="1">
      <c r="A198" s="15"/>
      <c r="B198" s="12"/>
      <c r="C198" s="12"/>
      <c r="D198" s="8"/>
      <c r="E198" s="29"/>
      <c r="F198" s="20"/>
      <c r="G198" s="20"/>
      <c r="H198" s="20"/>
      <c r="I198" s="12"/>
      <c r="J198" s="17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15.75" customHeight="1">
      <c r="A199" s="15"/>
      <c r="B199" s="12"/>
      <c r="C199" s="12"/>
      <c r="D199" s="8"/>
      <c r="E199" s="42"/>
      <c r="F199" s="42"/>
      <c r="G199" s="42"/>
      <c r="H199" s="42"/>
      <c r="I199" s="12"/>
      <c r="J199" s="17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15.75" customHeight="1">
      <c r="A200" s="15"/>
      <c r="B200" s="12"/>
      <c r="C200" s="12"/>
      <c r="D200" s="8"/>
      <c r="E200" s="42"/>
      <c r="F200" s="42"/>
      <c r="G200" s="42"/>
      <c r="H200" s="42"/>
      <c r="I200" s="12"/>
      <c r="J200" s="1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15.75" customHeight="1">
      <c r="A201" s="15"/>
      <c r="B201" s="12"/>
      <c r="C201" s="12"/>
      <c r="D201" s="8"/>
      <c r="E201" s="42"/>
      <c r="F201" s="42"/>
      <c r="G201" s="42"/>
      <c r="H201" s="42"/>
      <c r="I201" s="12"/>
      <c r="J201" s="1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15.75" customHeight="1">
      <c r="A202" s="15"/>
      <c r="B202" s="12"/>
      <c r="C202" s="12"/>
      <c r="D202" s="8"/>
      <c r="E202" s="42"/>
      <c r="F202" s="42"/>
      <c r="G202" s="42"/>
      <c r="H202" s="42"/>
      <c r="I202" s="12"/>
      <c r="J202" s="1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15.75" customHeight="1">
      <c r="A203" s="15"/>
      <c r="B203" s="12"/>
      <c r="C203" s="12"/>
      <c r="D203" s="8"/>
      <c r="E203" s="42"/>
      <c r="F203" s="42"/>
      <c r="G203" s="42"/>
      <c r="H203" s="42"/>
      <c r="I203" s="12"/>
      <c r="J203" s="1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15.75" customHeight="1">
      <c r="A204" s="15"/>
      <c r="B204" s="12"/>
      <c r="C204" s="12"/>
      <c r="D204" s="8"/>
      <c r="E204" s="42"/>
      <c r="F204" s="42"/>
      <c r="G204" s="43"/>
      <c r="H204" s="43"/>
      <c r="I204" s="12"/>
      <c r="J204" s="1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15.75" customHeight="1">
      <c r="A205" s="15"/>
      <c r="B205" s="12"/>
      <c r="C205" s="12"/>
      <c r="D205" s="8"/>
      <c r="E205" s="42"/>
      <c r="F205" s="44"/>
      <c r="G205" s="44"/>
      <c r="H205" s="44"/>
      <c r="I205" s="12"/>
      <c r="J205" s="1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15.75" customHeight="1">
      <c r="A206" s="15"/>
      <c r="B206" s="12"/>
      <c r="C206" s="8"/>
      <c r="D206" s="14"/>
      <c r="E206" s="42"/>
      <c r="F206" s="44"/>
      <c r="G206" s="44"/>
      <c r="H206" s="44"/>
      <c r="I206" s="12"/>
      <c r="J206" s="1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15" customHeight="1">
      <c r="A207" s="15"/>
      <c r="B207" s="16"/>
      <c r="C207" s="12"/>
      <c r="D207" s="14"/>
      <c r="E207" s="10"/>
      <c r="F207" s="45"/>
      <c r="G207" s="45"/>
      <c r="H207" s="45"/>
      <c r="I207" s="12"/>
      <c r="J207" s="1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15.75" customHeight="1">
      <c r="A208" s="15"/>
      <c r="B208" s="16"/>
      <c r="C208" s="12"/>
      <c r="D208" s="8"/>
      <c r="E208" s="10"/>
      <c r="F208" s="11"/>
      <c r="G208" s="11"/>
      <c r="H208" s="11"/>
      <c r="I208" s="12"/>
      <c r="J208" s="1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15.75" customHeight="1">
      <c r="A209" s="15"/>
      <c r="B209" s="16"/>
      <c r="C209" s="12"/>
      <c r="D209" s="8"/>
      <c r="E209" s="10"/>
      <c r="F209" s="11"/>
      <c r="G209" s="11"/>
      <c r="H209" s="11"/>
      <c r="I209" s="12"/>
      <c r="J209" s="1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15.75" customHeight="1">
      <c r="A210" s="15"/>
      <c r="B210" s="16"/>
      <c r="C210" s="12"/>
      <c r="D210" s="8"/>
      <c r="E210" s="10"/>
      <c r="F210" s="11"/>
      <c r="G210" s="11"/>
      <c r="H210" s="11"/>
      <c r="I210" s="12"/>
      <c r="J210" s="1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15.75" customHeight="1">
      <c r="A211" s="15"/>
      <c r="B211" s="16"/>
      <c r="C211" s="12"/>
      <c r="D211" s="8"/>
      <c r="E211" s="10"/>
      <c r="F211" s="46"/>
      <c r="G211" s="47"/>
      <c r="H211" s="47"/>
      <c r="I211" s="12"/>
      <c r="J211" s="1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15.75" customHeight="1">
      <c r="A212" s="15"/>
      <c r="B212" s="16"/>
      <c r="C212" s="12"/>
      <c r="D212" s="8"/>
      <c r="E212" s="10"/>
      <c r="F212" s="45"/>
      <c r="G212" s="47"/>
      <c r="H212" s="47"/>
      <c r="I212" s="12"/>
      <c r="J212" s="1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15.75" customHeight="1">
      <c r="A213" s="15"/>
      <c r="B213" s="16"/>
      <c r="C213" s="12"/>
      <c r="D213" s="8"/>
      <c r="E213" s="10"/>
      <c r="F213" s="45"/>
      <c r="G213" s="47"/>
      <c r="H213" s="47"/>
      <c r="I213" s="12"/>
      <c r="J213" s="1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15.75" customHeight="1">
      <c r="A214" s="15"/>
      <c r="B214" s="16"/>
      <c r="C214" s="12"/>
      <c r="D214" s="8"/>
      <c r="E214" s="10"/>
      <c r="F214" s="45"/>
      <c r="G214" s="45"/>
      <c r="H214" s="45"/>
      <c r="I214" s="12"/>
      <c r="J214" s="1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15.75" customHeight="1">
      <c r="A215" s="15"/>
      <c r="B215" s="16"/>
      <c r="C215" s="75"/>
      <c r="D215" s="141"/>
      <c r="E215" s="142"/>
      <c r="F215" s="142"/>
      <c r="G215" s="143"/>
      <c r="H215" s="143"/>
      <c r="I215" s="197"/>
      <c r="J215" s="1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15.75" customHeight="1">
      <c r="A216" s="15"/>
      <c r="B216" s="138"/>
      <c r="C216" s="83"/>
      <c r="D216" s="79"/>
      <c r="E216" s="82"/>
      <c r="F216" s="82"/>
      <c r="G216" s="88"/>
      <c r="H216" s="88"/>
      <c r="I216" s="198"/>
      <c r="J216" s="1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15.75" customHeight="1">
      <c r="A217" s="15"/>
      <c r="B217" s="138"/>
      <c r="C217" s="83"/>
      <c r="D217" s="79"/>
      <c r="E217" s="82"/>
      <c r="F217" s="82"/>
      <c r="G217" s="88"/>
      <c r="H217" s="88"/>
      <c r="I217" s="199"/>
      <c r="J217" s="1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15.75" customHeight="1">
      <c r="A218" s="15"/>
      <c r="B218" s="138"/>
      <c r="C218" s="83"/>
      <c r="D218" s="83"/>
      <c r="E218" s="82"/>
      <c r="F218" s="145"/>
      <c r="G218" s="145"/>
      <c r="H218" s="145"/>
      <c r="I218" s="21"/>
      <c r="J218" s="1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15.75" customHeight="1">
      <c r="A219" s="15"/>
      <c r="B219" s="138"/>
      <c r="C219" s="83"/>
      <c r="D219" s="83"/>
      <c r="E219" s="82"/>
      <c r="F219" s="88"/>
      <c r="G219" s="88"/>
      <c r="H219" s="88"/>
      <c r="I219" s="26"/>
      <c r="J219" s="1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15.75" customHeight="1">
      <c r="A220" s="15"/>
      <c r="B220" s="138"/>
      <c r="C220" s="83"/>
      <c r="D220" s="83"/>
      <c r="E220" s="82"/>
      <c r="F220" s="88"/>
      <c r="G220" s="88"/>
      <c r="H220" s="88"/>
      <c r="I220" s="26"/>
      <c r="J220" s="1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15.75" customHeight="1">
      <c r="A221" s="15"/>
      <c r="B221" s="138"/>
      <c r="C221" s="83"/>
      <c r="D221" s="83"/>
      <c r="E221" s="82"/>
      <c r="F221" s="82"/>
      <c r="G221" s="82"/>
      <c r="H221" s="82"/>
      <c r="I221" s="12"/>
      <c r="J221" s="1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15.75" customHeight="1">
      <c r="A222" s="15"/>
      <c r="B222" s="138"/>
      <c r="C222" s="83"/>
      <c r="D222" s="83"/>
      <c r="E222" s="82"/>
      <c r="F222" s="82"/>
      <c r="G222" s="82"/>
      <c r="H222" s="82"/>
      <c r="I222" s="12"/>
      <c r="J222" s="1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15.75" customHeight="1">
      <c r="A223" s="15"/>
      <c r="B223" s="138"/>
      <c r="C223" s="83"/>
      <c r="D223" s="83"/>
      <c r="E223" s="82"/>
      <c r="F223" s="82"/>
      <c r="G223" s="82"/>
      <c r="H223" s="82"/>
      <c r="I223" s="12"/>
      <c r="J223" s="1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15.75" customHeight="1">
      <c r="A224" s="15"/>
      <c r="B224" s="138"/>
      <c r="C224" s="192"/>
      <c r="D224" s="79"/>
      <c r="E224" s="195"/>
      <c r="F224" s="82"/>
      <c r="G224" s="82"/>
      <c r="H224" s="82"/>
      <c r="I224" s="12"/>
      <c r="J224" s="1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15.75" customHeight="1">
      <c r="A225" s="15"/>
      <c r="B225" s="138"/>
      <c r="C225" s="193"/>
      <c r="D225" s="79"/>
      <c r="E225" s="193"/>
      <c r="F225" s="82"/>
      <c r="G225" s="82"/>
      <c r="H225" s="82"/>
      <c r="I225" s="12"/>
      <c r="J225" s="1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15.75" customHeight="1">
      <c r="A226" s="15"/>
      <c r="B226" s="138"/>
      <c r="C226" s="193"/>
      <c r="D226" s="79"/>
      <c r="E226" s="193"/>
      <c r="F226" s="82"/>
      <c r="G226" s="82"/>
      <c r="H226" s="82"/>
      <c r="I226" s="12"/>
      <c r="J226" s="1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15.75" customHeight="1">
      <c r="A227" s="15"/>
      <c r="B227" s="138"/>
      <c r="C227" s="193"/>
      <c r="D227" s="79"/>
      <c r="E227" s="82"/>
      <c r="F227" s="82"/>
      <c r="G227" s="82"/>
      <c r="H227" s="82"/>
      <c r="I227" s="12"/>
      <c r="J227" s="1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15.75" customHeight="1">
      <c r="A228" s="15"/>
      <c r="B228" s="138"/>
      <c r="C228" s="193"/>
      <c r="D228" s="79"/>
      <c r="E228" s="82"/>
      <c r="F228" s="82"/>
      <c r="G228" s="82"/>
      <c r="H228" s="82"/>
      <c r="I228" s="12"/>
      <c r="J228" s="1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15.75" customHeight="1">
      <c r="A229" s="15"/>
      <c r="B229" s="138"/>
      <c r="C229" s="193"/>
      <c r="D229" s="79"/>
      <c r="E229" s="82"/>
      <c r="F229" s="145"/>
      <c r="G229" s="145"/>
      <c r="H229" s="145"/>
      <c r="I229" s="12"/>
      <c r="J229" s="1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15.75" customHeight="1">
      <c r="A230" s="15"/>
      <c r="B230" s="138"/>
      <c r="C230" s="193"/>
      <c r="D230" s="79"/>
      <c r="E230" s="82"/>
      <c r="F230" s="82"/>
      <c r="G230" s="82"/>
      <c r="H230" s="82"/>
      <c r="I230" s="12"/>
      <c r="J230" s="1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15.75" customHeight="1">
      <c r="A231" s="15"/>
      <c r="B231" s="138"/>
      <c r="C231" s="194"/>
      <c r="D231" s="98"/>
      <c r="E231" s="82"/>
      <c r="F231" s="145"/>
      <c r="G231" s="145"/>
      <c r="H231" s="145"/>
      <c r="I231" s="12"/>
      <c r="J231" s="1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15.75" customHeight="1">
      <c r="A232" s="15"/>
      <c r="B232" s="138"/>
      <c r="C232" s="193"/>
      <c r="D232" s="98"/>
      <c r="E232" s="82"/>
      <c r="F232" s="145"/>
      <c r="G232" s="145"/>
      <c r="H232" s="145"/>
      <c r="I232" s="12"/>
      <c r="J232" s="1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15.75" customHeight="1">
      <c r="A233" s="15"/>
      <c r="B233" s="138"/>
      <c r="C233" s="79"/>
      <c r="D233" s="79"/>
      <c r="E233" s="82"/>
      <c r="F233" s="146"/>
      <c r="G233" s="146"/>
      <c r="H233" s="146"/>
      <c r="I233" s="26"/>
      <c r="J233" s="27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30" customHeight="1">
      <c r="A234" s="15"/>
      <c r="B234" s="138"/>
      <c r="C234" s="194"/>
      <c r="D234" s="98"/>
      <c r="E234" s="82"/>
      <c r="F234" s="82"/>
      <c r="G234" s="82"/>
      <c r="H234" s="82"/>
      <c r="I234" s="12"/>
      <c r="J234" s="27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15.75" customHeight="1">
      <c r="A235" s="15"/>
      <c r="B235" s="138"/>
      <c r="C235" s="193"/>
      <c r="D235" s="98"/>
      <c r="E235" s="82"/>
      <c r="F235" s="82"/>
      <c r="G235" s="82"/>
      <c r="H235" s="82"/>
      <c r="I235" s="12"/>
      <c r="J235" s="27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15.75" customHeight="1">
      <c r="A236" s="15"/>
      <c r="B236" s="138"/>
      <c r="C236" s="193"/>
      <c r="D236" s="98"/>
      <c r="E236" s="82"/>
      <c r="F236" s="82"/>
      <c r="G236" s="82"/>
      <c r="H236" s="82"/>
      <c r="I236" s="12"/>
      <c r="J236" s="27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15.75" customHeight="1">
      <c r="A237" s="15"/>
      <c r="B237" s="138"/>
      <c r="C237" s="193"/>
      <c r="D237" s="98"/>
      <c r="E237" s="82"/>
      <c r="F237" s="145"/>
      <c r="G237" s="145"/>
      <c r="H237" s="145"/>
      <c r="I237" s="12"/>
      <c r="J237" s="27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15.75" customHeight="1">
      <c r="A238" s="15"/>
      <c r="B238" s="138"/>
      <c r="C238" s="193"/>
      <c r="D238" s="98"/>
      <c r="E238" s="147"/>
      <c r="F238" s="82"/>
      <c r="G238" s="82"/>
      <c r="H238" s="82"/>
      <c r="I238" s="12"/>
      <c r="J238" s="27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15.75" customHeight="1">
      <c r="A239" s="15"/>
      <c r="B239" s="138"/>
      <c r="C239" s="98"/>
      <c r="D239" s="98"/>
      <c r="E239" s="82"/>
      <c r="F239" s="82"/>
      <c r="G239" s="82"/>
      <c r="H239" s="82"/>
      <c r="I239" s="12"/>
      <c r="J239" s="27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15.75" customHeight="1">
      <c r="A240" s="15"/>
      <c r="B240" s="138"/>
      <c r="C240" s="83"/>
      <c r="D240" s="83"/>
      <c r="E240" s="82"/>
      <c r="F240" s="82"/>
      <c r="G240" s="82"/>
      <c r="H240" s="82"/>
      <c r="I240" s="12"/>
      <c r="J240" s="27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15.75" customHeight="1">
      <c r="A241" s="15"/>
      <c r="B241" s="138"/>
      <c r="C241" s="83"/>
      <c r="D241" s="83"/>
      <c r="E241" s="82"/>
      <c r="F241" s="82"/>
      <c r="G241" s="82"/>
      <c r="H241" s="82"/>
      <c r="I241" s="12"/>
      <c r="J241" s="27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15.75" customHeight="1">
      <c r="A242" s="15"/>
      <c r="B242" s="138"/>
      <c r="C242" s="83"/>
      <c r="D242" s="83"/>
      <c r="E242" s="82"/>
      <c r="F242" s="145"/>
      <c r="G242" s="145"/>
      <c r="H242" s="145"/>
      <c r="I242" s="12"/>
      <c r="J242" s="27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15.75" customHeight="1">
      <c r="A243" s="15"/>
      <c r="B243" s="138"/>
      <c r="C243" s="83"/>
      <c r="D243" s="83"/>
      <c r="E243" s="82"/>
      <c r="F243" s="145"/>
      <c r="G243" s="145"/>
      <c r="H243" s="145"/>
      <c r="I243" s="12"/>
      <c r="J243" s="27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15.75" customHeight="1">
      <c r="A244" s="15"/>
      <c r="B244" s="138"/>
      <c r="C244" s="83"/>
      <c r="D244" s="83"/>
      <c r="E244" s="82"/>
      <c r="F244" s="145"/>
      <c r="G244" s="145"/>
      <c r="H244" s="145"/>
      <c r="I244" s="12"/>
      <c r="J244" s="27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15.75" customHeight="1">
      <c r="A245" s="15"/>
      <c r="B245" s="138"/>
      <c r="C245" s="83"/>
      <c r="D245" s="83"/>
      <c r="E245" s="82"/>
      <c r="F245" s="145"/>
      <c r="G245" s="145"/>
      <c r="H245" s="145"/>
      <c r="I245" s="12"/>
      <c r="J245" s="27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15.75" customHeight="1">
      <c r="A246" s="15"/>
      <c r="B246" s="138"/>
      <c r="C246" s="83"/>
      <c r="D246" s="83"/>
      <c r="E246" s="82"/>
      <c r="F246" s="145"/>
      <c r="G246" s="145"/>
      <c r="H246" s="145"/>
      <c r="I246" s="12"/>
      <c r="J246" s="27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15.75" customHeight="1">
      <c r="A247" s="15"/>
      <c r="B247" s="138"/>
      <c r="C247" s="83"/>
      <c r="D247" s="83"/>
      <c r="E247" s="82"/>
      <c r="F247" s="82"/>
      <c r="G247" s="82"/>
      <c r="H247" s="82"/>
      <c r="I247" s="48"/>
      <c r="J247" s="27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15.75" customHeight="1">
      <c r="A248" s="15"/>
      <c r="B248" s="138"/>
      <c r="C248" s="83"/>
      <c r="D248" s="83"/>
      <c r="E248" s="82"/>
      <c r="F248" s="82"/>
      <c r="G248" s="82"/>
      <c r="H248" s="82"/>
      <c r="I248" s="22"/>
      <c r="J248" s="27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15.75" customHeight="1">
      <c r="A249" s="15"/>
      <c r="B249" s="138"/>
      <c r="C249" s="83"/>
      <c r="D249" s="83"/>
      <c r="E249" s="82"/>
      <c r="F249" s="145"/>
      <c r="G249" s="145"/>
      <c r="H249" s="145"/>
      <c r="I249" s="12"/>
      <c r="J249" s="27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15.75" customHeight="1">
      <c r="A250" s="15"/>
      <c r="B250" s="138"/>
      <c r="C250" s="81"/>
      <c r="D250" s="81"/>
      <c r="E250" s="82"/>
      <c r="F250" s="145"/>
      <c r="G250" s="145"/>
      <c r="H250" s="145"/>
      <c r="I250" s="12"/>
      <c r="J250" s="27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>
      <c r="A251" s="15"/>
      <c r="B251" s="138"/>
      <c r="C251" s="83"/>
      <c r="D251" s="83"/>
      <c r="E251" s="82"/>
      <c r="F251" s="145"/>
      <c r="G251" s="145"/>
      <c r="H251" s="145"/>
      <c r="I251" s="12"/>
      <c r="J251" s="27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>
      <c r="A252" s="15"/>
      <c r="B252" s="138"/>
      <c r="C252" s="83"/>
      <c r="D252" s="83"/>
      <c r="E252" s="82"/>
      <c r="F252" s="145"/>
      <c r="G252" s="145"/>
      <c r="H252" s="145"/>
      <c r="I252" s="12"/>
      <c r="J252" s="27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>
      <c r="A253" s="15"/>
      <c r="B253" s="138"/>
      <c r="C253" s="83"/>
      <c r="D253" s="83"/>
      <c r="E253" s="82"/>
      <c r="F253" s="146"/>
      <c r="G253" s="146"/>
      <c r="H253" s="146"/>
      <c r="I253" s="26"/>
      <c r="J253" s="27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>
      <c r="A254" s="15"/>
      <c r="B254" s="138"/>
      <c r="C254" s="194"/>
      <c r="D254" s="98"/>
      <c r="E254" s="82"/>
      <c r="F254" s="145"/>
      <c r="G254" s="145"/>
      <c r="H254" s="145"/>
      <c r="I254" s="12"/>
      <c r="J254" s="27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>
      <c r="A255" s="15"/>
      <c r="B255" s="138"/>
      <c r="C255" s="193"/>
      <c r="D255" s="98"/>
      <c r="E255" s="82"/>
      <c r="F255" s="145"/>
      <c r="G255" s="145"/>
      <c r="H255" s="145"/>
      <c r="I255" s="12"/>
      <c r="J255" s="27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>
      <c r="A256" s="15"/>
      <c r="B256" s="138"/>
      <c r="C256" s="192"/>
      <c r="D256" s="79"/>
      <c r="E256" s="98"/>
      <c r="F256" s="98"/>
      <c r="G256" s="98"/>
      <c r="H256" s="98"/>
      <c r="I256" s="12"/>
      <c r="J256" s="27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>
      <c r="A257" s="15"/>
      <c r="B257" s="138"/>
      <c r="C257" s="193"/>
      <c r="D257" s="79"/>
      <c r="E257" s="98"/>
      <c r="F257" s="98"/>
      <c r="G257" s="98"/>
      <c r="H257" s="98"/>
      <c r="I257" s="12"/>
      <c r="J257" s="27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>
      <c r="A258" s="15"/>
      <c r="B258" s="138"/>
      <c r="C258" s="83"/>
      <c r="D258" s="83"/>
      <c r="E258" s="98"/>
      <c r="F258" s="98"/>
      <c r="G258" s="98"/>
      <c r="H258" s="98"/>
      <c r="I258" s="12"/>
      <c r="J258" s="27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>
      <c r="A259" s="15"/>
      <c r="B259" s="138"/>
      <c r="C259" s="194"/>
      <c r="D259" s="98"/>
      <c r="E259" s="98"/>
      <c r="F259" s="98"/>
      <c r="G259" s="98"/>
      <c r="H259" s="98"/>
      <c r="I259" s="12"/>
      <c r="J259" s="27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>
      <c r="A260" s="15"/>
      <c r="B260" s="138"/>
      <c r="C260" s="193"/>
      <c r="D260" s="98"/>
      <c r="E260" s="98"/>
      <c r="F260" s="98"/>
      <c r="G260" s="98"/>
      <c r="H260" s="98"/>
      <c r="I260" s="12"/>
      <c r="J260" s="27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>
      <c r="A261" s="15"/>
      <c r="B261" s="138"/>
      <c r="C261" s="193"/>
      <c r="D261" s="98"/>
      <c r="E261" s="98"/>
      <c r="F261" s="98"/>
      <c r="G261" s="98"/>
      <c r="H261" s="98"/>
      <c r="I261" s="12"/>
      <c r="J261" s="27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>
      <c r="A262" s="49"/>
      <c r="B262" s="139"/>
      <c r="C262" s="148"/>
      <c r="D262" s="148"/>
      <c r="E262" s="149"/>
      <c r="F262" s="150"/>
      <c r="G262" s="150"/>
      <c r="H262" s="150"/>
      <c r="I262" s="50"/>
      <c r="J262" s="51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>
      <c r="A263" s="17"/>
      <c r="B263" s="140"/>
      <c r="C263" s="83"/>
      <c r="D263" s="83"/>
      <c r="E263" s="98"/>
      <c r="F263" s="98"/>
      <c r="G263" s="98"/>
      <c r="H263" s="98"/>
      <c r="I263" s="12"/>
      <c r="J263" s="17"/>
      <c r="K263" s="17"/>
      <c r="L263" s="17"/>
      <c r="M263" s="17"/>
      <c r="N263" s="17"/>
      <c r="O263" s="17"/>
      <c r="P263" s="17"/>
      <c r="Q263" s="17"/>
      <c r="R263" s="17"/>
      <c r="S263" s="17"/>
      <c r="T263" s="17"/>
      <c r="U263" s="17"/>
      <c r="V263" s="17"/>
      <c r="W263" s="17"/>
      <c r="X263" s="17"/>
      <c r="Y263" s="17"/>
      <c r="Z263" s="17"/>
    </row>
    <row r="264" spans="1:26" ht="15.75" customHeight="1">
      <c r="A264" s="17"/>
      <c r="B264" s="140"/>
      <c r="C264" s="83"/>
      <c r="D264" s="83"/>
      <c r="E264" s="98"/>
      <c r="F264" s="98"/>
      <c r="G264" s="98"/>
      <c r="H264" s="98"/>
      <c r="I264" s="12"/>
      <c r="J264" s="17"/>
      <c r="K264" s="17"/>
      <c r="L264" s="17"/>
      <c r="M264" s="17"/>
      <c r="N264" s="17"/>
      <c r="O264" s="17"/>
      <c r="P264" s="17"/>
      <c r="Q264" s="17"/>
      <c r="R264" s="17"/>
      <c r="S264" s="17"/>
      <c r="T264" s="17"/>
      <c r="U264" s="17"/>
      <c r="V264" s="17"/>
      <c r="W264" s="17"/>
      <c r="X264" s="17"/>
      <c r="Y264" s="17"/>
      <c r="Z264" s="17"/>
    </row>
    <row r="265" spans="1:26" ht="15.75" customHeight="1">
      <c r="A265" s="17"/>
      <c r="B265" s="140"/>
      <c r="C265" s="83"/>
      <c r="D265" s="83"/>
      <c r="E265" s="98"/>
      <c r="F265" s="98"/>
      <c r="G265" s="98"/>
      <c r="H265" s="98"/>
      <c r="I265" s="12"/>
      <c r="J265" s="17"/>
      <c r="K265" s="17"/>
      <c r="L265" s="17"/>
      <c r="M265" s="17"/>
      <c r="N265" s="17"/>
      <c r="O265" s="17"/>
      <c r="P265" s="17"/>
      <c r="Q265" s="17"/>
      <c r="R265" s="17"/>
      <c r="S265" s="17"/>
      <c r="T265" s="17"/>
      <c r="U265" s="17"/>
      <c r="V265" s="17"/>
      <c r="W265" s="17"/>
      <c r="X265" s="17"/>
      <c r="Y265" s="17"/>
      <c r="Z265" s="17"/>
    </row>
    <row r="266" spans="1:26" ht="15.75" customHeight="1">
      <c r="A266" s="17"/>
      <c r="B266" s="140"/>
      <c r="C266" s="83"/>
      <c r="D266" s="83"/>
      <c r="E266" s="98"/>
      <c r="F266" s="98"/>
      <c r="G266" s="98"/>
      <c r="H266" s="98"/>
      <c r="I266" s="21"/>
      <c r="J266" s="17"/>
      <c r="K266" s="17"/>
      <c r="L266" s="17"/>
      <c r="M266" s="17"/>
      <c r="N266" s="17"/>
      <c r="O266" s="17"/>
      <c r="P266" s="17"/>
      <c r="Q266" s="17"/>
      <c r="R266" s="17"/>
      <c r="S266" s="17"/>
      <c r="T266" s="17"/>
      <c r="U266" s="17"/>
      <c r="V266" s="17"/>
      <c r="W266" s="17"/>
      <c r="X266" s="17"/>
      <c r="Y266" s="17"/>
      <c r="Z266" s="17"/>
    </row>
    <row r="267" spans="1:26" ht="15.75" customHeight="1">
      <c r="A267" s="17"/>
      <c r="B267" s="202"/>
      <c r="C267" s="192"/>
      <c r="D267" s="79"/>
      <c r="E267" s="192"/>
      <c r="F267" s="151"/>
      <c r="G267" s="151"/>
      <c r="H267" s="151"/>
      <c r="I267" s="12"/>
      <c r="J267" s="13"/>
      <c r="K267" s="17"/>
      <c r="L267" s="17"/>
      <c r="M267" s="17"/>
      <c r="N267" s="17"/>
      <c r="O267" s="17"/>
      <c r="P267" s="17"/>
      <c r="Q267" s="17"/>
      <c r="R267" s="17"/>
      <c r="S267" s="17"/>
      <c r="T267" s="17"/>
      <c r="U267" s="17"/>
      <c r="V267" s="17"/>
      <c r="W267" s="17"/>
      <c r="X267" s="17"/>
      <c r="Y267" s="17"/>
      <c r="Z267" s="17"/>
    </row>
    <row r="268" spans="1:26" ht="15.75" customHeight="1">
      <c r="A268" s="17"/>
      <c r="B268" s="203"/>
      <c r="C268" s="193"/>
      <c r="D268" s="79"/>
      <c r="E268" s="193"/>
      <c r="F268" s="151"/>
      <c r="G268" s="151"/>
      <c r="H268" s="151"/>
      <c r="I268" s="12"/>
      <c r="J268" s="13"/>
      <c r="K268" s="17"/>
      <c r="L268" s="17"/>
      <c r="M268" s="17"/>
      <c r="N268" s="17"/>
      <c r="O268" s="17"/>
      <c r="P268" s="17"/>
      <c r="Q268" s="17"/>
      <c r="R268" s="17"/>
      <c r="S268" s="17"/>
      <c r="T268" s="17"/>
      <c r="U268" s="17"/>
      <c r="V268" s="17"/>
      <c r="W268" s="17"/>
      <c r="X268" s="17"/>
      <c r="Y268" s="17"/>
      <c r="Z268" s="17"/>
    </row>
    <row r="269" spans="1:26" ht="15.75" customHeight="1">
      <c r="A269" s="17"/>
      <c r="B269" s="203"/>
      <c r="C269" s="193"/>
      <c r="D269" s="79"/>
      <c r="E269" s="193"/>
      <c r="F269" s="151"/>
      <c r="G269" s="151"/>
      <c r="H269" s="151"/>
      <c r="I269" s="12"/>
      <c r="J269" s="13"/>
      <c r="K269" s="17"/>
      <c r="L269" s="17"/>
      <c r="M269" s="17"/>
      <c r="N269" s="17"/>
      <c r="O269" s="17"/>
      <c r="P269" s="17"/>
      <c r="Q269" s="17"/>
      <c r="R269" s="17"/>
      <c r="S269" s="17"/>
      <c r="T269" s="17"/>
      <c r="U269" s="17"/>
      <c r="V269" s="17"/>
      <c r="W269" s="17"/>
      <c r="X269" s="17"/>
      <c r="Y269" s="17"/>
      <c r="Z269" s="17"/>
    </row>
    <row r="270" spans="1:26" ht="15.75" customHeight="1">
      <c r="A270" s="17"/>
      <c r="B270" s="203"/>
      <c r="C270" s="193"/>
      <c r="D270" s="79"/>
      <c r="E270" s="193"/>
      <c r="F270" s="151"/>
      <c r="G270" s="151"/>
      <c r="H270" s="151"/>
      <c r="I270" s="12"/>
      <c r="J270" s="13"/>
      <c r="K270" s="17"/>
      <c r="L270" s="17"/>
      <c r="M270" s="17"/>
      <c r="N270" s="17"/>
      <c r="O270" s="17"/>
      <c r="P270" s="17"/>
      <c r="Q270" s="17"/>
      <c r="R270" s="17"/>
      <c r="S270" s="17"/>
      <c r="T270" s="17"/>
      <c r="U270" s="17"/>
      <c r="V270" s="17"/>
      <c r="W270" s="17"/>
      <c r="X270" s="17"/>
      <c r="Y270" s="17"/>
      <c r="Z270" s="17"/>
    </row>
    <row r="271" spans="1:26" ht="15.75" customHeight="1">
      <c r="A271" s="17"/>
      <c r="B271" s="203"/>
      <c r="C271" s="193"/>
      <c r="D271" s="79"/>
      <c r="E271" s="193"/>
      <c r="F271" s="151"/>
      <c r="G271" s="151"/>
      <c r="H271" s="151"/>
      <c r="I271" s="12"/>
      <c r="J271" s="13"/>
      <c r="K271" s="17"/>
      <c r="L271" s="17"/>
      <c r="M271" s="17"/>
      <c r="N271" s="17"/>
      <c r="O271" s="17"/>
      <c r="P271" s="17"/>
      <c r="Q271" s="17"/>
      <c r="R271" s="17"/>
      <c r="S271" s="17"/>
      <c r="T271" s="17"/>
      <c r="U271" s="17"/>
      <c r="V271" s="17"/>
      <c r="W271" s="17"/>
      <c r="X271" s="17"/>
      <c r="Y271" s="17"/>
      <c r="Z271" s="17"/>
    </row>
    <row r="272" spans="1:26" ht="15.75" customHeight="1">
      <c r="A272" s="17"/>
      <c r="B272" s="203"/>
      <c r="C272" s="193"/>
      <c r="D272" s="79"/>
      <c r="E272" s="193"/>
      <c r="F272" s="152"/>
      <c r="G272" s="152"/>
      <c r="H272" s="152"/>
      <c r="I272" s="12"/>
      <c r="J272" s="13"/>
      <c r="K272" s="17"/>
      <c r="L272" s="17"/>
      <c r="M272" s="17"/>
      <c r="N272" s="17"/>
      <c r="O272" s="17"/>
      <c r="P272" s="17"/>
      <c r="Q272" s="17"/>
      <c r="R272" s="17"/>
      <c r="S272" s="17"/>
      <c r="T272" s="17"/>
      <c r="U272" s="17"/>
      <c r="V272" s="17"/>
      <c r="W272" s="17"/>
      <c r="X272" s="17"/>
      <c r="Y272" s="17"/>
      <c r="Z272" s="17"/>
    </row>
    <row r="273" spans="1:26" ht="15.75" customHeight="1">
      <c r="A273" s="17"/>
      <c r="B273" s="203"/>
      <c r="C273" s="193"/>
      <c r="D273" s="79"/>
      <c r="E273" s="193"/>
      <c r="F273" s="151"/>
      <c r="G273" s="151"/>
      <c r="H273" s="151"/>
      <c r="I273" s="12"/>
      <c r="J273" s="13"/>
      <c r="K273" s="17"/>
      <c r="L273" s="17"/>
      <c r="M273" s="17"/>
      <c r="N273" s="17"/>
      <c r="O273" s="17"/>
      <c r="P273" s="17"/>
      <c r="Q273" s="17"/>
      <c r="R273" s="17"/>
      <c r="S273" s="17"/>
      <c r="T273" s="17"/>
      <c r="U273" s="17"/>
      <c r="V273" s="17"/>
      <c r="W273" s="17"/>
      <c r="X273" s="17"/>
      <c r="Y273" s="17"/>
      <c r="Z273" s="17"/>
    </row>
    <row r="274" spans="1:26" ht="15.75" customHeight="1">
      <c r="A274" s="17"/>
      <c r="B274" s="203"/>
      <c r="C274" s="193"/>
      <c r="D274" s="79"/>
      <c r="E274" s="193"/>
      <c r="F274" s="151"/>
      <c r="G274" s="151"/>
      <c r="H274" s="151"/>
      <c r="I274" s="12"/>
      <c r="J274" s="13"/>
      <c r="K274" s="17"/>
      <c r="L274" s="17"/>
      <c r="M274" s="17"/>
      <c r="N274" s="17"/>
      <c r="O274" s="17"/>
      <c r="P274" s="17"/>
      <c r="Q274" s="17"/>
      <c r="R274" s="17"/>
      <c r="S274" s="17"/>
      <c r="T274" s="17"/>
      <c r="U274" s="17"/>
      <c r="V274" s="17"/>
      <c r="W274" s="17"/>
      <c r="X274" s="17"/>
      <c r="Y274" s="17"/>
      <c r="Z274" s="17"/>
    </row>
    <row r="275" spans="1:26" ht="15.75" customHeight="1">
      <c r="A275" s="17"/>
      <c r="B275" s="203"/>
      <c r="C275" s="193"/>
      <c r="D275" s="79"/>
      <c r="E275" s="83"/>
      <c r="F275" s="84"/>
      <c r="G275" s="84"/>
      <c r="H275" s="84"/>
      <c r="I275" s="22"/>
      <c r="J275" s="17"/>
      <c r="K275" s="17"/>
      <c r="L275" s="17"/>
      <c r="M275" s="17"/>
      <c r="N275" s="17"/>
      <c r="O275" s="17"/>
      <c r="P275" s="17"/>
      <c r="Q275" s="17"/>
      <c r="R275" s="17"/>
      <c r="S275" s="17"/>
      <c r="T275" s="17"/>
      <c r="U275" s="17"/>
      <c r="V275" s="17"/>
      <c r="W275" s="17"/>
      <c r="X275" s="17"/>
      <c r="Y275" s="17"/>
      <c r="Z275" s="17"/>
    </row>
    <row r="276" spans="1:26" ht="15.75" customHeight="1">
      <c r="A276" s="17"/>
      <c r="B276" s="203"/>
      <c r="C276" s="193"/>
      <c r="D276" s="79"/>
      <c r="E276" s="83"/>
      <c r="F276" s="84"/>
      <c r="G276" s="84"/>
      <c r="H276" s="84"/>
      <c r="I276" s="12"/>
      <c r="J276" s="17"/>
      <c r="K276" s="17"/>
      <c r="L276" s="17"/>
      <c r="M276" s="17"/>
      <c r="N276" s="17"/>
      <c r="O276" s="17"/>
      <c r="P276" s="17"/>
      <c r="Q276" s="17"/>
      <c r="R276" s="17"/>
      <c r="S276" s="17"/>
      <c r="T276" s="17"/>
      <c r="U276" s="17"/>
      <c r="V276" s="17"/>
      <c r="W276" s="17"/>
      <c r="X276" s="17"/>
      <c r="Y276" s="17"/>
      <c r="Z276" s="17"/>
    </row>
    <row r="277" spans="1:26" ht="15.75" customHeight="1">
      <c r="A277" s="17"/>
      <c r="B277" s="203"/>
      <c r="C277" s="193"/>
      <c r="D277" s="79"/>
      <c r="E277" s="192"/>
      <c r="F277" s="90"/>
      <c r="G277" s="90"/>
      <c r="H277" s="90"/>
      <c r="I277" s="12"/>
      <c r="J277" s="17"/>
      <c r="K277" s="17"/>
      <c r="L277" s="17"/>
      <c r="M277" s="17"/>
      <c r="N277" s="17"/>
      <c r="O277" s="17"/>
      <c r="P277" s="17"/>
      <c r="Q277" s="17"/>
      <c r="R277" s="17"/>
      <c r="S277" s="17"/>
      <c r="T277" s="17"/>
      <c r="U277" s="17"/>
      <c r="V277" s="17"/>
      <c r="W277" s="17"/>
      <c r="X277" s="17"/>
      <c r="Y277" s="17"/>
      <c r="Z277" s="17"/>
    </row>
    <row r="278" spans="1:26" ht="15.75" customHeight="1">
      <c r="A278" s="17"/>
      <c r="B278" s="203"/>
      <c r="C278" s="193"/>
      <c r="D278" s="79"/>
      <c r="E278" s="193"/>
      <c r="F278" s="84"/>
      <c r="G278" s="84"/>
      <c r="H278" s="84"/>
      <c r="I278" s="12"/>
      <c r="J278" s="17"/>
      <c r="K278" s="17"/>
      <c r="L278" s="17"/>
      <c r="M278" s="17"/>
      <c r="N278" s="17"/>
      <c r="O278" s="17"/>
      <c r="P278" s="17"/>
      <c r="Q278" s="17"/>
      <c r="R278" s="17"/>
      <c r="S278" s="17"/>
      <c r="T278" s="17"/>
      <c r="U278" s="17"/>
      <c r="V278" s="17"/>
      <c r="W278" s="17"/>
      <c r="X278" s="17"/>
      <c r="Y278" s="17"/>
      <c r="Z278" s="17"/>
    </row>
    <row r="279" spans="1:26" ht="15.75" customHeight="1">
      <c r="A279" s="17"/>
      <c r="B279" s="203"/>
      <c r="C279" s="193"/>
      <c r="D279" s="79"/>
      <c r="E279" s="193"/>
      <c r="F279" s="84"/>
      <c r="G279" s="84"/>
      <c r="H279" s="84"/>
      <c r="I279" s="12"/>
      <c r="J279" s="17"/>
      <c r="K279" s="17"/>
      <c r="L279" s="17"/>
      <c r="M279" s="17"/>
      <c r="N279" s="17"/>
      <c r="O279" s="17"/>
      <c r="P279" s="17"/>
      <c r="Q279" s="17"/>
      <c r="R279" s="17"/>
      <c r="S279" s="17"/>
      <c r="T279" s="17"/>
      <c r="U279" s="17"/>
      <c r="V279" s="17"/>
      <c r="W279" s="17"/>
      <c r="X279" s="17"/>
      <c r="Y279" s="17"/>
      <c r="Z279" s="17"/>
    </row>
    <row r="280" spans="1:26" ht="15.75" customHeight="1">
      <c r="A280" s="17"/>
      <c r="B280" s="203"/>
      <c r="C280" s="193"/>
      <c r="D280" s="79"/>
      <c r="E280" s="193"/>
      <c r="F280" s="84"/>
      <c r="G280" s="84"/>
      <c r="H280" s="84"/>
      <c r="I280" s="12"/>
      <c r="J280" s="17"/>
      <c r="K280" s="17"/>
      <c r="L280" s="17"/>
      <c r="M280" s="17"/>
      <c r="N280" s="17"/>
      <c r="O280" s="17"/>
      <c r="P280" s="17"/>
      <c r="Q280" s="17"/>
      <c r="R280" s="17"/>
      <c r="S280" s="17"/>
      <c r="T280" s="17"/>
      <c r="U280" s="17"/>
      <c r="V280" s="17"/>
      <c r="W280" s="17"/>
      <c r="X280" s="17"/>
      <c r="Y280" s="17"/>
      <c r="Z280" s="17"/>
    </row>
    <row r="281" spans="1:26" ht="15.75" customHeight="1">
      <c r="A281" s="17"/>
      <c r="B281" s="198"/>
      <c r="C281" s="26"/>
      <c r="D281" s="144"/>
      <c r="E281" s="144"/>
      <c r="F281" s="53"/>
      <c r="G281" s="53"/>
      <c r="H281" s="53"/>
      <c r="I281" s="12"/>
      <c r="J281" s="17"/>
      <c r="K281" s="17"/>
      <c r="L281" s="17"/>
      <c r="M281" s="17"/>
      <c r="N281" s="17"/>
      <c r="O281" s="17"/>
      <c r="P281" s="17"/>
      <c r="Q281" s="17"/>
      <c r="R281" s="17"/>
      <c r="S281" s="17"/>
      <c r="T281" s="17"/>
      <c r="U281" s="17"/>
      <c r="V281" s="17"/>
      <c r="W281" s="17"/>
      <c r="X281" s="17"/>
      <c r="Y281" s="17"/>
      <c r="Z281" s="17"/>
    </row>
    <row r="282" spans="1:26" ht="15.75" customHeight="1">
      <c r="A282" s="17"/>
      <c r="B282" s="198"/>
      <c r="C282" s="197"/>
      <c r="D282" s="14"/>
      <c r="E282" s="204"/>
      <c r="F282" s="20"/>
      <c r="G282" s="20"/>
      <c r="H282" s="20"/>
      <c r="I282" s="12"/>
      <c r="J282" s="17"/>
      <c r="K282" s="17"/>
      <c r="L282" s="17"/>
      <c r="M282" s="17"/>
      <c r="N282" s="17"/>
      <c r="O282" s="17"/>
      <c r="P282" s="17"/>
      <c r="Q282" s="17"/>
      <c r="R282" s="17"/>
      <c r="S282" s="17"/>
      <c r="T282" s="17"/>
      <c r="U282" s="17"/>
      <c r="V282" s="17"/>
      <c r="W282" s="17"/>
      <c r="X282" s="17"/>
      <c r="Y282" s="17"/>
      <c r="Z282" s="17"/>
    </row>
    <row r="283" spans="1:26" ht="15.75" customHeight="1">
      <c r="A283" s="17"/>
      <c r="B283" s="198"/>
      <c r="C283" s="198"/>
      <c r="D283" s="26"/>
      <c r="E283" s="199"/>
      <c r="F283" s="20"/>
      <c r="G283" s="20"/>
      <c r="H283" s="20"/>
      <c r="I283" s="12"/>
      <c r="J283" s="17"/>
      <c r="K283" s="17"/>
      <c r="L283" s="17"/>
      <c r="M283" s="17"/>
      <c r="N283" s="17"/>
      <c r="O283" s="17"/>
      <c r="P283" s="17"/>
      <c r="Q283" s="17"/>
      <c r="R283" s="17"/>
      <c r="S283" s="17"/>
      <c r="T283" s="17"/>
      <c r="U283" s="17"/>
      <c r="V283" s="17"/>
      <c r="W283" s="17"/>
      <c r="X283" s="17"/>
      <c r="Y283" s="17"/>
      <c r="Z283" s="17"/>
    </row>
    <row r="284" spans="1:26" ht="15.75" customHeight="1">
      <c r="A284" s="17"/>
      <c r="B284" s="198"/>
      <c r="C284" s="198"/>
      <c r="D284" s="8"/>
      <c r="E284" s="204"/>
      <c r="F284" s="20"/>
      <c r="G284" s="20"/>
      <c r="H284" s="20"/>
      <c r="I284" s="12"/>
      <c r="J284" s="17"/>
      <c r="K284" s="17"/>
      <c r="L284" s="17"/>
      <c r="M284" s="17"/>
      <c r="N284" s="17"/>
      <c r="O284" s="17"/>
      <c r="P284" s="17"/>
      <c r="Q284" s="17"/>
      <c r="R284" s="17"/>
      <c r="S284" s="17"/>
      <c r="T284" s="17"/>
      <c r="U284" s="17"/>
      <c r="V284" s="17"/>
      <c r="W284" s="17"/>
      <c r="X284" s="17"/>
      <c r="Y284" s="17"/>
      <c r="Z284" s="17"/>
    </row>
    <row r="285" spans="1:26" ht="15.75" customHeight="1">
      <c r="A285" s="17"/>
      <c r="B285" s="198"/>
      <c r="C285" s="199"/>
      <c r="D285" s="8"/>
      <c r="E285" s="199"/>
      <c r="F285" s="20"/>
      <c r="G285" s="20"/>
      <c r="H285" s="20"/>
      <c r="I285" s="12"/>
      <c r="J285" s="17"/>
      <c r="K285" s="17"/>
      <c r="L285" s="17"/>
      <c r="M285" s="17"/>
      <c r="N285" s="17"/>
      <c r="O285" s="17"/>
      <c r="P285" s="17"/>
      <c r="Q285" s="17"/>
      <c r="R285" s="17"/>
      <c r="S285" s="17"/>
      <c r="T285" s="17"/>
      <c r="U285" s="17"/>
      <c r="V285" s="17"/>
      <c r="W285" s="17"/>
      <c r="X285" s="17"/>
      <c r="Y285" s="17"/>
      <c r="Z285" s="17"/>
    </row>
    <row r="286" spans="1:26" ht="15.75" customHeight="1">
      <c r="A286" s="17"/>
      <c r="B286" s="198"/>
      <c r="C286" s="12"/>
      <c r="D286" s="12"/>
      <c r="E286" s="17"/>
      <c r="F286" s="17"/>
      <c r="G286" s="17"/>
      <c r="H286" s="17"/>
      <c r="I286" s="12"/>
      <c r="J286" s="17"/>
      <c r="K286" s="17"/>
      <c r="L286" s="17"/>
      <c r="M286" s="17"/>
      <c r="N286" s="17"/>
      <c r="O286" s="17"/>
      <c r="P286" s="17"/>
      <c r="Q286" s="17"/>
      <c r="R286" s="17"/>
      <c r="S286" s="17"/>
      <c r="T286" s="17"/>
      <c r="U286" s="17"/>
      <c r="V286" s="17"/>
      <c r="W286" s="17"/>
      <c r="X286" s="17"/>
      <c r="Y286" s="17"/>
      <c r="Z286" s="17"/>
    </row>
    <row r="287" spans="1:26" ht="15.75" customHeight="1">
      <c r="A287" s="17"/>
      <c r="B287" s="198"/>
      <c r="C287" s="197"/>
      <c r="D287" s="14"/>
      <c r="E287" s="197"/>
      <c r="F287" s="18"/>
      <c r="G287" s="18"/>
      <c r="H287" s="18"/>
      <c r="I287" s="12"/>
      <c r="J287" s="17"/>
      <c r="K287" s="17"/>
      <c r="L287" s="17"/>
      <c r="M287" s="17"/>
      <c r="N287" s="17"/>
      <c r="O287" s="17"/>
      <c r="P287" s="17"/>
      <c r="Q287" s="17"/>
      <c r="R287" s="17"/>
      <c r="S287" s="17"/>
      <c r="T287" s="17"/>
      <c r="U287" s="17"/>
      <c r="V287" s="17"/>
      <c r="W287" s="17"/>
      <c r="X287" s="17"/>
      <c r="Y287" s="17"/>
      <c r="Z287" s="17"/>
    </row>
    <row r="288" spans="1:26" ht="15.75" customHeight="1">
      <c r="A288" s="17"/>
      <c r="B288" s="198"/>
      <c r="C288" s="198"/>
      <c r="D288" s="32"/>
      <c r="E288" s="198"/>
      <c r="F288" s="18"/>
      <c r="G288" s="18"/>
      <c r="H288" s="18"/>
      <c r="I288" s="12"/>
      <c r="J288" s="17"/>
      <c r="K288" s="17"/>
      <c r="L288" s="17"/>
      <c r="M288" s="17"/>
      <c r="N288" s="17"/>
      <c r="O288" s="17"/>
      <c r="P288" s="17"/>
      <c r="Q288" s="17"/>
      <c r="R288" s="17"/>
      <c r="S288" s="17"/>
      <c r="T288" s="17"/>
      <c r="U288" s="17"/>
      <c r="V288" s="17"/>
      <c r="W288" s="17"/>
      <c r="X288" s="17"/>
      <c r="Y288" s="17"/>
      <c r="Z288" s="17"/>
    </row>
    <row r="289" spans="1:26" ht="15.75" customHeight="1">
      <c r="A289" s="17"/>
      <c r="B289" s="198"/>
      <c r="C289" s="198"/>
      <c r="D289" s="32"/>
      <c r="E289" s="198"/>
      <c r="F289" s="18"/>
      <c r="G289" s="18"/>
      <c r="H289" s="18"/>
      <c r="I289" s="12"/>
      <c r="J289" s="17"/>
      <c r="K289" s="17"/>
      <c r="L289" s="17"/>
      <c r="M289" s="17"/>
      <c r="N289" s="17"/>
      <c r="O289" s="17"/>
      <c r="P289" s="17"/>
      <c r="Q289" s="17"/>
      <c r="R289" s="17"/>
      <c r="S289" s="17"/>
      <c r="T289" s="17"/>
      <c r="U289" s="17"/>
      <c r="V289" s="17"/>
      <c r="W289" s="17"/>
      <c r="X289" s="17"/>
      <c r="Y289" s="17"/>
      <c r="Z289" s="17"/>
    </row>
    <row r="290" spans="1:26" ht="15.75" customHeight="1">
      <c r="A290" s="17"/>
      <c r="B290" s="198"/>
      <c r="C290" s="198"/>
      <c r="D290" s="32"/>
      <c r="E290" s="198"/>
      <c r="F290" s="18"/>
      <c r="G290" s="18"/>
      <c r="H290" s="18"/>
      <c r="I290" s="12"/>
      <c r="J290" s="17"/>
      <c r="K290" s="17"/>
      <c r="L290" s="17"/>
      <c r="M290" s="17"/>
      <c r="N290" s="17"/>
      <c r="O290" s="17"/>
      <c r="P290" s="17"/>
      <c r="Q290" s="17"/>
      <c r="R290" s="17"/>
      <c r="S290" s="17"/>
      <c r="T290" s="17"/>
      <c r="U290" s="17"/>
      <c r="V290" s="17"/>
      <c r="W290" s="17"/>
      <c r="X290" s="17"/>
      <c r="Y290" s="17"/>
      <c r="Z290" s="17"/>
    </row>
    <row r="291" spans="1:26" ht="15.75" customHeight="1">
      <c r="A291" s="17"/>
      <c r="B291" s="198"/>
      <c r="C291" s="198"/>
      <c r="D291" s="32"/>
      <c r="E291" s="198"/>
      <c r="F291" s="52"/>
      <c r="G291" s="52"/>
      <c r="H291" s="52"/>
      <c r="I291" s="12"/>
      <c r="J291" s="17"/>
      <c r="K291" s="17"/>
      <c r="L291" s="17"/>
      <c r="M291" s="17"/>
      <c r="N291" s="17"/>
      <c r="O291" s="17"/>
      <c r="P291" s="17"/>
      <c r="Q291" s="17"/>
      <c r="R291" s="17"/>
      <c r="S291" s="17"/>
      <c r="T291" s="17"/>
      <c r="U291" s="17"/>
      <c r="V291" s="17"/>
      <c r="W291" s="17"/>
      <c r="X291" s="17"/>
      <c r="Y291" s="17"/>
      <c r="Z291" s="17"/>
    </row>
    <row r="292" spans="1:26" ht="15.75" customHeight="1">
      <c r="A292" s="17"/>
      <c r="B292" s="198"/>
      <c r="C292" s="198"/>
      <c r="D292" s="26"/>
      <c r="E292" s="199"/>
      <c r="F292" s="52"/>
      <c r="G292" s="52"/>
      <c r="H292" s="52"/>
      <c r="I292" s="12"/>
      <c r="J292" s="17"/>
      <c r="K292" s="17"/>
      <c r="L292" s="17"/>
      <c r="M292" s="17"/>
      <c r="N292" s="17"/>
      <c r="O292" s="17"/>
      <c r="P292" s="17"/>
      <c r="Q292" s="17"/>
      <c r="R292" s="17"/>
      <c r="S292" s="17"/>
      <c r="T292" s="17"/>
      <c r="U292" s="17"/>
      <c r="V292" s="17"/>
      <c r="W292" s="17"/>
      <c r="X292" s="17"/>
      <c r="Y292" s="17"/>
      <c r="Z292" s="17"/>
    </row>
    <row r="293" spans="1:26" ht="15.75" customHeight="1">
      <c r="A293" s="17"/>
      <c r="B293" s="198"/>
      <c r="C293" s="198"/>
      <c r="D293" s="14"/>
      <c r="E293" s="197"/>
      <c r="F293" s="18"/>
      <c r="G293" s="18"/>
      <c r="H293" s="18"/>
      <c r="I293" s="12"/>
      <c r="J293" s="17"/>
      <c r="K293" s="17"/>
      <c r="L293" s="17"/>
      <c r="M293" s="17"/>
      <c r="N293" s="17"/>
      <c r="O293" s="17"/>
      <c r="P293" s="17"/>
      <c r="Q293" s="17"/>
      <c r="R293" s="17"/>
      <c r="S293" s="17"/>
      <c r="T293" s="17"/>
      <c r="U293" s="17"/>
      <c r="V293" s="17"/>
      <c r="W293" s="17"/>
      <c r="X293" s="17"/>
      <c r="Y293" s="17"/>
      <c r="Z293" s="17"/>
    </row>
    <row r="294" spans="1:26" ht="15.75" customHeight="1">
      <c r="A294" s="17"/>
      <c r="B294" s="198"/>
      <c r="C294" s="198"/>
      <c r="D294" s="32"/>
      <c r="E294" s="198"/>
      <c r="F294" s="17"/>
      <c r="G294" s="17"/>
      <c r="H294" s="17"/>
      <c r="I294" s="12"/>
      <c r="J294" s="17"/>
      <c r="K294" s="17"/>
      <c r="L294" s="17"/>
      <c r="M294" s="17"/>
      <c r="N294" s="17"/>
      <c r="O294" s="17"/>
      <c r="P294" s="17"/>
      <c r="Q294" s="17"/>
      <c r="R294" s="17"/>
      <c r="S294" s="17"/>
      <c r="T294" s="17"/>
      <c r="U294" s="17"/>
      <c r="V294" s="17"/>
      <c r="W294" s="17"/>
      <c r="X294" s="17"/>
      <c r="Y294" s="17"/>
      <c r="Z294" s="17"/>
    </row>
    <row r="295" spans="1:26" ht="15.75" customHeight="1">
      <c r="A295" s="17"/>
      <c r="B295" s="198"/>
      <c r="C295" s="198"/>
      <c r="D295" s="32"/>
      <c r="E295" s="198"/>
      <c r="F295" s="17"/>
      <c r="G295" s="17"/>
      <c r="H295" s="17"/>
      <c r="I295" s="12"/>
      <c r="J295" s="17"/>
      <c r="K295" s="17"/>
      <c r="L295" s="17"/>
      <c r="M295" s="17"/>
      <c r="N295" s="17"/>
      <c r="O295" s="17"/>
      <c r="P295" s="17"/>
      <c r="Q295" s="17"/>
      <c r="R295" s="17"/>
      <c r="S295" s="17"/>
      <c r="T295" s="17"/>
      <c r="U295" s="17"/>
      <c r="V295" s="17"/>
      <c r="W295" s="17"/>
      <c r="X295" s="17"/>
      <c r="Y295" s="17"/>
      <c r="Z295" s="17"/>
    </row>
    <row r="296" spans="1:26" ht="15.75" customHeight="1">
      <c r="A296" s="17"/>
      <c r="B296" s="199"/>
      <c r="C296" s="199"/>
      <c r="D296" s="26"/>
      <c r="E296" s="199"/>
      <c r="F296" s="17"/>
      <c r="G296" s="17"/>
      <c r="H296" s="17"/>
      <c r="I296" s="12"/>
      <c r="J296" s="17"/>
      <c r="K296" s="17"/>
      <c r="L296" s="17"/>
      <c r="M296" s="17"/>
      <c r="N296" s="17"/>
      <c r="O296" s="17"/>
      <c r="P296" s="17"/>
      <c r="Q296" s="17"/>
      <c r="R296" s="17"/>
      <c r="S296" s="17"/>
      <c r="T296" s="17"/>
      <c r="U296" s="17"/>
      <c r="V296" s="17"/>
      <c r="W296" s="17"/>
      <c r="X296" s="17"/>
      <c r="Y296" s="17"/>
      <c r="Z296" s="17"/>
    </row>
    <row r="297" spans="1:26" ht="15.75" customHeight="1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17"/>
      <c r="P297" s="17"/>
      <c r="Q297" s="17"/>
      <c r="R297" s="17"/>
      <c r="S297" s="17"/>
      <c r="T297" s="17"/>
      <c r="U297" s="17"/>
      <c r="V297" s="17"/>
      <c r="W297" s="17"/>
      <c r="X297" s="17"/>
      <c r="Y297" s="17"/>
      <c r="Z297" s="17"/>
    </row>
    <row r="298" spans="1:26" ht="15.75" customHeight="1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  <c r="O298" s="17"/>
      <c r="P298" s="17"/>
      <c r="Q298" s="17"/>
      <c r="R298" s="17"/>
      <c r="S298" s="17"/>
      <c r="T298" s="17"/>
      <c r="U298" s="17"/>
      <c r="V298" s="17"/>
      <c r="W298" s="17"/>
      <c r="X298" s="17"/>
      <c r="Y298" s="17"/>
      <c r="Z298" s="17"/>
    </row>
    <row r="299" spans="1:26" ht="15.75" customHeight="1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17"/>
      <c r="P299" s="17"/>
      <c r="Q299" s="17"/>
      <c r="R299" s="17"/>
      <c r="S299" s="17"/>
      <c r="T299" s="17"/>
      <c r="U299" s="17"/>
      <c r="V299" s="17"/>
      <c r="W299" s="17"/>
      <c r="X299" s="17"/>
      <c r="Y299" s="17"/>
      <c r="Z299" s="17"/>
    </row>
    <row r="300" spans="1:26" ht="15.75" customHeight="1">
      <c r="A300" s="15"/>
      <c r="B300" s="12"/>
      <c r="C300" s="24"/>
      <c r="D300" s="24"/>
      <c r="E300" s="17"/>
      <c r="F300" s="17"/>
      <c r="G300" s="17"/>
      <c r="H300" s="17"/>
      <c r="I300" s="17"/>
      <c r="J300" s="27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>
      <c r="A301" s="15"/>
      <c r="B301" s="12"/>
      <c r="C301" s="24"/>
      <c r="D301" s="24"/>
      <c r="E301" s="17"/>
      <c r="F301" s="17"/>
      <c r="G301" s="17"/>
      <c r="H301" s="17"/>
      <c r="I301" s="17"/>
      <c r="J301" s="27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>
      <c r="A302" s="15"/>
      <c r="B302" s="12"/>
      <c r="C302" s="24"/>
      <c r="D302" s="24"/>
      <c r="E302" s="17"/>
      <c r="F302" s="17"/>
      <c r="G302" s="17"/>
      <c r="H302" s="17"/>
      <c r="I302" s="17"/>
      <c r="J302" s="27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>
      <c r="A303" s="15"/>
      <c r="B303" s="12"/>
      <c r="C303" s="24"/>
      <c r="D303" s="24"/>
      <c r="E303" s="17"/>
      <c r="F303" s="17"/>
      <c r="G303" s="17"/>
      <c r="H303" s="17"/>
      <c r="I303" s="17"/>
      <c r="J303" s="27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>
      <c r="A304" s="15"/>
      <c r="B304" s="12"/>
      <c r="C304" s="12"/>
      <c r="D304" s="12"/>
      <c r="E304" s="17"/>
      <c r="F304" s="17"/>
      <c r="G304" s="17"/>
      <c r="H304" s="17"/>
      <c r="I304" s="17"/>
      <c r="J304" s="27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>
      <c r="A305" s="15"/>
      <c r="B305" s="12"/>
      <c r="C305" s="12"/>
      <c r="D305" s="12"/>
      <c r="E305" s="17"/>
      <c r="F305" s="17"/>
      <c r="G305" s="17"/>
      <c r="H305" s="17"/>
      <c r="I305" s="17"/>
      <c r="J305" s="27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>
      <c r="A306" s="15"/>
      <c r="B306" s="12"/>
      <c r="C306" s="12"/>
      <c r="D306" s="12"/>
      <c r="E306" s="17"/>
      <c r="F306" s="17"/>
      <c r="G306" s="17"/>
      <c r="H306" s="17"/>
      <c r="I306" s="17"/>
      <c r="J306" s="27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>
      <c r="A307" s="15"/>
      <c r="B307" s="12"/>
      <c r="C307" s="12"/>
      <c r="D307" s="12"/>
      <c r="E307" s="17"/>
      <c r="F307" s="17"/>
      <c r="G307" s="17"/>
      <c r="H307" s="17"/>
      <c r="I307" s="17"/>
      <c r="J307" s="27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>
      <c r="A308" s="15"/>
      <c r="B308" s="12"/>
      <c r="C308" s="12"/>
      <c r="D308" s="12"/>
      <c r="E308" s="17"/>
      <c r="F308" s="17"/>
      <c r="G308" s="17"/>
      <c r="H308" s="17"/>
      <c r="I308" s="17"/>
      <c r="J308" s="27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>
      <c r="A309" s="54"/>
      <c r="B309" s="55"/>
      <c r="C309" s="55"/>
      <c r="D309" s="55"/>
      <c r="E309" s="56"/>
      <c r="F309" s="56"/>
      <c r="G309" s="56"/>
      <c r="H309" s="56"/>
      <c r="I309" s="55"/>
      <c r="J309" s="27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>
      <c r="A310" s="54"/>
      <c r="B310" s="55"/>
      <c r="C310" s="55"/>
      <c r="D310" s="55"/>
      <c r="E310" s="56"/>
      <c r="F310" s="56"/>
      <c r="G310" s="56"/>
      <c r="H310" s="56"/>
      <c r="I310" s="55"/>
      <c r="J310" s="27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>
      <c r="A311" s="54"/>
      <c r="B311" s="55"/>
      <c r="C311" s="55"/>
      <c r="D311" s="55"/>
      <c r="E311" s="56"/>
      <c r="F311" s="56"/>
      <c r="G311" s="56"/>
      <c r="H311" s="56"/>
      <c r="I311" s="55"/>
      <c r="J311" s="27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>
      <c r="A312" s="54"/>
      <c r="B312" s="55"/>
      <c r="C312" s="55"/>
      <c r="D312" s="55"/>
      <c r="E312" s="56"/>
      <c r="F312" s="56"/>
      <c r="G312" s="56"/>
      <c r="H312" s="56"/>
      <c r="I312" s="55"/>
      <c r="J312" s="27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>
      <c r="A313" s="54"/>
      <c r="B313" s="55"/>
      <c r="C313" s="55"/>
      <c r="D313" s="55"/>
      <c r="E313" s="55"/>
      <c r="F313" s="55"/>
      <c r="G313" s="55"/>
      <c r="H313" s="55"/>
      <c r="I313" s="55"/>
      <c r="J313" s="27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>
      <c r="A314" s="54"/>
      <c r="B314" s="55"/>
      <c r="C314" s="55"/>
      <c r="D314" s="55"/>
      <c r="E314" s="55"/>
      <c r="F314" s="55"/>
      <c r="G314" s="55"/>
      <c r="H314" s="55"/>
      <c r="I314" s="55"/>
      <c r="J314" s="27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>
      <c r="A315" s="54"/>
      <c r="B315" s="55"/>
      <c r="C315" s="55"/>
      <c r="D315" s="55"/>
      <c r="E315" s="55"/>
      <c r="F315" s="55"/>
      <c r="G315" s="55"/>
      <c r="H315" s="55"/>
      <c r="I315" s="55"/>
      <c r="J315" s="27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>
      <c r="A316" s="27"/>
      <c r="B316" s="27"/>
      <c r="C316" s="27"/>
      <c r="D316" s="27"/>
      <c r="E316" s="27"/>
      <c r="F316" s="27"/>
      <c r="G316" s="27"/>
      <c r="H316" s="27"/>
      <c r="I316" s="27"/>
      <c r="J316" s="27"/>
      <c r="K316" s="27"/>
      <c r="L316" s="27"/>
      <c r="M316" s="27"/>
      <c r="N316" s="27"/>
      <c r="O316" s="27"/>
      <c r="P316" s="27"/>
      <c r="Q316" s="27"/>
      <c r="R316" s="27"/>
      <c r="S316" s="27"/>
      <c r="T316" s="27"/>
      <c r="U316" s="27"/>
      <c r="V316" s="27"/>
      <c r="W316" s="27"/>
      <c r="X316" s="27"/>
      <c r="Y316" s="27"/>
      <c r="Z316" s="27"/>
    </row>
    <row r="317" spans="1:26" ht="15.75" customHeight="1">
      <c r="A317" s="27"/>
      <c r="B317" s="27"/>
      <c r="C317" s="27"/>
      <c r="D317" s="27"/>
      <c r="E317" s="27"/>
      <c r="F317" s="27"/>
      <c r="G317" s="27"/>
      <c r="H317" s="27"/>
      <c r="I317" s="27"/>
      <c r="J317" s="27"/>
      <c r="K317" s="27"/>
      <c r="L317" s="27"/>
      <c r="M317" s="27"/>
      <c r="N317" s="27"/>
      <c r="O317" s="27"/>
      <c r="P317" s="27"/>
      <c r="Q317" s="27"/>
      <c r="R317" s="27"/>
      <c r="S317" s="27"/>
      <c r="T317" s="27"/>
      <c r="U317" s="27"/>
      <c r="V317" s="27"/>
      <c r="W317" s="27"/>
      <c r="X317" s="27"/>
      <c r="Y317" s="27"/>
      <c r="Z317" s="27"/>
    </row>
    <row r="318" spans="1:26" ht="15.75" customHeight="1">
      <c r="A318" s="27"/>
      <c r="B318" s="27"/>
      <c r="C318" s="27"/>
      <c r="D318" s="27"/>
      <c r="E318" s="27"/>
      <c r="F318" s="27"/>
      <c r="G318" s="27"/>
      <c r="H318" s="27"/>
      <c r="I318" s="27"/>
      <c r="J318" s="27"/>
      <c r="K318" s="27"/>
      <c r="L318" s="27"/>
      <c r="M318" s="27"/>
      <c r="N318" s="27"/>
      <c r="O318" s="27"/>
      <c r="P318" s="27"/>
      <c r="Q318" s="27"/>
      <c r="R318" s="27"/>
      <c r="S318" s="27"/>
      <c r="T318" s="27"/>
      <c r="U318" s="27"/>
      <c r="V318" s="27"/>
      <c r="W318" s="27"/>
      <c r="X318" s="27"/>
      <c r="Y318" s="27"/>
      <c r="Z318" s="27"/>
    </row>
    <row r="319" spans="1:26" ht="15.75" customHeight="1">
      <c r="A319" s="27"/>
      <c r="B319" s="27"/>
      <c r="C319" s="27"/>
      <c r="D319" s="27"/>
      <c r="E319" s="27"/>
      <c r="F319" s="27"/>
      <c r="G319" s="27"/>
      <c r="H319" s="27"/>
      <c r="I319" s="27"/>
      <c r="J319" s="27"/>
      <c r="K319" s="27"/>
      <c r="L319" s="27"/>
      <c r="M319" s="27"/>
      <c r="N319" s="27"/>
      <c r="O319" s="27"/>
      <c r="P319" s="27"/>
      <c r="Q319" s="27"/>
      <c r="R319" s="27"/>
      <c r="S319" s="27"/>
      <c r="T319" s="27"/>
      <c r="U319" s="27"/>
      <c r="V319" s="27"/>
      <c r="W319" s="27"/>
      <c r="X319" s="27"/>
      <c r="Y319" s="27"/>
      <c r="Z319" s="27"/>
    </row>
    <row r="320" spans="1:26" ht="15.75" customHeight="1">
      <c r="A320" s="27"/>
      <c r="B320" s="27"/>
      <c r="C320" s="27"/>
      <c r="D320" s="27"/>
      <c r="E320" s="27"/>
      <c r="F320" s="27"/>
      <c r="G320" s="27"/>
      <c r="H320" s="27"/>
      <c r="I320" s="27"/>
      <c r="J320" s="27"/>
      <c r="K320" s="27"/>
      <c r="L320" s="27"/>
      <c r="M320" s="27"/>
      <c r="N320" s="27"/>
      <c r="O320" s="27"/>
      <c r="P320" s="27"/>
      <c r="Q320" s="27"/>
      <c r="R320" s="27"/>
      <c r="S320" s="27"/>
      <c r="T320" s="27"/>
      <c r="U320" s="27"/>
      <c r="V320" s="27"/>
      <c r="W320" s="27"/>
      <c r="X320" s="27"/>
      <c r="Y320" s="27"/>
      <c r="Z320" s="27"/>
    </row>
    <row r="321" spans="1:26" ht="15.75" customHeight="1">
      <c r="A321" s="27"/>
      <c r="B321" s="27"/>
      <c r="C321" s="27"/>
      <c r="D321" s="27"/>
      <c r="E321" s="27"/>
      <c r="F321" s="27"/>
      <c r="G321" s="27"/>
      <c r="H321" s="27"/>
      <c r="I321" s="27"/>
      <c r="J321" s="27"/>
      <c r="K321" s="27"/>
      <c r="L321" s="27"/>
      <c r="M321" s="27"/>
      <c r="N321" s="27"/>
      <c r="O321" s="27"/>
      <c r="P321" s="27"/>
      <c r="Q321" s="27"/>
      <c r="R321" s="27"/>
      <c r="S321" s="27"/>
      <c r="T321" s="27"/>
      <c r="U321" s="27"/>
      <c r="V321" s="27"/>
      <c r="W321" s="27"/>
      <c r="X321" s="27"/>
      <c r="Y321" s="27"/>
      <c r="Z321" s="27"/>
    </row>
    <row r="322" spans="1:26" ht="15.75" customHeight="1">
      <c r="A322" s="27"/>
      <c r="B322" s="27"/>
      <c r="C322" s="27"/>
      <c r="D322" s="27"/>
      <c r="E322" s="27"/>
      <c r="F322" s="27"/>
      <c r="G322" s="27"/>
      <c r="H322" s="27"/>
      <c r="I322" s="27"/>
      <c r="J322" s="27"/>
      <c r="K322" s="27"/>
      <c r="L322" s="27"/>
      <c r="M322" s="27"/>
      <c r="N322" s="27"/>
      <c r="O322" s="27"/>
      <c r="P322" s="27"/>
      <c r="Q322" s="27"/>
      <c r="R322" s="27"/>
      <c r="S322" s="27"/>
      <c r="T322" s="27"/>
      <c r="U322" s="27"/>
      <c r="V322" s="27"/>
      <c r="W322" s="27"/>
      <c r="X322" s="27"/>
      <c r="Y322" s="27"/>
      <c r="Z322" s="27"/>
    </row>
    <row r="323" spans="1:26" ht="15.75" customHeight="1">
      <c r="A323" s="27"/>
      <c r="B323" s="27"/>
      <c r="C323" s="27"/>
      <c r="D323" s="27"/>
      <c r="E323" s="27"/>
      <c r="F323" s="27"/>
      <c r="G323" s="27"/>
      <c r="H323" s="27"/>
      <c r="I323" s="27"/>
      <c r="J323" s="27"/>
      <c r="K323" s="27"/>
      <c r="L323" s="27"/>
      <c r="M323" s="27"/>
      <c r="N323" s="27"/>
      <c r="O323" s="27"/>
      <c r="P323" s="27"/>
      <c r="Q323" s="27"/>
      <c r="R323" s="27"/>
      <c r="S323" s="27"/>
      <c r="T323" s="27"/>
      <c r="U323" s="27"/>
      <c r="V323" s="27"/>
      <c r="W323" s="27"/>
      <c r="X323" s="27"/>
      <c r="Y323" s="27"/>
      <c r="Z323" s="27"/>
    </row>
    <row r="324" spans="1:26" ht="15.75" customHeight="1">
      <c r="A324" s="27"/>
      <c r="B324" s="27"/>
      <c r="C324" s="27"/>
      <c r="D324" s="27"/>
      <c r="E324" s="27"/>
      <c r="F324" s="27"/>
      <c r="G324" s="27"/>
      <c r="H324" s="27"/>
      <c r="I324" s="27"/>
      <c r="J324" s="27"/>
      <c r="K324" s="27"/>
      <c r="L324" s="27"/>
      <c r="M324" s="27"/>
      <c r="N324" s="27"/>
      <c r="O324" s="27"/>
      <c r="P324" s="27"/>
      <c r="Q324" s="27"/>
      <c r="R324" s="27"/>
      <c r="S324" s="27"/>
      <c r="T324" s="27"/>
      <c r="U324" s="27"/>
      <c r="V324" s="27"/>
      <c r="W324" s="27"/>
      <c r="X324" s="27"/>
      <c r="Y324" s="27"/>
      <c r="Z324" s="27"/>
    </row>
    <row r="325" spans="1:26" ht="15.75" customHeight="1">
      <c r="A325" s="27"/>
      <c r="B325" s="27"/>
      <c r="C325" s="27"/>
      <c r="D325" s="27"/>
      <c r="E325" s="27"/>
      <c r="F325" s="27"/>
      <c r="G325" s="27"/>
      <c r="H325" s="27"/>
      <c r="I325" s="27"/>
      <c r="J325" s="27"/>
      <c r="K325" s="27"/>
      <c r="L325" s="27"/>
      <c r="M325" s="27"/>
      <c r="N325" s="27"/>
      <c r="O325" s="27"/>
      <c r="P325" s="27"/>
      <c r="Q325" s="27"/>
      <c r="R325" s="27"/>
      <c r="S325" s="27"/>
      <c r="T325" s="27"/>
      <c r="U325" s="27"/>
      <c r="V325" s="27"/>
      <c r="W325" s="27"/>
      <c r="X325" s="27"/>
      <c r="Y325" s="27"/>
      <c r="Z325" s="27"/>
    </row>
    <row r="326" spans="1:26" ht="15.75" customHeight="1">
      <c r="A326" s="27"/>
      <c r="B326" s="27"/>
      <c r="C326" s="27"/>
      <c r="D326" s="27"/>
      <c r="E326" s="27"/>
      <c r="F326" s="27"/>
      <c r="G326" s="27"/>
      <c r="H326" s="27"/>
      <c r="I326" s="27"/>
      <c r="J326" s="27"/>
      <c r="K326" s="27"/>
      <c r="L326" s="27"/>
      <c r="M326" s="27"/>
      <c r="N326" s="27"/>
      <c r="O326" s="27"/>
      <c r="P326" s="27"/>
      <c r="Q326" s="27"/>
      <c r="R326" s="27"/>
      <c r="S326" s="27"/>
      <c r="T326" s="27"/>
      <c r="U326" s="27"/>
      <c r="V326" s="27"/>
      <c r="W326" s="27"/>
      <c r="X326" s="27"/>
      <c r="Y326" s="27"/>
      <c r="Z326" s="27"/>
    </row>
    <row r="327" spans="1:26" ht="15.75" customHeight="1">
      <c r="A327" s="27"/>
      <c r="B327" s="27"/>
      <c r="C327" s="27"/>
      <c r="D327" s="27"/>
      <c r="E327" s="27"/>
      <c r="F327" s="27"/>
      <c r="G327" s="27"/>
      <c r="H327" s="27"/>
      <c r="I327" s="27"/>
      <c r="J327" s="27"/>
      <c r="K327" s="27"/>
      <c r="L327" s="27"/>
      <c r="M327" s="27"/>
      <c r="N327" s="27"/>
      <c r="O327" s="27"/>
      <c r="P327" s="27"/>
      <c r="Q327" s="27"/>
      <c r="R327" s="27"/>
      <c r="S327" s="27"/>
      <c r="T327" s="27"/>
      <c r="U327" s="27"/>
      <c r="V327" s="27"/>
      <c r="W327" s="27"/>
      <c r="X327" s="27"/>
      <c r="Y327" s="27"/>
      <c r="Z327" s="27"/>
    </row>
    <row r="328" spans="1:26" ht="15.75" customHeight="1">
      <c r="A328" s="27"/>
      <c r="B328" s="27"/>
      <c r="C328" s="27"/>
      <c r="D328" s="27"/>
      <c r="E328" s="27"/>
      <c r="F328" s="27"/>
      <c r="G328" s="27"/>
      <c r="H328" s="27"/>
      <c r="I328" s="27"/>
      <c r="J328" s="27"/>
      <c r="K328" s="27"/>
      <c r="L328" s="27"/>
      <c r="M328" s="27"/>
      <c r="N328" s="27"/>
      <c r="O328" s="27"/>
      <c r="P328" s="27"/>
      <c r="Q328" s="27"/>
      <c r="R328" s="27"/>
      <c r="S328" s="27"/>
      <c r="T328" s="27"/>
      <c r="U328" s="27"/>
      <c r="V328" s="27"/>
      <c r="W328" s="27"/>
      <c r="X328" s="27"/>
      <c r="Y328" s="27"/>
      <c r="Z328" s="27"/>
    </row>
    <row r="329" spans="1:26" ht="15.75" customHeight="1">
      <c r="A329" s="27"/>
      <c r="B329" s="27"/>
      <c r="C329" s="27"/>
      <c r="D329" s="27"/>
      <c r="E329" s="27"/>
      <c r="F329" s="27"/>
      <c r="G329" s="27"/>
      <c r="H329" s="27"/>
      <c r="I329" s="27"/>
      <c r="J329" s="27"/>
      <c r="K329" s="27"/>
      <c r="L329" s="27"/>
      <c r="M329" s="27"/>
      <c r="N329" s="27"/>
      <c r="O329" s="27"/>
      <c r="P329" s="27"/>
      <c r="Q329" s="27"/>
      <c r="R329" s="27"/>
      <c r="S329" s="27"/>
      <c r="T329" s="27"/>
      <c r="U329" s="27"/>
      <c r="V329" s="27"/>
      <c r="W329" s="27"/>
      <c r="X329" s="27"/>
      <c r="Y329" s="27"/>
      <c r="Z329" s="27"/>
    </row>
    <row r="330" spans="1:26" ht="15.75" customHeight="1">
      <c r="A330" s="27"/>
      <c r="B330" s="27"/>
      <c r="C330" s="27"/>
      <c r="D330" s="27"/>
      <c r="E330" s="27"/>
      <c r="F330" s="27"/>
      <c r="G330" s="27"/>
      <c r="H330" s="27"/>
      <c r="I330" s="27"/>
      <c r="J330" s="27"/>
      <c r="K330" s="27"/>
      <c r="L330" s="27"/>
      <c r="M330" s="27"/>
      <c r="N330" s="27"/>
      <c r="O330" s="27"/>
      <c r="P330" s="27"/>
      <c r="Q330" s="27"/>
      <c r="R330" s="27"/>
      <c r="S330" s="27"/>
      <c r="T330" s="27"/>
      <c r="U330" s="27"/>
      <c r="V330" s="27"/>
      <c r="W330" s="27"/>
      <c r="X330" s="27"/>
      <c r="Y330" s="27"/>
      <c r="Z330" s="27"/>
    </row>
    <row r="331" spans="1:26" ht="15.75" customHeight="1">
      <c r="A331" s="27"/>
      <c r="B331" s="27"/>
      <c r="C331" s="27"/>
      <c r="D331" s="27"/>
      <c r="E331" s="27"/>
      <c r="F331" s="27"/>
      <c r="G331" s="27"/>
      <c r="H331" s="27"/>
      <c r="I331" s="27"/>
      <c r="J331" s="27"/>
      <c r="K331" s="27"/>
      <c r="L331" s="27"/>
      <c r="M331" s="27"/>
      <c r="N331" s="27"/>
      <c r="O331" s="27"/>
      <c r="P331" s="27"/>
      <c r="Q331" s="27"/>
      <c r="R331" s="27"/>
      <c r="S331" s="27"/>
      <c r="T331" s="27"/>
      <c r="U331" s="27"/>
      <c r="V331" s="27"/>
      <c r="W331" s="27"/>
      <c r="X331" s="27"/>
      <c r="Y331" s="27"/>
      <c r="Z331" s="27"/>
    </row>
    <row r="332" spans="1:26" ht="15.75" customHeight="1">
      <c r="A332" s="27"/>
      <c r="B332" s="27"/>
      <c r="C332" s="27"/>
      <c r="D332" s="27"/>
      <c r="E332" s="27"/>
      <c r="F332" s="27"/>
      <c r="G332" s="27"/>
      <c r="H332" s="27"/>
      <c r="I332" s="27"/>
      <c r="J332" s="27"/>
      <c r="K332" s="27"/>
      <c r="L332" s="27"/>
      <c r="M332" s="27"/>
      <c r="N332" s="27"/>
      <c r="O332" s="27"/>
      <c r="P332" s="27"/>
      <c r="Q332" s="27"/>
      <c r="R332" s="27"/>
      <c r="S332" s="27"/>
      <c r="T332" s="27"/>
      <c r="U332" s="27"/>
      <c r="V332" s="27"/>
      <c r="W332" s="27"/>
      <c r="X332" s="27"/>
      <c r="Y332" s="27"/>
      <c r="Z332" s="27"/>
    </row>
    <row r="333" spans="1:26" ht="15.75" customHeight="1">
      <c r="A333" s="27"/>
      <c r="B333" s="27"/>
      <c r="C333" s="27"/>
      <c r="D333" s="27"/>
      <c r="E333" s="27"/>
      <c r="F333" s="27"/>
      <c r="G333" s="27"/>
      <c r="H333" s="27"/>
      <c r="I333" s="27"/>
      <c r="J333" s="27"/>
      <c r="K333" s="27"/>
      <c r="L333" s="27"/>
      <c r="M333" s="27"/>
      <c r="N333" s="27"/>
      <c r="O333" s="27"/>
      <c r="P333" s="27"/>
      <c r="Q333" s="27"/>
      <c r="R333" s="27"/>
      <c r="S333" s="27"/>
      <c r="T333" s="27"/>
      <c r="U333" s="27"/>
      <c r="V333" s="27"/>
      <c r="W333" s="27"/>
      <c r="X333" s="27"/>
      <c r="Y333" s="27"/>
      <c r="Z333" s="27"/>
    </row>
    <row r="334" spans="1:26" ht="15.75" customHeight="1">
      <c r="A334" s="27"/>
      <c r="B334" s="27"/>
      <c r="C334" s="27"/>
      <c r="D334" s="27"/>
      <c r="E334" s="27"/>
      <c r="F334" s="27"/>
      <c r="G334" s="27"/>
      <c r="H334" s="27"/>
      <c r="I334" s="27"/>
      <c r="J334" s="27"/>
      <c r="K334" s="27"/>
      <c r="L334" s="27"/>
      <c r="M334" s="27"/>
      <c r="N334" s="27"/>
      <c r="O334" s="27"/>
      <c r="P334" s="27"/>
      <c r="Q334" s="27"/>
      <c r="R334" s="27"/>
      <c r="S334" s="27"/>
      <c r="T334" s="27"/>
      <c r="U334" s="27"/>
      <c r="V334" s="27"/>
      <c r="W334" s="27"/>
      <c r="X334" s="27"/>
      <c r="Y334" s="27"/>
      <c r="Z334" s="27"/>
    </row>
    <row r="335" spans="1:26" ht="15.75" customHeight="1">
      <c r="A335" s="27"/>
      <c r="B335" s="27"/>
      <c r="C335" s="27"/>
      <c r="D335" s="27"/>
      <c r="E335" s="27"/>
      <c r="F335" s="27"/>
      <c r="G335" s="27"/>
      <c r="H335" s="27"/>
      <c r="I335" s="27"/>
      <c r="J335" s="27"/>
      <c r="K335" s="27"/>
      <c r="L335" s="27"/>
      <c r="M335" s="27"/>
      <c r="N335" s="27"/>
      <c r="O335" s="27"/>
      <c r="P335" s="27"/>
      <c r="Q335" s="27"/>
      <c r="R335" s="27"/>
      <c r="S335" s="27"/>
      <c r="T335" s="27"/>
      <c r="U335" s="27"/>
      <c r="V335" s="27"/>
      <c r="W335" s="27"/>
      <c r="X335" s="27"/>
      <c r="Y335" s="27"/>
      <c r="Z335" s="27"/>
    </row>
    <row r="336" spans="1:26" ht="15.75" customHeight="1">
      <c r="A336" s="27"/>
      <c r="B336" s="27"/>
      <c r="C336" s="27"/>
      <c r="D336" s="27"/>
      <c r="E336" s="27"/>
      <c r="F336" s="27"/>
      <c r="G336" s="27"/>
      <c r="H336" s="27"/>
      <c r="I336" s="27"/>
      <c r="J336" s="27"/>
      <c r="K336" s="27"/>
      <c r="L336" s="27"/>
      <c r="M336" s="27"/>
      <c r="N336" s="27"/>
      <c r="O336" s="27"/>
      <c r="P336" s="27"/>
      <c r="Q336" s="27"/>
      <c r="R336" s="27"/>
      <c r="S336" s="27"/>
      <c r="T336" s="27"/>
      <c r="U336" s="27"/>
      <c r="V336" s="27"/>
      <c r="W336" s="27"/>
      <c r="X336" s="27"/>
      <c r="Y336" s="27"/>
      <c r="Z336" s="27"/>
    </row>
    <row r="337" spans="1:26" ht="15.75" customHeight="1">
      <c r="A337" s="27"/>
      <c r="B337" s="27"/>
      <c r="C337" s="27"/>
      <c r="D337" s="27"/>
      <c r="E337" s="27"/>
      <c r="F337" s="27"/>
      <c r="G337" s="27"/>
      <c r="H337" s="27"/>
      <c r="I337" s="27"/>
      <c r="J337" s="27"/>
      <c r="K337" s="27"/>
      <c r="L337" s="27"/>
      <c r="M337" s="27"/>
      <c r="N337" s="27"/>
      <c r="O337" s="27"/>
      <c r="P337" s="27"/>
      <c r="Q337" s="27"/>
      <c r="R337" s="27"/>
      <c r="S337" s="27"/>
      <c r="T337" s="27"/>
      <c r="U337" s="27"/>
      <c r="V337" s="27"/>
      <c r="W337" s="27"/>
      <c r="X337" s="27"/>
      <c r="Y337" s="27"/>
      <c r="Z337" s="27"/>
    </row>
    <row r="338" spans="1:26" ht="15.75" customHeight="1">
      <c r="A338" s="27"/>
      <c r="B338" s="27"/>
      <c r="C338" s="27"/>
      <c r="D338" s="27"/>
      <c r="E338" s="27"/>
      <c r="F338" s="27"/>
      <c r="G338" s="27"/>
      <c r="H338" s="27"/>
      <c r="I338" s="27"/>
      <c r="J338" s="27"/>
      <c r="K338" s="27"/>
      <c r="L338" s="27"/>
      <c r="M338" s="27"/>
      <c r="N338" s="27"/>
      <c r="O338" s="27"/>
      <c r="P338" s="27"/>
      <c r="Q338" s="27"/>
      <c r="R338" s="27"/>
      <c r="S338" s="27"/>
      <c r="T338" s="27"/>
      <c r="U338" s="27"/>
      <c r="V338" s="27"/>
      <c r="W338" s="27"/>
      <c r="X338" s="27"/>
      <c r="Y338" s="27"/>
      <c r="Z338" s="27"/>
    </row>
    <row r="339" spans="1:26" ht="15.75" customHeight="1">
      <c r="A339" s="27"/>
      <c r="B339" s="27"/>
      <c r="C339" s="27"/>
      <c r="D339" s="27"/>
      <c r="E339" s="27"/>
      <c r="F339" s="27"/>
      <c r="G339" s="27"/>
      <c r="H339" s="27"/>
      <c r="I339" s="27"/>
      <c r="J339" s="27"/>
      <c r="K339" s="27"/>
      <c r="L339" s="27"/>
      <c r="M339" s="27"/>
      <c r="N339" s="27"/>
      <c r="O339" s="27"/>
      <c r="P339" s="27"/>
      <c r="Q339" s="27"/>
      <c r="R339" s="27"/>
      <c r="S339" s="27"/>
      <c r="T339" s="27"/>
      <c r="U339" s="27"/>
      <c r="V339" s="27"/>
      <c r="W339" s="27"/>
      <c r="X339" s="27"/>
      <c r="Y339" s="27"/>
      <c r="Z339" s="27"/>
    </row>
    <row r="340" spans="1:26" ht="15.75" customHeight="1">
      <c r="A340" s="27"/>
      <c r="B340" s="27"/>
      <c r="C340" s="27"/>
      <c r="D340" s="27"/>
      <c r="E340" s="27"/>
      <c r="F340" s="27"/>
      <c r="G340" s="27"/>
      <c r="H340" s="27"/>
      <c r="I340" s="27"/>
      <c r="J340" s="27"/>
      <c r="K340" s="27"/>
      <c r="L340" s="27"/>
      <c r="M340" s="27"/>
      <c r="N340" s="27"/>
      <c r="O340" s="27"/>
      <c r="P340" s="27"/>
      <c r="Q340" s="27"/>
      <c r="R340" s="27"/>
      <c r="S340" s="27"/>
      <c r="T340" s="27"/>
      <c r="U340" s="27"/>
      <c r="V340" s="27"/>
      <c r="W340" s="27"/>
      <c r="X340" s="27"/>
      <c r="Y340" s="27"/>
      <c r="Z340" s="27"/>
    </row>
    <row r="341" spans="1:26" ht="15.75" customHeight="1">
      <c r="A341" s="27"/>
      <c r="B341" s="27"/>
      <c r="C341" s="27"/>
      <c r="D341" s="27"/>
      <c r="E341" s="27"/>
      <c r="F341" s="27"/>
      <c r="G341" s="27"/>
      <c r="H341" s="27"/>
      <c r="I341" s="27"/>
      <c r="J341" s="27"/>
      <c r="K341" s="27"/>
      <c r="L341" s="27"/>
      <c r="M341" s="27"/>
      <c r="N341" s="27"/>
      <c r="O341" s="27"/>
      <c r="P341" s="27"/>
      <c r="Q341" s="27"/>
      <c r="R341" s="27"/>
      <c r="S341" s="27"/>
      <c r="T341" s="27"/>
      <c r="U341" s="27"/>
      <c r="V341" s="27"/>
      <c r="W341" s="27"/>
      <c r="X341" s="27"/>
      <c r="Y341" s="27"/>
      <c r="Z341" s="27"/>
    </row>
    <row r="342" spans="1:26" ht="15.75" customHeight="1">
      <c r="A342" s="27"/>
      <c r="B342" s="27"/>
      <c r="C342" s="27"/>
      <c r="D342" s="27"/>
      <c r="E342" s="27"/>
      <c r="F342" s="27"/>
      <c r="G342" s="27"/>
      <c r="H342" s="27"/>
      <c r="I342" s="27"/>
      <c r="J342" s="27"/>
      <c r="K342" s="27"/>
      <c r="L342" s="27"/>
      <c r="M342" s="27"/>
      <c r="N342" s="27"/>
      <c r="O342" s="27"/>
      <c r="P342" s="27"/>
      <c r="Q342" s="27"/>
      <c r="R342" s="27"/>
      <c r="S342" s="27"/>
      <c r="T342" s="27"/>
      <c r="U342" s="27"/>
      <c r="V342" s="27"/>
      <c r="W342" s="27"/>
      <c r="X342" s="27"/>
      <c r="Y342" s="27"/>
      <c r="Z342" s="27"/>
    </row>
    <row r="343" spans="1:26" ht="15.75" customHeight="1">
      <c r="A343" s="27"/>
      <c r="B343" s="27"/>
      <c r="C343" s="27"/>
      <c r="D343" s="27"/>
      <c r="E343" s="27"/>
      <c r="F343" s="27"/>
      <c r="G343" s="27"/>
      <c r="H343" s="27"/>
      <c r="I343" s="27"/>
      <c r="J343" s="27"/>
      <c r="K343" s="27"/>
      <c r="L343" s="27"/>
      <c r="M343" s="27"/>
      <c r="N343" s="27"/>
      <c r="O343" s="27"/>
      <c r="P343" s="27"/>
      <c r="Q343" s="27"/>
      <c r="R343" s="27"/>
      <c r="S343" s="27"/>
      <c r="T343" s="27"/>
      <c r="U343" s="27"/>
      <c r="V343" s="27"/>
      <c r="W343" s="27"/>
      <c r="X343" s="27"/>
      <c r="Y343" s="27"/>
      <c r="Z343" s="27"/>
    </row>
    <row r="344" spans="1:26" ht="15.75" customHeight="1">
      <c r="A344" s="27"/>
      <c r="B344" s="27"/>
      <c r="C344" s="27"/>
      <c r="D344" s="27"/>
      <c r="E344" s="27"/>
      <c r="F344" s="27"/>
      <c r="G344" s="27"/>
      <c r="H344" s="27"/>
      <c r="I344" s="27"/>
      <c r="J344" s="27"/>
      <c r="K344" s="27"/>
      <c r="L344" s="27"/>
      <c r="M344" s="27"/>
      <c r="N344" s="27"/>
      <c r="O344" s="27"/>
      <c r="P344" s="27"/>
      <c r="Q344" s="27"/>
      <c r="R344" s="27"/>
      <c r="S344" s="27"/>
      <c r="T344" s="27"/>
      <c r="U344" s="27"/>
      <c r="V344" s="27"/>
      <c r="W344" s="27"/>
      <c r="X344" s="27"/>
      <c r="Y344" s="27"/>
      <c r="Z344" s="27"/>
    </row>
    <row r="345" spans="1:26" ht="15.75" customHeight="1">
      <c r="A345" s="27"/>
      <c r="B345" s="27"/>
      <c r="C345" s="27"/>
      <c r="D345" s="27"/>
      <c r="E345" s="27"/>
      <c r="F345" s="27"/>
      <c r="G345" s="27"/>
      <c r="H345" s="27"/>
      <c r="I345" s="27"/>
      <c r="J345" s="27"/>
      <c r="K345" s="27"/>
      <c r="L345" s="27"/>
      <c r="M345" s="27"/>
      <c r="N345" s="27"/>
      <c r="O345" s="27"/>
      <c r="P345" s="27"/>
      <c r="Q345" s="27"/>
      <c r="R345" s="27"/>
      <c r="S345" s="27"/>
      <c r="T345" s="27"/>
      <c r="U345" s="27"/>
      <c r="V345" s="27"/>
      <c r="W345" s="27"/>
      <c r="X345" s="27"/>
      <c r="Y345" s="27"/>
      <c r="Z345" s="27"/>
    </row>
    <row r="346" spans="1:26" ht="15.75" customHeight="1">
      <c r="A346" s="27"/>
      <c r="B346" s="27"/>
      <c r="C346" s="27"/>
      <c r="D346" s="27"/>
      <c r="E346" s="27"/>
      <c r="F346" s="27"/>
      <c r="G346" s="27"/>
      <c r="H346" s="27"/>
      <c r="I346" s="27"/>
      <c r="J346" s="27"/>
      <c r="K346" s="27"/>
      <c r="L346" s="27"/>
      <c r="M346" s="27"/>
      <c r="N346" s="27"/>
      <c r="O346" s="27"/>
      <c r="P346" s="27"/>
      <c r="Q346" s="27"/>
      <c r="R346" s="27"/>
      <c r="S346" s="27"/>
      <c r="T346" s="27"/>
      <c r="U346" s="27"/>
      <c r="V346" s="27"/>
      <c r="W346" s="27"/>
      <c r="X346" s="27"/>
      <c r="Y346" s="27"/>
      <c r="Z346" s="27"/>
    </row>
    <row r="347" spans="1:26" ht="15.75" customHeight="1">
      <c r="A347" s="27"/>
      <c r="B347" s="27"/>
      <c r="C347" s="27"/>
      <c r="D347" s="27"/>
      <c r="E347" s="27"/>
      <c r="F347" s="27"/>
      <c r="G347" s="27"/>
      <c r="H347" s="27"/>
      <c r="I347" s="27"/>
      <c r="J347" s="27"/>
      <c r="K347" s="27"/>
      <c r="L347" s="27"/>
      <c r="M347" s="27"/>
      <c r="N347" s="27"/>
      <c r="O347" s="27"/>
      <c r="P347" s="27"/>
      <c r="Q347" s="27"/>
      <c r="R347" s="27"/>
      <c r="S347" s="27"/>
      <c r="T347" s="27"/>
      <c r="U347" s="27"/>
      <c r="V347" s="27"/>
      <c r="W347" s="27"/>
      <c r="X347" s="27"/>
      <c r="Y347" s="27"/>
      <c r="Z347" s="27"/>
    </row>
    <row r="348" spans="1:26" ht="15.75" customHeight="1">
      <c r="A348" s="27"/>
      <c r="B348" s="27"/>
      <c r="C348" s="27"/>
      <c r="D348" s="27"/>
      <c r="E348" s="27"/>
      <c r="F348" s="27"/>
      <c r="G348" s="27"/>
      <c r="H348" s="27"/>
      <c r="I348" s="27"/>
      <c r="J348" s="27"/>
      <c r="K348" s="27"/>
      <c r="L348" s="27"/>
      <c r="M348" s="27"/>
      <c r="N348" s="27"/>
      <c r="O348" s="27"/>
      <c r="P348" s="27"/>
      <c r="Q348" s="27"/>
      <c r="R348" s="27"/>
      <c r="S348" s="27"/>
      <c r="T348" s="27"/>
      <c r="U348" s="27"/>
      <c r="V348" s="27"/>
      <c r="W348" s="27"/>
      <c r="X348" s="27"/>
      <c r="Y348" s="27"/>
      <c r="Z348" s="27"/>
    </row>
    <row r="349" spans="1:26" ht="15.75" customHeight="1">
      <c r="A349" s="27"/>
      <c r="B349" s="27"/>
      <c r="C349" s="27"/>
      <c r="D349" s="27"/>
      <c r="E349" s="27"/>
      <c r="F349" s="27"/>
      <c r="G349" s="27"/>
      <c r="H349" s="27"/>
      <c r="I349" s="27"/>
      <c r="J349" s="27"/>
      <c r="K349" s="27"/>
      <c r="L349" s="27"/>
      <c r="M349" s="27"/>
      <c r="N349" s="27"/>
      <c r="O349" s="27"/>
      <c r="P349" s="27"/>
      <c r="Q349" s="27"/>
      <c r="R349" s="27"/>
      <c r="S349" s="27"/>
      <c r="T349" s="27"/>
      <c r="U349" s="27"/>
      <c r="V349" s="27"/>
      <c r="W349" s="27"/>
      <c r="X349" s="27"/>
      <c r="Y349" s="27"/>
      <c r="Z349" s="27"/>
    </row>
    <row r="350" spans="1:26" ht="15.75" customHeight="1">
      <c r="A350" s="27"/>
      <c r="B350" s="27"/>
      <c r="C350" s="27"/>
      <c r="D350" s="27"/>
      <c r="E350" s="27"/>
      <c r="F350" s="27"/>
      <c r="G350" s="27"/>
      <c r="H350" s="27"/>
      <c r="I350" s="27"/>
      <c r="J350" s="27"/>
      <c r="K350" s="27"/>
      <c r="L350" s="27"/>
      <c r="M350" s="27"/>
      <c r="N350" s="27"/>
      <c r="O350" s="27"/>
      <c r="P350" s="27"/>
      <c r="Q350" s="27"/>
      <c r="R350" s="27"/>
      <c r="S350" s="27"/>
      <c r="T350" s="27"/>
      <c r="U350" s="27"/>
      <c r="V350" s="27"/>
      <c r="W350" s="27"/>
      <c r="X350" s="27"/>
      <c r="Y350" s="27"/>
      <c r="Z350" s="27"/>
    </row>
    <row r="351" spans="1:26" ht="15.75" customHeight="1">
      <c r="A351" s="27"/>
      <c r="B351" s="27"/>
      <c r="C351" s="27"/>
      <c r="D351" s="27"/>
      <c r="E351" s="27"/>
      <c r="F351" s="27"/>
      <c r="G351" s="27"/>
      <c r="H351" s="27"/>
      <c r="I351" s="27"/>
      <c r="J351" s="27"/>
      <c r="K351" s="27"/>
      <c r="L351" s="27"/>
      <c r="M351" s="27"/>
      <c r="N351" s="27"/>
      <c r="O351" s="27"/>
      <c r="P351" s="27"/>
      <c r="Q351" s="27"/>
      <c r="R351" s="27"/>
      <c r="S351" s="27"/>
      <c r="T351" s="27"/>
      <c r="U351" s="27"/>
      <c r="V351" s="27"/>
      <c r="W351" s="27"/>
      <c r="X351" s="27"/>
      <c r="Y351" s="27"/>
      <c r="Z351" s="27"/>
    </row>
    <row r="352" spans="1:26" ht="15.75" customHeight="1">
      <c r="A352" s="27"/>
      <c r="B352" s="27"/>
      <c r="C352" s="27"/>
      <c r="D352" s="27"/>
      <c r="E352" s="27"/>
      <c r="F352" s="27"/>
      <c r="G352" s="27"/>
      <c r="H352" s="27"/>
      <c r="I352" s="27"/>
      <c r="J352" s="27"/>
      <c r="K352" s="27"/>
      <c r="L352" s="27"/>
      <c r="M352" s="27"/>
      <c r="N352" s="27"/>
      <c r="O352" s="27"/>
      <c r="P352" s="27"/>
      <c r="Q352" s="27"/>
      <c r="R352" s="27"/>
      <c r="S352" s="27"/>
      <c r="T352" s="27"/>
      <c r="U352" s="27"/>
      <c r="V352" s="27"/>
      <c r="W352" s="27"/>
      <c r="X352" s="27"/>
      <c r="Y352" s="27"/>
      <c r="Z352" s="27"/>
    </row>
    <row r="353" spans="1:26" ht="15.75" customHeight="1">
      <c r="A353" s="27"/>
      <c r="B353" s="27"/>
      <c r="C353" s="27"/>
      <c r="D353" s="27"/>
      <c r="E353" s="27"/>
      <c r="F353" s="27"/>
      <c r="G353" s="27"/>
      <c r="H353" s="27"/>
      <c r="I353" s="27"/>
      <c r="J353" s="27"/>
      <c r="K353" s="27"/>
      <c r="L353" s="27"/>
      <c r="M353" s="27"/>
      <c r="N353" s="27"/>
      <c r="O353" s="27"/>
      <c r="P353" s="27"/>
      <c r="Q353" s="27"/>
      <c r="R353" s="27"/>
      <c r="S353" s="27"/>
      <c r="T353" s="27"/>
      <c r="U353" s="27"/>
      <c r="V353" s="27"/>
      <c r="W353" s="27"/>
      <c r="X353" s="27"/>
      <c r="Y353" s="27"/>
      <c r="Z353" s="27"/>
    </row>
    <row r="354" spans="1:26" ht="15.75" customHeight="1">
      <c r="A354" s="27"/>
      <c r="B354" s="27"/>
      <c r="C354" s="27"/>
      <c r="D354" s="27"/>
      <c r="E354" s="27"/>
      <c r="F354" s="27"/>
      <c r="G354" s="27"/>
      <c r="H354" s="27"/>
      <c r="I354" s="27"/>
      <c r="J354" s="27"/>
      <c r="K354" s="27"/>
      <c r="L354" s="27"/>
      <c r="M354" s="27"/>
      <c r="N354" s="27"/>
      <c r="O354" s="27"/>
      <c r="P354" s="27"/>
      <c r="Q354" s="27"/>
      <c r="R354" s="27"/>
      <c r="S354" s="27"/>
      <c r="T354" s="27"/>
      <c r="U354" s="27"/>
      <c r="V354" s="27"/>
      <c r="W354" s="27"/>
      <c r="X354" s="27"/>
      <c r="Y354" s="27"/>
      <c r="Z354" s="27"/>
    </row>
    <row r="355" spans="1:26" ht="15.75" customHeight="1">
      <c r="A355" s="27"/>
      <c r="B355" s="27"/>
      <c r="C355" s="27"/>
      <c r="D355" s="27"/>
      <c r="E355" s="27"/>
      <c r="F355" s="27"/>
      <c r="G355" s="27"/>
      <c r="H355" s="27"/>
      <c r="I355" s="27"/>
      <c r="J355" s="27"/>
      <c r="K355" s="27"/>
      <c r="L355" s="27"/>
      <c r="M355" s="27"/>
      <c r="N355" s="27"/>
      <c r="O355" s="27"/>
      <c r="P355" s="27"/>
      <c r="Q355" s="27"/>
      <c r="R355" s="27"/>
      <c r="S355" s="27"/>
      <c r="T355" s="27"/>
      <c r="U355" s="27"/>
      <c r="V355" s="27"/>
      <c r="W355" s="27"/>
      <c r="X355" s="27"/>
      <c r="Y355" s="27"/>
      <c r="Z355" s="27"/>
    </row>
    <row r="356" spans="1:26" ht="15.75" customHeight="1">
      <c r="A356" s="27"/>
      <c r="B356" s="27"/>
      <c r="C356" s="27"/>
      <c r="D356" s="27"/>
      <c r="E356" s="27"/>
      <c r="F356" s="27"/>
      <c r="G356" s="27"/>
      <c r="H356" s="27"/>
      <c r="I356" s="27"/>
      <c r="J356" s="27"/>
      <c r="K356" s="27"/>
      <c r="L356" s="27"/>
      <c r="M356" s="27"/>
      <c r="N356" s="27"/>
      <c r="O356" s="27"/>
      <c r="P356" s="27"/>
      <c r="Q356" s="27"/>
      <c r="R356" s="27"/>
      <c r="S356" s="27"/>
      <c r="T356" s="27"/>
      <c r="U356" s="27"/>
      <c r="V356" s="27"/>
      <c r="W356" s="27"/>
      <c r="X356" s="27"/>
      <c r="Y356" s="27"/>
      <c r="Z356" s="27"/>
    </row>
    <row r="357" spans="1:26" ht="15.75" customHeight="1">
      <c r="A357" s="27"/>
      <c r="B357" s="27"/>
      <c r="C357" s="27"/>
      <c r="D357" s="27"/>
      <c r="E357" s="27"/>
      <c r="F357" s="27"/>
      <c r="G357" s="27"/>
      <c r="H357" s="27"/>
      <c r="I357" s="27"/>
      <c r="J357" s="27"/>
      <c r="K357" s="27"/>
      <c r="L357" s="27"/>
      <c r="M357" s="27"/>
      <c r="N357" s="27"/>
      <c r="O357" s="27"/>
      <c r="P357" s="27"/>
      <c r="Q357" s="27"/>
      <c r="R357" s="27"/>
      <c r="S357" s="27"/>
      <c r="T357" s="27"/>
      <c r="U357" s="27"/>
      <c r="V357" s="27"/>
      <c r="W357" s="27"/>
      <c r="X357" s="27"/>
      <c r="Y357" s="27"/>
      <c r="Z357" s="27"/>
    </row>
    <row r="358" spans="1:26" ht="15.75" customHeight="1">
      <c r="A358" s="27"/>
      <c r="B358" s="27"/>
      <c r="C358" s="27"/>
      <c r="D358" s="27"/>
      <c r="E358" s="27"/>
      <c r="F358" s="27"/>
      <c r="G358" s="27"/>
      <c r="H358" s="27"/>
      <c r="I358" s="27"/>
      <c r="J358" s="27"/>
      <c r="K358" s="27"/>
      <c r="L358" s="27"/>
      <c r="M358" s="27"/>
      <c r="N358" s="27"/>
      <c r="O358" s="27"/>
      <c r="P358" s="27"/>
      <c r="Q358" s="27"/>
      <c r="R358" s="27"/>
      <c r="S358" s="27"/>
      <c r="T358" s="27"/>
      <c r="U358" s="27"/>
      <c r="V358" s="27"/>
      <c r="W358" s="27"/>
      <c r="X358" s="27"/>
      <c r="Y358" s="27"/>
      <c r="Z358" s="27"/>
    </row>
    <row r="359" spans="1:26" ht="15.75" customHeight="1">
      <c r="A359" s="27"/>
      <c r="B359" s="27"/>
      <c r="C359" s="27"/>
      <c r="D359" s="27"/>
      <c r="E359" s="27"/>
      <c r="F359" s="27"/>
      <c r="G359" s="27"/>
      <c r="H359" s="27"/>
      <c r="I359" s="27"/>
      <c r="J359" s="27"/>
      <c r="K359" s="27"/>
      <c r="L359" s="27"/>
      <c r="M359" s="27"/>
      <c r="N359" s="27"/>
      <c r="O359" s="27"/>
      <c r="P359" s="27"/>
      <c r="Q359" s="27"/>
      <c r="R359" s="27"/>
      <c r="S359" s="27"/>
      <c r="T359" s="27"/>
      <c r="U359" s="27"/>
      <c r="V359" s="27"/>
      <c r="W359" s="27"/>
      <c r="X359" s="27"/>
      <c r="Y359" s="27"/>
      <c r="Z359" s="27"/>
    </row>
    <row r="360" spans="1:26" ht="15.75" customHeight="1">
      <c r="A360" s="27"/>
      <c r="B360" s="27"/>
      <c r="C360" s="27"/>
      <c r="D360" s="27"/>
      <c r="E360" s="27"/>
      <c r="F360" s="27"/>
      <c r="G360" s="27"/>
      <c r="H360" s="27"/>
      <c r="I360" s="27"/>
      <c r="J360" s="27"/>
      <c r="K360" s="27"/>
      <c r="L360" s="27"/>
      <c r="M360" s="27"/>
      <c r="N360" s="27"/>
      <c r="O360" s="27"/>
      <c r="P360" s="27"/>
      <c r="Q360" s="27"/>
      <c r="R360" s="27"/>
      <c r="S360" s="27"/>
      <c r="T360" s="27"/>
      <c r="U360" s="27"/>
      <c r="V360" s="27"/>
      <c r="W360" s="27"/>
      <c r="X360" s="27"/>
      <c r="Y360" s="27"/>
      <c r="Z360" s="27"/>
    </row>
    <row r="361" spans="1:26" ht="15.75" customHeight="1">
      <c r="A361" s="27"/>
      <c r="B361" s="27"/>
      <c r="C361" s="27"/>
      <c r="D361" s="27"/>
      <c r="E361" s="27"/>
      <c r="F361" s="27"/>
      <c r="G361" s="27"/>
      <c r="H361" s="27"/>
      <c r="I361" s="27"/>
      <c r="J361" s="27"/>
      <c r="K361" s="27"/>
      <c r="L361" s="27"/>
      <c r="M361" s="27"/>
      <c r="N361" s="27"/>
      <c r="O361" s="27"/>
      <c r="P361" s="27"/>
      <c r="Q361" s="27"/>
      <c r="R361" s="27"/>
      <c r="S361" s="27"/>
      <c r="T361" s="27"/>
      <c r="U361" s="27"/>
      <c r="V361" s="27"/>
      <c r="W361" s="27"/>
      <c r="X361" s="27"/>
      <c r="Y361" s="27"/>
      <c r="Z361" s="27"/>
    </row>
    <row r="362" spans="1:26" ht="15.75" customHeight="1">
      <c r="A362" s="27"/>
      <c r="B362" s="27"/>
      <c r="C362" s="27"/>
      <c r="D362" s="27"/>
      <c r="E362" s="27"/>
      <c r="F362" s="27"/>
      <c r="G362" s="27"/>
      <c r="H362" s="27"/>
      <c r="I362" s="27"/>
      <c r="J362" s="27"/>
      <c r="K362" s="27"/>
      <c r="L362" s="27"/>
      <c r="M362" s="27"/>
      <c r="N362" s="27"/>
      <c r="O362" s="27"/>
      <c r="P362" s="27"/>
      <c r="Q362" s="27"/>
      <c r="R362" s="27"/>
      <c r="S362" s="27"/>
      <c r="T362" s="27"/>
      <c r="U362" s="27"/>
      <c r="V362" s="27"/>
      <c r="W362" s="27"/>
      <c r="X362" s="27"/>
      <c r="Y362" s="27"/>
      <c r="Z362" s="27"/>
    </row>
    <row r="363" spans="1:26" ht="15.75" customHeight="1">
      <c r="A363" s="27"/>
      <c r="B363" s="27"/>
      <c r="C363" s="27"/>
      <c r="D363" s="27"/>
      <c r="E363" s="27"/>
      <c r="F363" s="27"/>
      <c r="G363" s="27"/>
      <c r="H363" s="27"/>
      <c r="I363" s="27"/>
      <c r="J363" s="27"/>
      <c r="K363" s="27"/>
      <c r="L363" s="27"/>
      <c r="M363" s="27"/>
      <c r="N363" s="27"/>
      <c r="O363" s="27"/>
      <c r="P363" s="27"/>
      <c r="Q363" s="27"/>
      <c r="R363" s="27"/>
      <c r="S363" s="27"/>
      <c r="T363" s="27"/>
      <c r="U363" s="27"/>
      <c r="V363" s="27"/>
      <c r="W363" s="27"/>
      <c r="X363" s="27"/>
      <c r="Y363" s="27"/>
      <c r="Z363" s="27"/>
    </row>
    <row r="364" spans="1:26" ht="15.75" customHeight="1">
      <c r="A364" s="27"/>
      <c r="B364" s="27"/>
      <c r="C364" s="27"/>
      <c r="D364" s="27"/>
      <c r="E364" s="27"/>
      <c r="F364" s="27"/>
      <c r="G364" s="27"/>
      <c r="H364" s="27"/>
      <c r="I364" s="27"/>
      <c r="J364" s="27"/>
      <c r="K364" s="27"/>
      <c r="L364" s="27"/>
      <c r="M364" s="27"/>
      <c r="N364" s="27"/>
      <c r="O364" s="27"/>
      <c r="P364" s="27"/>
      <c r="Q364" s="27"/>
      <c r="R364" s="27"/>
      <c r="S364" s="27"/>
      <c r="T364" s="27"/>
      <c r="U364" s="27"/>
      <c r="V364" s="27"/>
      <c r="W364" s="27"/>
      <c r="X364" s="27"/>
      <c r="Y364" s="27"/>
      <c r="Z364" s="27"/>
    </row>
  </sheetData>
  <mergeCells count="20">
    <mergeCell ref="I215:I217"/>
    <mergeCell ref="I1:J1"/>
    <mergeCell ref="B267:B296"/>
    <mergeCell ref="E287:E292"/>
    <mergeCell ref="E293:E296"/>
    <mergeCell ref="C287:C296"/>
    <mergeCell ref="C282:C285"/>
    <mergeCell ref="E282:E283"/>
    <mergeCell ref="E284:E285"/>
    <mergeCell ref="E267:E274"/>
    <mergeCell ref="E277:E280"/>
    <mergeCell ref="C231:C232"/>
    <mergeCell ref="C234:C238"/>
    <mergeCell ref="C259:C261"/>
    <mergeCell ref="C267:C280"/>
    <mergeCell ref="C224:C230"/>
    <mergeCell ref="C256:C257"/>
    <mergeCell ref="C254:C255"/>
    <mergeCell ref="E224:E226"/>
    <mergeCell ref="C99:C101"/>
  </mergeCells>
  <conditionalFormatting sqref="I105:I364 I84:I103 I8:I82">
    <cfRule type="cellIs" dxfId="7" priority="1" operator="equal">
      <formula>"Passed"</formula>
    </cfRule>
  </conditionalFormatting>
  <conditionalFormatting sqref="I105:I364 I84:I103 I8:I82">
    <cfRule type="cellIs" dxfId="6" priority="2" operator="equal">
      <formula>"Failed"</formula>
    </cfRule>
  </conditionalFormatting>
  <conditionalFormatting sqref="I105:I364 I84:I103 I8:I82">
    <cfRule type="cellIs" dxfId="5" priority="3" operator="equal">
      <formula>"Not Executed"</formula>
    </cfRule>
  </conditionalFormatting>
  <conditionalFormatting sqref="I105:I364 I84:I103 I8:I82">
    <cfRule type="cellIs" dxfId="4" priority="4" operator="equal">
      <formula>"Out of Scope"</formula>
    </cfRule>
  </conditionalFormatting>
  <conditionalFormatting sqref="I104">
    <cfRule type="cellIs" dxfId="3" priority="5" operator="equal">
      <formula>"Passed"</formula>
    </cfRule>
  </conditionalFormatting>
  <conditionalFormatting sqref="I104">
    <cfRule type="cellIs" dxfId="2" priority="6" operator="equal">
      <formula>"Failed"</formula>
    </cfRule>
  </conditionalFormatting>
  <conditionalFormatting sqref="I104">
    <cfRule type="cellIs" dxfId="1" priority="7" operator="equal">
      <formula>"Not Executed"</formula>
    </cfRule>
  </conditionalFormatting>
  <conditionalFormatting sqref="I104">
    <cfRule type="cellIs" dxfId="0" priority="8" operator="equal">
      <formula>"Out of Scope"</formula>
    </cfRule>
  </conditionalFormatting>
  <dataValidations count="1">
    <dataValidation type="list" allowBlank="1" sqref="I252 I309:I312 I332:I364 I249:I250 I214:I215 I218 I221:I232 I254:I296 I234:I246 I84:I211 I8:I82">
      <formula1>"Passed,Failed,Not Executed,Out of Scope"</formula1>
    </dataValidation>
  </dataValidations>
  <hyperlinks>
    <hyperlink ref="H8" r:id="rId1"/>
    <hyperlink ref="H9" r:id="rId2"/>
    <hyperlink ref="H10" r:id="rId3"/>
    <hyperlink ref="H11" r:id="rId4"/>
    <hyperlink ref="H12" r:id="rId5"/>
    <hyperlink ref="H13" r:id="rId6"/>
    <hyperlink ref="H14" r:id="rId7"/>
    <hyperlink ref="H15" r:id="rId8"/>
    <hyperlink ref="H16" r:id="rId9"/>
    <hyperlink ref="H17" r:id="rId10"/>
    <hyperlink ref="H19" r:id="rId11"/>
    <hyperlink ref="H18" r:id="rId12"/>
  </hyperlinks>
  <pageMargins left="0.7" right="0.7" top="0.75" bottom="0.75" header="0" footer="0"/>
  <pageSetup orientation="portrait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251"/>
  <sheetViews>
    <sheetView tabSelected="1" workbookViewId="0">
      <selection activeCell="L25" sqref="L25"/>
    </sheetView>
  </sheetViews>
  <sheetFormatPr defaultColWidth="12.6640625" defaultRowHeight="15" customHeight="1"/>
  <cols>
    <col min="1" max="1" width="14.33203125" customWidth="1"/>
    <col min="2" max="2" width="29.33203125" customWidth="1"/>
    <col min="3" max="3" width="21.6640625" customWidth="1"/>
    <col min="4" max="11" width="14.33203125" customWidth="1"/>
    <col min="12" max="12" width="40.6640625" customWidth="1"/>
    <col min="13" max="13" width="28.109375" customWidth="1"/>
    <col min="14" max="14" width="21.33203125" customWidth="1"/>
    <col min="15" max="15" width="30.6640625" customWidth="1"/>
    <col min="16" max="16" width="25" customWidth="1"/>
    <col min="17" max="18" width="14.33203125" customWidth="1"/>
    <col min="19" max="26" width="12.6640625" customWidth="1"/>
  </cols>
  <sheetData>
    <row r="1" spans="1:26" ht="15.75" customHeight="1"/>
    <row r="2" spans="1:26" ht="15.75" customHeight="1"/>
    <row r="3" spans="1:26" ht="8.25" customHeight="1"/>
    <row r="4" spans="1:26" ht="25.5" customHeight="1">
      <c r="B4" s="214" t="s">
        <v>10</v>
      </c>
      <c r="C4" s="215"/>
      <c r="D4" s="215"/>
      <c r="E4" s="215"/>
      <c r="F4" s="215"/>
      <c r="G4" s="216"/>
      <c r="K4" s="57"/>
    </row>
    <row r="5" spans="1:26" ht="15.75" customHeight="1">
      <c r="B5" s="185" t="s">
        <v>109</v>
      </c>
      <c r="C5" s="205" t="s">
        <v>79</v>
      </c>
      <c r="D5" s="206"/>
      <c r="E5" s="206"/>
      <c r="F5" s="206"/>
      <c r="G5" s="207"/>
    </row>
    <row r="6" spans="1:26" ht="15.75" customHeight="1">
      <c r="B6" s="58" t="s">
        <v>11</v>
      </c>
      <c r="C6" s="205" t="s">
        <v>44</v>
      </c>
      <c r="D6" s="206"/>
      <c r="E6" s="206"/>
      <c r="F6" s="206"/>
      <c r="G6" s="207"/>
      <c r="I6" s="127" t="s">
        <v>12</v>
      </c>
      <c r="J6" s="133" t="s">
        <v>13</v>
      </c>
      <c r="K6" s="129"/>
      <c r="L6" s="128"/>
    </row>
    <row r="7" spans="1:26" ht="15.75" customHeight="1">
      <c r="B7" s="186" t="s">
        <v>113</v>
      </c>
      <c r="C7" s="205" t="s">
        <v>116</v>
      </c>
      <c r="D7" s="206"/>
      <c r="E7" s="206"/>
      <c r="F7" s="206"/>
      <c r="G7" s="207"/>
      <c r="I7" s="131">
        <f>C15</f>
        <v>0</v>
      </c>
      <c r="J7" s="134" t="s">
        <v>1</v>
      </c>
      <c r="K7" s="130"/>
      <c r="L7" s="130"/>
      <c r="M7" s="129"/>
      <c r="N7" s="129"/>
      <c r="O7" s="129"/>
      <c r="P7" s="129"/>
    </row>
    <row r="8" spans="1:26" ht="15.75" customHeight="1">
      <c r="B8" s="191" t="s">
        <v>112</v>
      </c>
      <c r="C8" s="205" t="s">
        <v>45</v>
      </c>
      <c r="D8" s="206"/>
      <c r="E8" s="206"/>
      <c r="F8" s="206"/>
      <c r="G8" s="207"/>
      <c r="I8" s="131">
        <f>D15</f>
        <v>12</v>
      </c>
      <c r="J8" s="134" t="s">
        <v>2</v>
      </c>
      <c r="K8" s="130"/>
      <c r="L8" s="161"/>
      <c r="M8" s="129"/>
      <c r="N8" s="129"/>
      <c r="O8" s="129"/>
      <c r="P8" s="129"/>
    </row>
    <row r="9" spans="1:26" ht="15.75" customHeight="1">
      <c r="B9" s="188" t="s">
        <v>114</v>
      </c>
      <c r="C9" s="205" t="s">
        <v>46</v>
      </c>
      <c r="D9" s="206"/>
      <c r="E9" s="206"/>
      <c r="F9" s="206"/>
      <c r="G9" s="207"/>
      <c r="I9" s="131">
        <f>E15</f>
        <v>0</v>
      </c>
      <c r="J9" s="134" t="s">
        <v>3</v>
      </c>
      <c r="K9" s="129"/>
      <c r="L9" s="162"/>
      <c r="M9" s="162"/>
      <c r="N9" s="162"/>
      <c r="O9" s="162"/>
      <c r="P9" s="162"/>
    </row>
    <row r="10" spans="1:26" ht="15.75" customHeight="1">
      <c r="B10" s="187"/>
      <c r="C10" s="205"/>
      <c r="D10" s="206"/>
      <c r="E10" s="206"/>
      <c r="F10" s="206"/>
      <c r="G10" s="207"/>
      <c r="I10" s="59">
        <v>0</v>
      </c>
      <c r="J10" s="132" t="s">
        <v>4</v>
      </c>
      <c r="L10" s="130"/>
      <c r="M10" s="130"/>
      <c r="N10" s="130"/>
      <c r="O10" s="130"/>
      <c r="P10" s="130"/>
    </row>
    <row r="11" spans="1:26" ht="15.75" customHeight="1">
      <c r="B11" s="208" t="s">
        <v>110</v>
      </c>
      <c r="C11" s="209"/>
      <c r="D11" s="209"/>
      <c r="E11" s="209"/>
      <c r="F11" s="209"/>
      <c r="G11" s="210"/>
    </row>
    <row r="12" spans="1:26" ht="15.75" customHeight="1">
      <c r="B12" s="211"/>
      <c r="C12" s="212"/>
      <c r="D12" s="212"/>
      <c r="E12" s="212"/>
      <c r="F12" s="212"/>
      <c r="G12" s="213"/>
    </row>
    <row r="13" spans="1:26" ht="15.75" customHeight="1">
      <c r="B13" s="189" t="s">
        <v>14</v>
      </c>
      <c r="C13" s="60" t="s">
        <v>1</v>
      </c>
      <c r="D13" s="60" t="s">
        <v>2</v>
      </c>
      <c r="E13" s="60" t="s">
        <v>3</v>
      </c>
      <c r="F13" s="60" t="s">
        <v>15</v>
      </c>
      <c r="G13" s="61" t="s">
        <v>16</v>
      </c>
      <c r="L13" s="62"/>
      <c r="M13" s="62"/>
      <c r="N13" s="62"/>
      <c r="O13" s="62"/>
      <c r="P13" s="62"/>
      <c r="Q13" s="62"/>
      <c r="R13" s="62"/>
    </row>
    <row r="14" spans="1:26" ht="48" customHeight="1">
      <c r="A14" s="63"/>
      <c r="B14" s="119"/>
      <c r="C14" s="183">
        <f>TestCase!J2</f>
        <v>0</v>
      </c>
      <c r="D14" s="181">
        <f>TestCase!J3</f>
        <v>12</v>
      </c>
      <c r="E14" s="184">
        <f>TestCase!J4</f>
        <v>0</v>
      </c>
      <c r="F14" s="182">
        <f>TestCase!J5</f>
        <v>0</v>
      </c>
      <c r="G14" s="64">
        <f>TestCase!J6</f>
        <v>12</v>
      </c>
      <c r="H14" s="63"/>
      <c r="I14" s="63"/>
      <c r="J14" s="63"/>
      <c r="K14" s="63"/>
      <c r="L14" s="65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</row>
    <row r="15" spans="1:26" ht="18">
      <c r="B15" s="66" t="s">
        <v>17</v>
      </c>
      <c r="C15" s="67">
        <f t="shared" ref="C15:G15" si="0">SUM(C14)</f>
        <v>0</v>
      </c>
      <c r="D15" s="68">
        <f t="shared" si="0"/>
        <v>12</v>
      </c>
      <c r="E15" s="67">
        <f t="shared" si="0"/>
        <v>0</v>
      </c>
      <c r="F15" s="67">
        <f t="shared" si="0"/>
        <v>0</v>
      </c>
      <c r="G15" s="69">
        <f t="shared" si="0"/>
        <v>12</v>
      </c>
      <c r="L15" s="57"/>
      <c r="M15" s="70"/>
      <c r="N15" s="70"/>
      <c r="O15" s="70"/>
      <c r="P15" s="70"/>
      <c r="Q15" s="70"/>
      <c r="R15" s="70"/>
    </row>
    <row r="16" spans="1:26" ht="15.75" customHeight="1">
      <c r="B16" s="71"/>
      <c r="C16" s="71"/>
      <c r="D16" s="71"/>
      <c r="E16" s="71"/>
      <c r="F16" s="71"/>
      <c r="G16" s="71"/>
      <c r="L16" s="57"/>
      <c r="M16" s="70"/>
      <c r="N16" s="70"/>
      <c r="O16" s="70"/>
      <c r="P16" s="70"/>
      <c r="Q16" s="70"/>
      <c r="R16" s="70"/>
    </row>
    <row r="17" spans="2:18" ht="15.75" customHeight="1">
      <c r="B17" s="71"/>
      <c r="C17" s="71"/>
      <c r="D17" s="71"/>
      <c r="E17" s="71"/>
      <c r="F17" s="71"/>
      <c r="G17" s="71"/>
      <c r="L17" s="62"/>
      <c r="M17" s="62"/>
      <c r="N17" s="62"/>
      <c r="O17" s="62"/>
      <c r="P17" s="62"/>
      <c r="Q17" s="62"/>
      <c r="R17" s="62"/>
    </row>
    <row r="18" spans="2:18" ht="15.75" customHeight="1">
      <c r="B18" s="160"/>
      <c r="C18" s="160"/>
      <c r="D18" s="160"/>
      <c r="E18" s="160"/>
      <c r="F18" s="160"/>
      <c r="G18" s="160"/>
    </row>
    <row r="19" spans="2:18" ht="15.75" customHeight="1">
      <c r="B19" s="160"/>
      <c r="C19" s="160"/>
      <c r="D19" s="160"/>
      <c r="E19" s="160"/>
      <c r="F19" s="160"/>
      <c r="G19" s="160"/>
    </row>
    <row r="20" spans="2:18" ht="15.75" customHeight="1">
      <c r="B20" s="160"/>
      <c r="C20" s="160"/>
      <c r="D20" s="160"/>
      <c r="E20" s="160"/>
      <c r="F20" s="160"/>
      <c r="G20" s="160"/>
    </row>
    <row r="21" spans="2:18" ht="15.75" customHeight="1">
      <c r="B21" s="160"/>
      <c r="C21" s="160"/>
      <c r="D21" s="160"/>
      <c r="E21" s="160"/>
      <c r="F21" s="160"/>
      <c r="G21" s="160"/>
    </row>
    <row r="22" spans="2:18" ht="15.75" customHeight="1">
      <c r="B22" s="160"/>
      <c r="C22" s="160"/>
      <c r="D22" s="160"/>
      <c r="E22" s="160"/>
      <c r="F22" s="160"/>
      <c r="G22" s="160"/>
    </row>
    <row r="23" spans="2:18" ht="15.75" customHeight="1">
      <c r="B23" s="160"/>
      <c r="C23" s="160"/>
      <c r="D23" s="160"/>
      <c r="E23" s="160"/>
      <c r="F23" s="160"/>
      <c r="G23" s="160"/>
    </row>
    <row r="24" spans="2:18" ht="15.75" customHeight="1">
      <c r="B24" s="160"/>
      <c r="C24" s="160"/>
      <c r="D24" s="160"/>
      <c r="E24" s="160"/>
      <c r="F24" s="160"/>
      <c r="G24" s="160"/>
    </row>
    <row r="25" spans="2:18" ht="15.75" customHeight="1">
      <c r="B25" s="160"/>
      <c r="C25" s="160"/>
      <c r="D25" s="160"/>
      <c r="E25" s="160"/>
      <c r="F25" s="160"/>
      <c r="G25" s="160"/>
    </row>
    <row r="26" spans="2:18" ht="15.75" customHeight="1">
      <c r="B26" s="160"/>
      <c r="C26" s="160"/>
      <c r="D26" s="160"/>
      <c r="E26" s="160"/>
      <c r="F26" s="160"/>
      <c r="G26" s="160"/>
    </row>
    <row r="27" spans="2:18" ht="15.75" customHeight="1">
      <c r="B27" s="160"/>
      <c r="C27" s="160"/>
      <c r="D27" s="160"/>
      <c r="E27" s="160"/>
      <c r="F27" s="160"/>
      <c r="G27" s="160"/>
    </row>
    <row r="28" spans="2:18" ht="15.75" customHeight="1">
      <c r="B28" s="160"/>
      <c r="C28" s="160"/>
      <c r="D28" s="160"/>
      <c r="E28" s="160"/>
      <c r="F28" s="160"/>
      <c r="G28" s="160"/>
    </row>
    <row r="29" spans="2:18" ht="15.75" customHeight="1">
      <c r="B29" s="160"/>
      <c r="C29" s="160"/>
      <c r="D29" s="160"/>
      <c r="E29" s="160"/>
      <c r="F29" s="160"/>
      <c r="G29" s="160"/>
    </row>
    <row r="30" spans="2:18" ht="15.75" customHeight="1">
      <c r="B30" s="160"/>
      <c r="C30" s="160"/>
      <c r="D30" s="160"/>
      <c r="E30" s="160"/>
      <c r="F30" s="160"/>
      <c r="G30" s="160"/>
    </row>
    <row r="31" spans="2:18" ht="15.75" customHeight="1">
      <c r="B31" s="160"/>
      <c r="C31" s="160"/>
      <c r="D31" s="160"/>
      <c r="E31" s="160"/>
      <c r="F31" s="160"/>
      <c r="G31" s="160"/>
    </row>
    <row r="32" spans="2:18" ht="15.75" customHeight="1">
      <c r="B32" s="160"/>
      <c r="C32" s="160"/>
      <c r="D32" s="160"/>
      <c r="E32" s="160"/>
      <c r="F32" s="160"/>
      <c r="G32" s="160"/>
    </row>
    <row r="33" spans="2:7" ht="15.75" customHeight="1">
      <c r="B33" s="160"/>
      <c r="C33" s="160"/>
      <c r="D33" s="160"/>
      <c r="E33" s="160"/>
      <c r="F33" s="160"/>
      <c r="G33" s="160"/>
    </row>
    <row r="34" spans="2:7" ht="15.75" customHeight="1">
      <c r="B34" s="160"/>
      <c r="C34" s="160"/>
      <c r="D34" s="160"/>
      <c r="E34" s="160"/>
      <c r="F34" s="160"/>
      <c r="G34" s="160"/>
    </row>
    <row r="35" spans="2:7" ht="15.75" customHeight="1">
      <c r="B35" s="160"/>
      <c r="C35" s="160"/>
      <c r="D35" s="160"/>
      <c r="E35" s="160"/>
      <c r="F35" s="160"/>
      <c r="G35" s="160"/>
    </row>
    <row r="36" spans="2:7" ht="15.75" customHeight="1">
      <c r="B36" s="160"/>
      <c r="C36" s="160"/>
      <c r="D36" s="160"/>
      <c r="E36" s="160"/>
      <c r="F36" s="160"/>
      <c r="G36" s="160"/>
    </row>
    <row r="37" spans="2:7" ht="15.75" customHeight="1">
      <c r="B37" s="160"/>
      <c r="C37" s="160"/>
      <c r="D37" s="160"/>
      <c r="E37" s="160"/>
      <c r="F37" s="160"/>
      <c r="G37" s="160"/>
    </row>
    <row r="38" spans="2:7" ht="15.75" customHeight="1">
      <c r="B38" s="160"/>
      <c r="C38" s="160"/>
      <c r="D38" s="160"/>
      <c r="E38" s="160"/>
      <c r="F38" s="160"/>
      <c r="G38" s="160"/>
    </row>
    <row r="39" spans="2:7" ht="15.75" customHeight="1">
      <c r="B39" s="160"/>
      <c r="C39" s="160"/>
      <c r="D39" s="160"/>
      <c r="E39" s="160"/>
      <c r="F39" s="160"/>
      <c r="G39" s="160"/>
    </row>
    <row r="40" spans="2:7" ht="15.75" customHeight="1">
      <c r="B40" s="160"/>
      <c r="C40" s="160"/>
      <c r="D40" s="160"/>
      <c r="E40" s="160"/>
      <c r="F40" s="160"/>
      <c r="G40" s="160"/>
    </row>
    <row r="41" spans="2:7" ht="15.75" customHeight="1">
      <c r="B41" s="160"/>
      <c r="C41" s="160"/>
      <c r="D41" s="160"/>
      <c r="E41" s="160"/>
      <c r="F41" s="160"/>
      <c r="G41" s="160"/>
    </row>
    <row r="42" spans="2:7" ht="15.75" customHeight="1">
      <c r="B42" s="160"/>
      <c r="C42" s="160"/>
      <c r="D42" s="160"/>
      <c r="E42" s="160"/>
      <c r="F42" s="160"/>
      <c r="G42" s="160"/>
    </row>
    <row r="43" spans="2:7" ht="15.75" customHeight="1">
      <c r="B43" s="160"/>
      <c r="C43" s="160"/>
      <c r="D43" s="160"/>
      <c r="E43" s="160"/>
      <c r="F43" s="160"/>
      <c r="G43" s="160"/>
    </row>
    <row r="44" spans="2:7" ht="15.75" customHeight="1">
      <c r="B44" s="160"/>
      <c r="C44" s="160"/>
      <c r="D44" s="160"/>
      <c r="E44" s="160"/>
      <c r="F44" s="160"/>
      <c r="G44" s="160"/>
    </row>
    <row r="45" spans="2:7" ht="15.75" customHeight="1">
      <c r="B45" s="160"/>
      <c r="C45" s="160"/>
      <c r="D45" s="160"/>
      <c r="E45" s="160"/>
      <c r="F45" s="160"/>
      <c r="G45" s="160"/>
    </row>
    <row r="46" spans="2:7" ht="15.75" customHeight="1">
      <c r="B46" s="160"/>
      <c r="C46" s="160"/>
      <c r="D46" s="160"/>
      <c r="E46" s="160"/>
      <c r="F46" s="160"/>
      <c r="G46" s="160"/>
    </row>
    <row r="47" spans="2:7" ht="15.75" customHeight="1">
      <c r="B47" s="160"/>
      <c r="C47" s="160"/>
      <c r="D47" s="160"/>
      <c r="E47" s="160"/>
      <c r="F47" s="160"/>
      <c r="G47" s="160"/>
    </row>
    <row r="48" spans="2:7" ht="15.75" customHeight="1">
      <c r="B48" s="160"/>
      <c r="C48" s="160"/>
      <c r="D48" s="160"/>
      <c r="E48" s="160"/>
      <c r="F48" s="160"/>
      <c r="G48" s="160"/>
    </row>
    <row r="49" spans="2:7" ht="15.75" customHeight="1">
      <c r="B49" s="160"/>
      <c r="C49" s="160"/>
      <c r="D49" s="160"/>
      <c r="E49" s="160"/>
      <c r="F49" s="160"/>
      <c r="G49" s="160"/>
    </row>
    <row r="50" spans="2:7" ht="33.75" customHeight="1">
      <c r="B50" s="160"/>
      <c r="C50" s="160"/>
      <c r="D50" s="160"/>
      <c r="E50" s="160"/>
      <c r="F50" s="160"/>
      <c r="G50" s="160"/>
    </row>
    <row r="51" spans="2:7" ht="15.75" customHeight="1">
      <c r="B51" s="160"/>
      <c r="C51" s="160"/>
      <c r="D51" s="160"/>
      <c r="E51" s="160"/>
      <c r="F51" s="160"/>
      <c r="G51" s="160"/>
    </row>
    <row r="52" spans="2:7" ht="15.75" customHeight="1">
      <c r="B52" s="160"/>
      <c r="C52" s="160"/>
      <c r="D52" s="160"/>
      <c r="E52" s="160"/>
      <c r="F52" s="160"/>
      <c r="G52" s="160"/>
    </row>
    <row r="53" spans="2:7" ht="15.75" customHeight="1">
      <c r="B53" s="160"/>
      <c r="C53" s="160"/>
      <c r="D53" s="160"/>
      <c r="E53" s="160"/>
      <c r="F53" s="160"/>
      <c r="G53" s="160"/>
    </row>
    <row r="54" spans="2:7" ht="39" customHeight="1">
      <c r="B54" s="160"/>
      <c r="C54" s="160"/>
      <c r="D54" s="160"/>
      <c r="E54" s="160"/>
      <c r="F54" s="160"/>
      <c r="G54" s="160"/>
    </row>
    <row r="55" spans="2:7" ht="15.75" customHeight="1"/>
    <row r="56" spans="2:7" ht="15.75" customHeight="1"/>
    <row r="57" spans="2:7" ht="15.75" customHeight="1"/>
    <row r="58" spans="2:7" ht="15.75" customHeight="1"/>
    <row r="59" spans="2:7" ht="15.75" customHeight="1"/>
    <row r="60" spans="2:7" ht="15.75" customHeight="1"/>
    <row r="61" spans="2:7" ht="15.75" customHeight="1"/>
    <row r="62" spans="2:7" ht="15.75" customHeight="1"/>
    <row r="63" spans="2:7" ht="15.75" customHeight="1"/>
    <row r="64" spans="2:7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</sheetData>
  <mergeCells count="8">
    <mergeCell ref="C8:G8"/>
    <mergeCell ref="C10:G10"/>
    <mergeCell ref="B11:G12"/>
    <mergeCell ref="B4:G4"/>
    <mergeCell ref="C5:G5"/>
    <mergeCell ref="C6:G6"/>
    <mergeCell ref="C7:G7"/>
    <mergeCell ref="C9:G9"/>
  </mergeCells>
  <pageMargins left="0.7" right="0.7" top="0" bottom="0.75" header="0" footer="0"/>
  <pageSetup paperSize="9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2"/>
  <sheetViews>
    <sheetView workbookViewId="0">
      <selection activeCell="U4" sqref="U4"/>
    </sheetView>
  </sheetViews>
  <sheetFormatPr defaultRowHeight="13.8"/>
  <sheetData>
    <row r="1" spans="7:15">
      <c r="G1" s="217" t="s">
        <v>111</v>
      </c>
      <c r="H1" s="218"/>
      <c r="I1" s="218"/>
      <c r="J1" s="218"/>
      <c r="K1" s="218"/>
      <c r="L1" s="218"/>
      <c r="M1" s="218"/>
      <c r="N1" s="218"/>
      <c r="O1" s="219"/>
    </row>
    <row r="2" spans="7:15" ht="29.4" customHeight="1">
      <c r="G2" s="220"/>
      <c r="H2" s="221"/>
      <c r="I2" s="221"/>
      <c r="J2" s="221"/>
      <c r="K2" s="221"/>
      <c r="L2" s="221"/>
      <c r="M2" s="221"/>
      <c r="N2" s="221"/>
      <c r="O2" s="222"/>
    </row>
  </sheetData>
  <mergeCells count="1">
    <mergeCell ref="G1:O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Report</vt:lpstr>
      <vt:lpstr>MindMap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MD. MASUD PARVEZ</dc:creator>
  <cp:lastModifiedBy>ISRAT</cp:lastModifiedBy>
  <dcterms:created xsi:type="dcterms:W3CDTF">2022-05-29T18:57:31Z</dcterms:created>
  <dcterms:modified xsi:type="dcterms:W3CDTF">2022-11-05T05:05:29Z</dcterms:modified>
</cp:coreProperties>
</file>