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TestCase" sheetId="1" r:id="rId1"/>
    <sheet name="Report" sheetId="2" r:id="rId2"/>
    <sheet name="Bug Report" sheetId="3" r:id="rId3"/>
    <sheet name="Test Matrics" sheetId="4" r:id="rId4"/>
    <sheet name="MindMap" sheetId="5" r:id="rId5"/>
  </sheets>
  <calcPr calcId="144525"/>
</workbook>
</file>

<file path=xl/calcChain.xml><?xml version="1.0" encoding="utf-8"?>
<calcChain xmlns="http://schemas.openxmlformats.org/spreadsheetml/2006/main">
  <c r="F14" i="2" l="1"/>
  <c r="F15" i="2" s="1"/>
  <c r="M4" i="1"/>
  <c r="E14" i="2" s="1"/>
  <c r="E15" i="2" s="1"/>
  <c r="I9" i="2" s="1"/>
  <c r="M3" i="1"/>
  <c r="D14" i="2" s="1"/>
  <c r="D15" i="2" s="1"/>
  <c r="I8" i="2" s="1"/>
  <c r="M2" i="1"/>
  <c r="C14" i="2" s="1"/>
  <c r="C15" i="2" s="1"/>
  <c r="I7" i="2" s="1"/>
  <c r="M6" i="1" l="1"/>
  <c r="G14" i="2" s="1"/>
  <c r="G15" i="2" s="1"/>
</calcChain>
</file>

<file path=xl/sharedStrings.xml><?xml version="1.0" encoding="utf-8"?>
<sst xmlns="http://schemas.openxmlformats.org/spreadsheetml/2006/main" count="1217" uniqueCount="551">
  <si>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</si>
  <si>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</si>
  <si>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</si>
  <si>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</si>
  <si>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</si>
  <si>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</si>
  <si>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</si>
  <si>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</si>
  <si>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</si>
  <si>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Dev Comments</t>
  </si>
  <si>
    <t>Final Status</t>
  </si>
  <si>
    <t>Passed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</si>
  <si>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</si>
  <si>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</si>
  <si>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</si>
  <si>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</si>
  <si>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</si>
  <si>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</si>
  <si>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</si>
  <si>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</si>
  <si>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</si>
  <si>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</si>
  <si>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</si>
  <si>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</si>
  <si>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</si>
  <si>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</si>
  <si>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</si>
  <si>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</si>
  <si>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</si>
  <si>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</si>
  <si>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</si>
  <si>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</si>
  <si>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</si>
  <si>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</si>
  <si>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</si>
  <si>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</si>
  <si>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</si>
  <si>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</si>
  <si>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</si>
  <si>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</si>
  <si>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</si>
  <si>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</si>
  <si>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</si>
  <si>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</si>
  <si>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</si>
  <si>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</si>
  <si>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</si>
  <si>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</si>
  <si>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</si>
  <si>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</si>
  <si>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</si>
  <si>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</si>
  <si>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</si>
  <si>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</si>
  <si>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</si>
  <si>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</si>
  <si>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</si>
  <si>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</si>
  <si>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</si>
  <si>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</si>
  <si>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</si>
  <si>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</si>
  <si>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</si>
  <si>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TC_027</t>
  </si>
  <si>
    <t>TC_028</t>
  </si>
  <si>
    <t>TC_029</t>
  </si>
  <si>
    <t>TC_031</t>
  </si>
  <si>
    <t>TC_032</t>
  </si>
  <si>
    <t>TC_033</t>
  </si>
  <si>
    <t>TC_034</t>
  </si>
  <si>
    <t>TC_035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</si>
  <si>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</si>
  <si>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</si>
  <si>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</si>
  <si>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</si>
  <si>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</si>
  <si>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</si>
  <si>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</si>
  <si>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</si>
  <si>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</si>
  <si>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</si>
  <si>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</si>
  <si>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</si>
  <si>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</si>
  <si>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</si>
  <si>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</si>
  <si>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</si>
  <si>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</si>
  <si>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</si>
  <si>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</si>
  <si>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</si>
  <si>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</si>
  <si>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</si>
  <si>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</si>
  <si>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</si>
  <si>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</si>
  <si>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</si>
  <si>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</si>
  <si>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</si>
  <si>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</si>
  <si>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</si>
  <si>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</si>
  <si>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</si>
  <si>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</si>
  <si>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</si>
  <si>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</si>
  <si>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</si>
  <si>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</si>
  <si>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</si>
  <si>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</si>
  <si>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</si>
  <si>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</si>
  <si>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</si>
  <si>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</si>
  <si>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</si>
  <si>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</si>
  <si>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</si>
  <si>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Test Data</t>
  </si>
  <si>
    <t>Expected Result</t>
  </si>
  <si>
    <t>Step Description</t>
  </si>
  <si>
    <t>Amazon Shopping</t>
  </si>
  <si>
    <t>Israt Jahan</t>
  </si>
  <si>
    <t>Mr. Rahman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</si>
  <si>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</si>
  <si>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</si>
  <si>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</si>
  <si>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</si>
  <si>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</si>
  <si>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</si>
  <si>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Epic</t>
  </si>
  <si>
    <t>Test Case Developed By</t>
  </si>
  <si>
    <t>Browser (tested)</t>
  </si>
  <si>
    <t>Test Case Reviewed By</t>
  </si>
  <si>
    <t>Mst punom</t>
  </si>
  <si>
    <t>Performance (tested)</t>
  </si>
  <si>
    <t>Mst. Punom</t>
  </si>
  <si>
    <t xml:space="preserve">Module </t>
  </si>
  <si>
    <t>Home Page</t>
  </si>
  <si>
    <t>Bug Screenshot</t>
  </si>
  <si>
    <t>Types of Testing</t>
  </si>
  <si>
    <t xml:space="preserve">Positive testing. </t>
  </si>
  <si>
    <t>Fields</t>
  </si>
  <si>
    <t>HomePage</t>
  </si>
  <si>
    <t>PriyoShop.com</t>
  </si>
  <si>
    <t>21 September, 2022</t>
  </si>
  <si>
    <t>30 September, 2022</t>
  </si>
  <si>
    <t>Google Crome, Microsoft Edge</t>
  </si>
  <si>
    <t>N/A</t>
  </si>
  <si>
    <t>User Interface</t>
  </si>
  <si>
    <t>1. Go to URL www.priyoshop.com. 2. Check the home page.</t>
  </si>
  <si>
    <t>UI should be perfect.</t>
  </si>
  <si>
    <t>Found as per expectation.</t>
  </si>
  <si>
    <t>It should be perfect.</t>
  </si>
  <si>
    <t>User Management</t>
  </si>
  <si>
    <t>Check readability of text font.</t>
  </si>
  <si>
    <t>Font should be readable.</t>
  </si>
  <si>
    <t>Search box</t>
  </si>
  <si>
    <t>Check the texting ability.</t>
  </si>
  <si>
    <t>1. Go to URL www.priyoshop.com. 2. go to home page. 3. text into search box.</t>
  </si>
  <si>
    <t>sharee</t>
  </si>
  <si>
    <t>Successfully worked.</t>
  </si>
  <si>
    <t>Check that the images are properly aligned.</t>
  </si>
  <si>
    <t>Check that the images have good clarity.</t>
  </si>
  <si>
    <t>Images should proper align.</t>
  </si>
  <si>
    <t>Found properly aligned.</t>
  </si>
  <si>
    <t>Images should have good clarity.</t>
  </si>
  <si>
    <t>1. Go to URL www.priyoshop.com. 2. go to home page. 3. check search box.</t>
  </si>
  <si>
    <t>Should be write properly.</t>
  </si>
  <si>
    <t>Should be present and align.</t>
  </si>
  <si>
    <t>Should be a place holder text in the search box.</t>
  </si>
  <si>
    <t>Should be perfect.</t>
  </si>
  <si>
    <t>Found placeholder text.</t>
  </si>
  <si>
    <t>Perfect.</t>
  </si>
  <si>
    <t>Verify the search field present and aligned.</t>
  </si>
  <si>
    <t>Verify place holder text added on search or not.</t>
  </si>
  <si>
    <t>Verify search icon is present on the field.</t>
  </si>
  <si>
    <t xml:space="preserve">1. Go to URL www.priyoshop.com. 2. go to home page. 3. check search icon. </t>
  </si>
  <si>
    <t>1. Go to URL www.priyoshop.com. 2. go to home page. 3. check spelling and grammar.</t>
  </si>
  <si>
    <t>Should be present a search icon.</t>
  </si>
  <si>
    <t>Should be present a cursor.</t>
  </si>
  <si>
    <t>1. Go to URL www.priyoshop.com. 2. go to home page. 3. check search icon. 4. text keyword.</t>
  </si>
  <si>
    <t>Should be  generate correct result for correct keywords.</t>
  </si>
  <si>
    <t>1. Go to URL www.priyoshop.com. 2. go to home page. 3. check search icon. 4. text keyword. 5. search by pressing enter, from keyboard.</t>
  </si>
  <si>
    <t>Should be work perfectly.</t>
  </si>
  <si>
    <t>Sharee</t>
  </si>
  <si>
    <t>Perfectly worked.</t>
  </si>
  <si>
    <t>Punjabi</t>
  </si>
  <si>
    <t>1. Go to URL www.priyoshop.com. 2. go to home page. 3. check search icon. 4. text keyword. 5. search by pressing search button.</t>
  </si>
  <si>
    <t>1. Go to URL www.priyoshop.com. 2. go to home page. 3. check search icon. 4.  paste the keyword with the mouse.</t>
  </si>
  <si>
    <t>Should be paste with mouse.</t>
  </si>
  <si>
    <t>Shirt</t>
  </si>
  <si>
    <t>1. Go to URL www.priyoshop.com. 2. go to home page. 3. check search icon. 4.  paste the keyword with the keyboard.</t>
  </si>
  <si>
    <t>Should be paste with keyboard.</t>
  </si>
  <si>
    <t>Failed</t>
  </si>
  <si>
    <t>Verify with invalid keywords.</t>
  </si>
  <si>
    <t>Airplane, 123456&amp;</t>
  </si>
  <si>
    <t>1. Go to URL www.priyoshop.com. 2. go to home page. 3. check search icon. 4.  Text invalid keyword. 5. search.</t>
  </si>
  <si>
    <t>Should give an error message.</t>
  </si>
  <si>
    <t>Gave error.</t>
  </si>
  <si>
    <t>Verify a loader added if take time to get the result.</t>
  </si>
  <si>
    <t>1. Go to URL www.priyoshop.com. 2. go to home page. 3. check search icon. 4.  Give blank input. 5. search.</t>
  </si>
  <si>
    <t>1. Go to URL www.priyoshop.com. 2. go to home page. 3. check search icon. 4.  Text. 5. search.</t>
  </si>
  <si>
    <t xml:space="preserve">It should take less that two seconds. </t>
  </si>
  <si>
    <t>fdujygukfduyrfu. bukyhoi</t>
  </si>
  <si>
    <t>Should have a loader.</t>
  </si>
  <si>
    <t>No loader found.</t>
  </si>
  <si>
    <t>Sharee for women</t>
  </si>
  <si>
    <t xml:space="preserve">Shouls show a suggestion message. </t>
  </si>
  <si>
    <t>Didn't gave suggestion.</t>
  </si>
  <si>
    <t>asdfgyyiholhyogugbjb       fgujg,gtiyt;o9uoujvgfjhfuyi     hguigihiuoipojkih  hgljyh;iuy9tyufvhg jhkjglg.liyoto8y9poujo0y09uojhoigtfdfffffffffffffffffffffffffffffffffffffffffffffffffff</t>
  </si>
  <si>
    <t>1. Go to URL www.priyoshop.com. 2. go to home page. 3. check search icon. 4.  Text max and min keyword.. 5. search.</t>
  </si>
  <si>
    <t>Should show a max and min limitation.</t>
  </si>
  <si>
    <t>There is no limitation.</t>
  </si>
  <si>
    <t>Dress</t>
  </si>
  <si>
    <t>It should be added.</t>
  </si>
  <si>
    <t>There is no related keywords.</t>
  </si>
  <si>
    <t>TC_025</t>
  </si>
  <si>
    <t>TC_026</t>
  </si>
  <si>
    <t xml:space="preserve">Found two mistakes. 1. Daily Needs-&gt; CONSUMER FOODS-&gt; "sugar" is in small leter. 2. There is a spelling mistakes in Fashion &amp; Beauty-&gt; "Jewelry" </t>
  </si>
  <si>
    <t>Sell with us</t>
  </si>
  <si>
    <t>Alphabetic mistake occurred in Supplier Name-&gt;  enter your supplier name</t>
  </si>
  <si>
    <t>mici&amp;</t>
  </si>
  <si>
    <t>1. Go to URL www.priyoshop.com. 2. go to home page. 3. go to "Sell with us" fields. 4. Check name field..</t>
  </si>
  <si>
    <t>Should not accept special or numeric.</t>
  </si>
  <si>
    <t>Name</t>
  </si>
  <si>
    <t>Supplier Name</t>
  </si>
  <si>
    <t>1. Go to URL www.priyoshop.com. 2. go to home page. 3. go to "Sell with us" fields. 4. Check all field.</t>
  </si>
  <si>
    <t>Check name field accept any numbers or not.</t>
  </si>
  <si>
    <t>Should not accept numbers.</t>
  </si>
  <si>
    <t>Accepted.</t>
  </si>
  <si>
    <t>Business Type</t>
  </si>
  <si>
    <t>1. Go to URL www.priyoshop.com. 2. go to home page. 3. go to "Sell with us" fields. 4. Check business type field..</t>
  </si>
  <si>
    <t>%&amp;#@</t>
  </si>
  <si>
    <t>Should give error.</t>
  </si>
  <si>
    <t>Product Category</t>
  </si>
  <si>
    <t>1. Go to URL www.priyoshop.com. 2. go to home page. 3. go to "Sell with us" fields. 4. Check Product Category field..</t>
  </si>
  <si>
    <t>Shouldn't accept any number.</t>
  </si>
  <si>
    <t>Didn't found as per expectation.</t>
  </si>
  <si>
    <t>@#@^@&amp;</t>
  </si>
  <si>
    <t>TC_030</t>
  </si>
  <si>
    <t>Contact Person</t>
  </si>
  <si>
    <t>1234567@%</t>
  </si>
  <si>
    <t>1. Go to URL www.priyoshop.com. 2. go to home page. 3. go to "Sell with us" fields. 4. Check Contact Person field..</t>
  </si>
  <si>
    <t>Contact Number</t>
  </si>
  <si>
    <t>1. Go to URL www.priyoshop.com. 2. go to home page. 3. go to "Sell with us" fields. 4. Check Contact Number field..</t>
  </si>
  <si>
    <t>Should has a boundary value.</t>
  </si>
  <si>
    <t>There no boundary value showed.</t>
  </si>
  <si>
    <t>abcdefghijklmnop</t>
  </si>
  <si>
    <t>Check it accept any alphabet or not..</t>
  </si>
  <si>
    <t>It accepted alphabet.</t>
  </si>
  <si>
    <t>@#$$^%*%%</t>
  </si>
  <si>
    <t>Check it accept only one digit or not..</t>
  </si>
  <si>
    <t>Shouldn't accept.</t>
  </si>
  <si>
    <t>tes@gmail...com</t>
  </si>
  <si>
    <t>Email</t>
  </si>
  <si>
    <t>1. Go to URL www.priyoshop.com. 2. go to home page. 3. go to "Sell with us" fields. 4. Check Email field..</t>
  </si>
  <si>
    <t>tes@@gmail.com</t>
  </si>
  <si>
    <t>Check email with more that one dot(.)</t>
  </si>
  <si>
    <t>Check email with more that one @.</t>
  </si>
  <si>
    <t>Should give a error message.</t>
  </si>
  <si>
    <t>Check email with quote (" ").</t>
  </si>
  <si>
    <t>tes@gmail.com</t>
  </si>
  <si>
    <t>Should accept.</t>
  </si>
  <si>
    <t>WebUrl</t>
  </si>
  <si>
    <t>1. Go to URL www.priyoshop.com. 2. go to home page. 3. go to "Sell with us" fields. 4. Check WebUrl field..</t>
  </si>
  <si>
    <t>Check all functionality.</t>
  </si>
  <si>
    <t>Submit</t>
  </si>
  <si>
    <t>1. Go to URL www.priyoshop.com. 2. go to home page. 3. go to "Sell with us" fields. 4. Check Submit button.</t>
  </si>
  <si>
    <t>Register</t>
  </si>
  <si>
    <t>Check if the name field is a mandatory field then red ” * ” should be displayed.</t>
  </si>
  <si>
    <t>Check design should be as per the customer’s specification.</t>
  </si>
  <si>
    <t>1. Go to URL www.priyoshop.com. 2. go to home page. 3. go to "My Account". 4. then click register. 5. check.</t>
  </si>
  <si>
    <t>1. Go to URL www.priyoshop.com. 2. go to home page. 3. go to "My Account". 4. then click register. 5. check name field..</t>
  </si>
  <si>
    <t>Check the layout as per the customer’s specification.</t>
  </si>
  <si>
    <t>Should have red "*".</t>
  </si>
  <si>
    <t>Check placeholder text shown properly or not.</t>
  </si>
  <si>
    <t>Should have placeholder text.</t>
  </si>
  <si>
    <t>Not found.</t>
  </si>
  <si>
    <t>Check the width.</t>
  </si>
  <si>
    <t>Check the height.</t>
  </si>
  <si>
    <t>1. Go to URL www.priyoshop.com. 2. go to home page. 3. go to "My Account". 4. then click register. 5. check name field.</t>
  </si>
  <si>
    <t>Check the text cursor visible.</t>
  </si>
  <si>
    <t>Should be visible.</t>
  </si>
  <si>
    <t>Check user is able to click or not.</t>
  </si>
  <si>
    <t>Check the user is able to type or not.</t>
  </si>
  <si>
    <t>mina</t>
  </si>
  <si>
    <t>should able to type.</t>
  </si>
  <si>
    <t>Check enter only alphabet characters.</t>
  </si>
  <si>
    <t>Should be allow.</t>
  </si>
  <si>
    <t>Allowed.</t>
  </si>
  <si>
    <t>Check the ability to remove text.</t>
  </si>
  <si>
    <t>Check the ability to copy text.</t>
  </si>
  <si>
    <t>Should be copy.</t>
  </si>
  <si>
    <t>Should be remove.</t>
  </si>
  <si>
    <t>Check the maximum length of characters.</t>
  </si>
  <si>
    <t>minaminaminaminaminaminaminaminaminaminaminaminaminaminaminaminaminaminavbbmnhliyiydfvghg</t>
  </si>
  <si>
    <t>Should define a maximum length.</t>
  </si>
  <si>
    <t>There was no length limitation.</t>
  </si>
  <si>
    <t>Check the minimum length of characters.</t>
  </si>
  <si>
    <t>a</t>
  </si>
  <si>
    <t>Should define a minimum length.</t>
  </si>
  <si>
    <t>Check length with boundary values.</t>
  </si>
  <si>
    <t>adhdthdfsgeh xfhreuhr  stweryhrs</t>
  </si>
  <si>
    <t>Should have boundary value.</t>
  </si>
  <si>
    <t>Check the ability to leave a blank.</t>
  </si>
  <si>
    <t>Should not leave blank .</t>
  </si>
  <si>
    <t>Checkentered values properly visible or not.</t>
  </si>
  <si>
    <t>Should visible.</t>
  </si>
  <si>
    <t>Check the ability to enter numeric characters.</t>
  </si>
  <si>
    <t>Should give error message.</t>
  </si>
  <si>
    <t>Didn't gave error.</t>
  </si>
  <si>
    <t>&amp;&amp;&amp;&amp;&amp;</t>
  </si>
  <si>
    <t>Check the ability to enter special characters.</t>
  </si>
  <si>
    <t>**!!((</t>
  </si>
  <si>
    <t>Mina Akter</t>
  </si>
  <si>
    <t>Should perfectly work.</t>
  </si>
  <si>
    <t>Check the ability to allow space.</t>
  </si>
  <si>
    <t>MNMA</t>
  </si>
  <si>
    <t>Should not allow only upper case alphabet.</t>
  </si>
  <si>
    <t>mina akter</t>
  </si>
  <si>
    <t>Phone</t>
  </si>
  <si>
    <t>1. Go to URL www.priyoshop.com. 2. go to home page. 3. go to "My Account". 4. then click register. 5. check email field.</t>
  </si>
  <si>
    <t>1. Go to URL www.priyoshop.com. 2. go to home page. 3. go to "My Account". 4. then click register. 5. check phone field.</t>
  </si>
  <si>
    <t>TC_083</t>
  </si>
  <si>
    <t>TC_084</t>
  </si>
  <si>
    <t>TC_085</t>
  </si>
  <si>
    <t>TC_086</t>
  </si>
  <si>
    <t>TC_087</t>
  </si>
  <si>
    <t>TC_088</t>
  </si>
  <si>
    <t>TC_089</t>
  </si>
  <si>
    <t>Should be accept.</t>
  </si>
  <si>
    <t>Verify by entering the Less than 10 digits.</t>
  </si>
  <si>
    <t>Verify by entering the more than 10 digits.</t>
  </si>
  <si>
    <t>Didn't show any error.</t>
  </si>
  <si>
    <t>01723 44 55 66</t>
  </si>
  <si>
    <t>Verify by copying and pasting.</t>
  </si>
  <si>
    <t>Verify by entering the 11 "Zero" in the text box.</t>
  </si>
  <si>
    <t xml:space="preserve">0 0 0 0 0 0 0 0 0 0 0 0 </t>
  </si>
  <si>
    <t>Verify by entering only 10 blank spaces.</t>
  </si>
  <si>
    <t xml:space="preserve">          </t>
  </si>
  <si>
    <t>Showed error message.</t>
  </si>
  <si>
    <t>Verify without entering any value.</t>
  </si>
  <si>
    <t>Verify by entering the special character</t>
  </si>
  <si>
    <t>017&amp;&amp;@</t>
  </si>
  <si>
    <t>Verify by entering the character value.</t>
  </si>
  <si>
    <t>amnhjk</t>
  </si>
  <si>
    <t>Verify by entering the "0" at the initial.</t>
  </si>
  <si>
    <t>Should work perfectly.</t>
  </si>
  <si>
    <t>Should have an asterisk (*).</t>
  </si>
  <si>
    <t>Verify the placeholder.</t>
  </si>
  <si>
    <t>Should show a placeholder text.</t>
  </si>
  <si>
    <t>There was no placeholder text.</t>
  </si>
  <si>
    <t>Password</t>
  </si>
  <si>
    <t>1. Go to URL www.priyoshop.com. 2. go to home page. 3. go to "My Account". 4. then click register. 5. check password field.</t>
  </si>
  <si>
    <t>Check if show any weak/strong sugestion or not.</t>
  </si>
  <si>
    <t>Check there has any eye icon.</t>
  </si>
  <si>
    <t>Should be an eye icon.</t>
  </si>
  <si>
    <t>There was no eye icon.</t>
  </si>
  <si>
    <t>Check if the entered password is visible or encrypted.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</si>
  <si>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</si>
  <si>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</si>
  <si>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</si>
  <si>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</si>
  <si>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</si>
  <si>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</si>
  <si>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</si>
  <si>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</si>
  <si>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</si>
  <si>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</si>
  <si>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</si>
  <si>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</si>
  <si>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Should able to enter.</t>
  </si>
  <si>
    <t>Should able to paste.</t>
  </si>
  <si>
    <t>Didn't able to paste</t>
  </si>
  <si>
    <t>No limitation found.</t>
  </si>
  <si>
    <t>Should be encrypted.</t>
  </si>
  <si>
    <t>Found encrypted</t>
  </si>
  <si>
    <t>Check the field allows blank spaces only.</t>
  </si>
  <si>
    <t>Should allow.</t>
  </si>
  <si>
    <t>Not allowed.</t>
  </si>
  <si>
    <t>Check if the field accepts alphabets.</t>
  </si>
  <si>
    <t>asdfghjutgo</t>
  </si>
  <si>
    <t>Checkthe field accepts numbers.</t>
  </si>
  <si>
    <t>IsratIDD</t>
  </si>
  <si>
    <t>&amp;&amp;&amp;&amp;!!!!!!</t>
  </si>
  <si>
    <t>Check the field accepts special characters only.</t>
  </si>
  <si>
    <t>Check without entering any value.</t>
  </si>
  <si>
    <t>Should gave error message.</t>
  </si>
  <si>
    <t>Check the asterisk symbol if it is a mandatory field.</t>
  </si>
  <si>
    <t>should have asterisk symbol</t>
  </si>
  <si>
    <t>Street address</t>
  </si>
  <si>
    <t>1. Go to URL www.priyoshop.com. 2. go to home page. 3. go to "My Account". 4. then click register. 5. check Street address.</t>
  </si>
  <si>
    <t>Should accept numbers.</t>
  </si>
  <si>
    <t>Country</t>
  </si>
  <si>
    <t>District</t>
  </si>
  <si>
    <t>TC_102</t>
  </si>
  <si>
    <t>TC_103</t>
  </si>
  <si>
    <t>TC_104</t>
  </si>
  <si>
    <t>TC_105</t>
  </si>
  <si>
    <t>1. Go to URL www.priyoshop.com.                       2. Check the home page.</t>
  </si>
  <si>
    <t>Check visibility of cursor.</t>
  </si>
  <si>
    <t>Check ability to enter.</t>
  </si>
  <si>
    <t>Check height, width, alphabet.</t>
  </si>
  <si>
    <t>Should be accurate.</t>
  </si>
  <si>
    <t>Should be able.</t>
  </si>
  <si>
    <t>Find asterisk (*).</t>
  </si>
  <si>
    <t>Shoild be find a asterisk.</t>
  </si>
  <si>
    <t xml:space="preserve">Found as per requirement. </t>
  </si>
  <si>
    <t>Road-10, A block</t>
  </si>
  <si>
    <t>Check the acceptance of alphabet with special characters.</t>
  </si>
  <si>
    <t>accepted.</t>
  </si>
  <si>
    <t>Check the acceptance of number.</t>
  </si>
  <si>
    <t>1. Go to URL www.priyoshop.com. 2. go to home page. 3. go to "My Account". 4. then click register. 5. check Country field..</t>
  </si>
  <si>
    <t>Should be find a asterisk.</t>
  </si>
  <si>
    <t>should be able.</t>
  </si>
  <si>
    <t>Visible.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</si>
  <si>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</si>
  <si>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</si>
  <si>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</si>
  <si>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</si>
  <si>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</si>
  <si>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</si>
  <si>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</si>
  <si>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</si>
  <si>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Check the ability of country selection.</t>
  </si>
  <si>
    <t>Check the ability of text manually.</t>
  </si>
  <si>
    <t>Select</t>
  </si>
  <si>
    <t>Shouldn't be write text.</t>
  </si>
  <si>
    <t>select</t>
  </si>
  <si>
    <t>1. Go to URL www.priyoshop.com. 2. go to home page. 3. go to "My Account". 4. then click register. 5. check District field..</t>
  </si>
  <si>
    <t>Test Case_ID</t>
  </si>
  <si>
    <t>TC_114</t>
  </si>
  <si>
    <t>TC_115</t>
  </si>
  <si>
    <t>TC_116</t>
  </si>
  <si>
    <t>TC_117</t>
  </si>
  <si>
    <t>TC_118</t>
  </si>
  <si>
    <t>TC_119</t>
  </si>
  <si>
    <t>TC_120</t>
  </si>
  <si>
    <t>Should be found.</t>
  </si>
  <si>
    <t>Should be enter.</t>
  </si>
  <si>
    <t>Text</t>
  </si>
  <si>
    <t>Police Station</t>
  </si>
  <si>
    <t>1. Go to URL www.priyoshop.com. 2. go to home page. 3. go to "My Account". 4. then click register. 5. check Police station field..</t>
  </si>
  <si>
    <t>Check UI for spelling, position, width, length, color.</t>
  </si>
  <si>
    <t>Check different sections on screen.</t>
  </si>
  <si>
    <t>Verify spelling and grammar for place holder text.</t>
  </si>
  <si>
    <t>Verify cursor should present.</t>
  </si>
  <si>
    <t>Verify the correct result for correct keywords.</t>
  </si>
  <si>
    <t>Check acceptance lower case, upper case alphabets.</t>
  </si>
  <si>
    <t>Should have limitation.</t>
  </si>
  <si>
    <t>Check the max char limit.</t>
  </si>
  <si>
    <t>Check the min char limit.</t>
  </si>
  <si>
    <t>Check ability to paste  in the confirm password field.</t>
  </si>
  <si>
    <t>Check ability to enter in the text box.</t>
  </si>
  <si>
    <t>1. Go to URL https://www.priyoshop.com/register  2. go to home page. 3. go to "My Account". 4. then click register. 5. check password field.</t>
  </si>
  <si>
    <t>Should show a suggestion.</t>
  </si>
  <si>
    <t>Check the UI elements.</t>
  </si>
  <si>
    <t>Verify without entering value.</t>
  </si>
  <si>
    <t>Verify the asterisk symbol (*).</t>
  </si>
  <si>
    <t>Verify with blank space between number.</t>
  </si>
  <si>
    <t>Verify by entering the valid number.</t>
  </si>
  <si>
    <t>Check all the UI elements.</t>
  </si>
  <si>
    <t>Check UI elements for text box.</t>
  </si>
  <si>
    <t>Check allowing only lowercase alphabets.</t>
  </si>
  <si>
    <t>Should not allow.</t>
  </si>
  <si>
    <t>Check allowing only upper case alphabets.</t>
  </si>
  <si>
    <t>Check all the UI elements for text box.</t>
  </si>
  <si>
    <t>Check it accept any numeric or special characters.</t>
  </si>
  <si>
    <t>Check the boundary value.</t>
  </si>
  <si>
    <t>Check name accept any number or special characters.</t>
  </si>
  <si>
    <t>Verify  acceptance of numeric or special characters.</t>
  </si>
  <si>
    <t>Verify the field accept numbers or not.</t>
  </si>
  <si>
    <t>Check acceptance of numeric or special characters.</t>
  </si>
  <si>
    <t>Check the acceptance of numbers or not.</t>
  </si>
  <si>
    <t>Shouldn't be any alphabet.</t>
  </si>
  <si>
    <t>Check the acceptance of special characters, numeric characters.</t>
  </si>
  <si>
    <t>Check all the UI elements for text boxes.</t>
  </si>
  <si>
    <t>Verify related keywords added to search result.</t>
  </si>
  <si>
    <t>Verify the max and min range for search keyword.</t>
  </si>
  <si>
    <t>Verify suggestions on adding a keyword to search.</t>
  </si>
  <si>
    <t>Verify how much time getting the search result.</t>
  </si>
  <si>
    <t xml:space="preserve"> Verify for blank input.</t>
  </si>
  <si>
    <t>Verify ability to paste with the keyboard.</t>
  </si>
  <si>
    <t>Verify if the user can paste with the mouse.</t>
  </si>
  <si>
    <t xml:space="preserve"> Verify search working by click on search button.</t>
  </si>
  <si>
    <t>Verify search by "Enter key" from keyboard.</t>
  </si>
  <si>
    <t>Developer Name</t>
  </si>
  <si>
    <t>TC_036</t>
  </si>
  <si>
    <t>Error UI</t>
  </si>
  <si>
    <t>Special Character</t>
  </si>
  <si>
    <t>Number</t>
  </si>
  <si>
    <t>Numbers</t>
  </si>
  <si>
    <t>Numeric</t>
  </si>
  <si>
    <t>Special / numeric</t>
  </si>
  <si>
    <t>Boundary value</t>
  </si>
  <si>
    <t>Alphabet</t>
  </si>
  <si>
    <t>Numeric and special</t>
  </si>
  <si>
    <t>One digit</t>
  </si>
  <si>
    <t>Placeholder Text</t>
  </si>
  <si>
    <t>Max</t>
  </si>
  <si>
    <t>Min</t>
  </si>
  <si>
    <t>Boundary Value</t>
  </si>
  <si>
    <t>Special</t>
  </si>
  <si>
    <t>Upper case</t>
  </si>
  <si>
    <t>Lower Case</t>
  </si>
  <si>
    <t>11 zero</t>
  </si>
  <si>
    <t>Placeholder text</t>
  </si>
  <si>
    <t>Eye icon</t>
  </si>
  <si>
    <t>Paste</t>
  </si>
  <si>
    <t>Blank space</t>
  </si>
  <si>
    <t>Test Metrics</t>
  </si>
  <si>
    <t>#SL no.</t>
  </si>
  <si>
    <t>Required Data</t>
  </si>
  <si>
    <t>Actual Data</t>
  </si>
  <si>
    <t>No. of requirements</t>
  </si>
  <si>
    <t>Avg. no. of test cases written per requirements</t>
  </si>
  <si>
    <t>Total no. of test cases written for all requirements</t>
  </si>
  <si>
    <t>Total no. of test cases executed</t>
  </si>
  <si>
    <t>No. of test cases passed</t>
  </si>
  <si>
    <t>No. of test cases failed</t>
  </si>
  <si>
    <t>No. of test cases blocked</t>
  </si>
  <si>
    <t>No. of test cases unexecuted</t>
  </si>
  <si>
    <t>Total no. of defects indentified</t>
  </si>
  <si>
    <t>Critical defects count</t>
  </si>
  <si>
    <t>Higher defects count</t>
  </si>
  <si>
    <t>Medium defects count</t>
  </si>
  <si>
    <t>Low defects count</t>
  </si>
  <si>
    <t>Customer defects</t>
  </si>
  <si>
    <t>No. of defects found in UAT</t>
  </si>
  <si>
    <t>Formula</t>
  </si>
  <si>
    <t>Result (%)</t>
  </si>
  <si>
    <t xml:space="preserve"> % of test cases executed =  (no. of test cases executed/ total number of test cases written)*100</t>
  </si>
  <si>
    <t>% of test cases passed = (no. of test cases passed/ total test cases executed)*100</t>
  </si>
  <si>
    <t>% of test cases failed= (no. of test cases failed/ total test cases executed)*100</t>
  </si>
  <si>
    <t>% of test cases blocked= (no. of test cases blocked/ total test cases executed)*100</t>
  </si>
  <si>
    <t>% of test cases unexecuted = (no. of test cases unexecuted/ total number of test cases written)*100</t>
  </si>
  <si>
    <t>Defect density: no. of test cases written per requirements= Number of defect found/size(No. of requirements)</t>
  </si>
  <si>
    <t>Defects removal Efficiency (DRE) = A/(A+B): (Fixed defect/(fixed defect+Missed defect))*100 where A= Defect identifying during testing/ fixed defect &amp;  B= Defect identifying by the cusrtomer/ missed defect</t>
  </si>
  <si>
    <t>Defect Leakage = (No of defetct found in UAT/No of defect found in testing)*100</t>
  </si>
  <si>
    <t>Defect rejection ratio= (No of defects rejected/ Total no of defects raise)*100</t>
  </si>
  <si>
    <t>Defect age= Fixed date - Reported date</t>
  </si>
  <si>
    <t>Customer satisfaction= Number of complains per period of time</t>
  </si>
  <si>
    <t>Bug reporting</t>
  </si>
  <si>
    <t xml:space="preserve">Environment: </t>
  </si>
  <si>
    <t xml:space="preserve">Screenshot: </t>
  </si>
  <si>
    <r>
      <rPr>
        <b/>
        <sz val="12"/>
        <rFont val="Calibri"/>
        <family val="2"/>
        <scheme val="minor"/>
      </rPr>
      <t xml:space="preserve">Issue: </t>
    </r>
    <r>
      <rPr>
        <sz val="12"/>
        <rFont val="Calibri"/>
        <family val="2"/>
        <scheme val="minor"/>
      </rPr>
      <t xml:space="preserve"> Acceptance of special characters, numeric characters in the name field.</t>
    </r>
  </si>
  <si>
    <r>
      <rPr>
        <b/>
        <sz val="12"/>
        <rFont val="Calibri"/>
        <family val="2"/>
        <scheme val="minor"/>
      </rPr>
      <t xml:space="preserve">Reproducing steps: </t>
    </r>
    <r>
      <rPr>
        <sz val="12"/>
        <rFont val="Calibri"/>
        <family val="2"/>
        <scheme val="minor"/>
      </rPr>
      <t xml:space="preserve">                                                                                     1. Go to URL www.priyoshop.com.                                                                2. go to home page.                                                                                              3. go to "Sell with us" fields. 4. Check name field..</t>
    </r>
  </si>
  <si>
    <r>
      <rPr>
        <b/>
        <sz val="12"/>
        <rFont val="Calibri"/>
        <family val="2"/>
        <scheme val="minor"/>
      </rPr>
      <t>Module:</t>
    </r>
    <r>
      <rPr>
        <sz val="12"/>
        <rFont val="Calibri"/>
        <family val="2"/>
        <scheme val="minor"/>
      </rPr>
      <t xml:space="preserve"> User Management.</t>
    </r>
  </si>
  <si>
    <r>
      <rPr>
        <b/>
        <sz val="12"/>
        <rFont val="Calibri"/>
        <family val="2"/>
        <scheme val="minor"/>
      </rPr>
      <t>Severity</t>
    </r>
    <r>
      <rPr>
        <sz val="12"/>
        <rFont val="Calibri"/>
        <family val="2"/>
        <scheme val="minor"/>
      </rPr>
      <t>: P1</t>
    </r>
  </si>
  <si>
    <r>
      <rPr>
        <b/>
        <sz val="12"/>
        <rFont val="Calibri"/>
        <family val="2"/>
        <scheme val="minor"/>
      </rPr>
      <t>Responsible QA:</t>
    </r>
    <r>
      <rPr>
        <sz val="12"/>
        <rFont val="Calibri"/>
        <family val="2"/>
        <scheme val="minor"/>
      </rPr>
      <t xml:space="preserve"> Mr. Rahman</t>
    </r>
  </si>
  <si>
    <t>Mind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</si>
</sst>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7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color rgb="FF000000"/>
      <name val="Arial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24"/>
      <color rgb="FF000000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2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1"/>
      <name val="Comfortaa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u/>
      <sz val="12"/>
      <name val="Calibri"/>
      <family val="2"/>
      <scheme val="minor"/>
    </font>
    <font>
      <b/>
      <sz val="10"/>
      <color theme="7" tint="0.79998168889431442"/>
      <name val="Verdana"/>
      <family val="2"/>
    </font>
    <font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DE8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  <fill>
      <patternFill patternType="solid">
        <fgColor theme="7" tint="0.59999389629810485"/>
        <bgColor rgb="FFD9EAD3"/>
      </patternFill>
    </fill>
    <fill>
      <patternFill patternType="solid">
        <fgColor theme="7" tint="-0.249977111117893"/>
        <bgColor rgb="FFB6DDE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A4C2F4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4" tint="-0.249977111117893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rgb="FFB6DDE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F2DBDB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9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4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10" fillId="5" borderId="12" xfId="0" applyFont="1" applyFill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5" borderId="7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wrapText="1"/>
    </xf>
    <xf numFmtId="0" fontId="1" fillId="5" borderId="17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wrapText="1"/>
    </xf>
    <xf numFmtId="0" fontId="1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3" borderId="15" xfId="0" applyFont="1" applyFill="1" applyBorder="1" applyAlignment="1">
      <alignment horizontal="left"/>
    </xf>
    <xf numFmtId="0" fontId="5" fillId="3" borderId="15" xfId="0" applyFont="1" applyFill="1" applyBorder="1" applyAlignment="1">
      <alignment vertical="center"/>
    </xf>
    <xf numFmtId="0" fontId="5" fillId="3" borderId="14" xfId="0" applyFont="1" applyFill="1" applyBorder="1"/>
    <xf numFmtId="0" fontId="1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3" fillId="0" borderId="0" xfId="0" applyFont="1"/>
    <xf numFmtId="0" fontId="13" fillId="0" borderId="7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vertical="top"/>
    </xf>
    <xf numFmtId="0" fontId="0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9" fillId="5" borderId="10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wrapText="1"/>
    </xf>
    <xf numFmtId="0" fontId="5" fillId="0" borderId="36" xfId="0" applyFont="1" applyBorder="1" applyAlignment="1">
      <alignment horizontal="left" vertical="center"/>
    </xf>
    <xf numFmtId="0" fontId="5" fillId="0" borderId="36" xfId="0" applyFont="1" applyBorder="1" applyAlignment="1">
      <alignment vertical="top" wrapText="1"/>
    </xf>
    <xf numFmtId="0" fontId="5" fillId="0" borderId="36" xfId="0" applyFont="1" applyBorder="1" applyAlignment="1">
      <alignment vertical="center" wrapText="1"/>
    </xf>
    <xf numFmtId="0" fontId="7" fillId="0" borderId="36" xfId="0" applyFont="1" applyBorder="1" applyAlignment="1">
      <alignment vertical="center" wrapText="1"/>
    </xf>
    <xf numFmtId="0" fontId="5" fillId="0" borderId="36" xfId="0" applyFont="1" applyBorder="1" applyAlignment="1">
      <alignment vertical="center"/>
    </xf>
    <xf numFmtId="0" fontId="5" fillId="0" borderId="36" xfId="0" applyFont="1" applyBorder="1"/>
    <xf numFmtId="0" fontId="3" fillId="0" borderId="36" xfId="0" applyFont="1" applyBorder="1" applyAlignment="1"/>
    <xf numFmtId="0" fontId="5" fillId="0" borderId="36" xfId="0" applyFont="1" applyBorder="1" applyAlignment="1">
      <alignment horizontal="left"/>
    </xf>
    <xf numFmtId="0" fontId="7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wrapText="1"/>
    </xf>
    <xf numFmtId="0" fontId="5" fillId="0" borderId="36" xfId="0" applyFont="1" applyBorder="1" applyAlignment="1">
      <alignment horizontal="left" wrapText="1"/>
    </xf>
    <xf numFmtId="0" fontId="5" fillId="0" borderId="36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/>
    </xf>
    <xf numFmtId="0" fontId="1" fillId="5" borderId="36" xfId="0" applyFont="1" applyFill="1" applyBorder="1" applyAlignment="1">
      <alignment horizontal="left"/>
    </xf>
    <xf numFmtId="0" fontId="10" fillId="5" borderId="36" xfId="0" applyFont="1" applyFill="1" applyBorder="1"/>
    <xf numFmtId="0" fontId="9" fillId="5" borderId="36" xfId="0" applyFont="1" applyFill="1" applyBorder="1" applyAlignment="1">
      <alignment horizontal="left"/>
    </xf>
    <xf numFmtId="0" fontId="9" fillId="5" borderId="36" xfId="0" applyFont="1" applyFill="1" applyBorder="1" applyAlignment="1">
      <alignment horizontal="left" vertical="top"/>
    </xf>
    <xf numFmtId="0" fontId="5" fillId="0" borderId="36" xfId="0" applyFont="1" applyBorder="1" applyAlignment="1">
      <alignment horizontal="left" vertical="top" wrapText="1"/>
    </xf>
    <xf numFmtId="0" fontId="3" fillId="0" borderId="38" xfId="0" applyFont="1" applyBorder="1" applyAlignment="1"/>
    <xf numFmtId="0" fontId="3" fillId="0" borderId="39" xfId="0" applyFont="1" applyBorder="1" applyAlignment="1"/>
    <xf numFmtId="0" fontId="9" fillId="5" borderId="37" xfId="0" applyFont="1" applyFill="1" applyBorder="1" applyAlignment="1">
      <alignment vertical="top"/>
    </xf>
    <xf numFmtId="0" fontId="5" fillId="0" borderId="37" xfId="0" applyFont="1" applyBorder="1" applyAlignment="1">
      <alignment vertical="top"/>
    </xf>
    <xf numFmtId="0" fontId="24" fillId="0" borderId="36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wrapText="1"/>
    </xf>
    <xf numFmtId="0" fontId="2" fillId="3" borderId="11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wrapText="1"/>
    </xf>
    <xf numFmtId="0" fontId="24" fillId="8" borderId="36" xfId="0" applyFont="1" applyFill="1" applyBorder="1" applyAlignment="1">
      <alignment horizontal="center" wrapText="1"/>
    </xf>
    <xf numFmtId="0" fontId="1" fillId="0" borderId="27" xfId="0" applyFont="1" applyBorder="1" applyAlignment="1"/>
    <xf numFmtId="0" fontId="1" fillId="0" borderId="40" xfId="0" applyFont="1" applyBorder="1" applyAlignment="1"/>
    <xf numFmtId="0" fontId="5" fillId="0" borderId="15" xfId="0" applyFont="1" applyBorder="1" applyAlignment="1">
      <alignment horizontal="left"/>
    </xf>
    <xf numFmtId="0" fontId="5" fillId="0" borderId="16" xfId="0" applyFont="1" applyBorder="1"/>
    <xf numFmtId="0" fontId="5" fillId="0" borderId="15" xfId="0" applyFont="1" applyBorder="1"/>
    <xf numFmtId="0" fontId="15" fillId="0" borderId="13" xfId="0" applyFont="1" applyBorder="1"/>
    <xf numFmtId="0" fontId="16" fillId="0" borderId="27" xfId="0" applyFont="1" applyBorder="1"/>
    <xf numFmtId="0" fontId="8" fillId="0" borderId="2" xfId="0" applyFont="1" applyBorder="1"/>
    <xf numFmtId="0" fontId="0" fillId="0" borderId="27" xfId="0" applyFont="1" applyBorder="1" applyAlignment="1"/>
    <xf numFmtId="0" fontId="8" fillId="0" borderId="27" xfId="0" applyFont="1" applyBorder="1"/>
    <xf numFmtId="0" fontId="18" fillId="0" borderId="2" xfId="0" applyFont="1" applyBorder="1"/>
    <xf numFmtId="0" fontId="8" fillId="0" borderId="36" xfId="0" applyFont="1" applyBorder="1"/>
    <xf numFmtId="0" fontId="17" fillId="5" borderId="36" xfId="0" applyFont="1" applyFill="1" applyBorder="1"/>
    <xf numFmtId="0" fontId="18" fillId="0" borderId="36" xfId="0" applyFont="1" applyBorder="1"/>
    <xf numFmtId="0" fontId="13" fillId="0" borderId="13" xfId="0" applyFont="1" applyBorder="1" applyAlignment="1">
      <alignment horizontal="center"/>
    </xf>
    <xf numFmtId="0" fontId="13" fillId="0" borderId="10" xfId="0" applyFont="1" applyBorder="1"/>
    <xf numFmtId="0" fontId="15" fillId="0" borderId="36" xfId="0" applyFont="1" applyBorder="1"/>
    <xf numFmtId="0" fontId="13" fillId="0" borderId="36" xfId="0" applyFont="1" applyBorder="1"/>
    <xf numFmtId="0" fontId="0" fillId="0" borderId="0" xfId="0" applyFont="1" applyAlignment="1"/>
    <xf numFmtId="0" fontId="5" fillId="0" borderId="13" xfId="0" applyFont="1" applyBorder="1" applyAlignment="1">
      <alignment vertical="center" wrapText="1"/>
    </xf>
    <xf numFmtId="0" fontId="5" fillId="3" borderId="17" xfId="0" applyFont="1" applyFill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" fillId="5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7" fillId="0" borderId="36" xfId="0" applyFont="1" applyBorder="1" applyAlignment="1">
      <alignment vertical="top" wrapText="1"/>
    </xf>
    <xf numFmtId="0" fontId="5" fillId="3" borderId="36" xfId="0" applyFont="1" applyFill="1" applyBorder="1" applyAlignment="1">
      <alignment horizontal="left" vertical="center"/>
    </xf>
    <xf numFmtId="0" fontId="1" fillId="3" borderId="36" xfId="0" applyFont="1" applyFill="1" applyBorder="1" applyAlignment="1">
      <alignment horizontal="left" wrapText="1"/>
    </xf>
    <xf numFmtId="0" fontId="11" fillId="3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3" fillId="0" borderId="10" xfId="0" applyFont="1" applyBorder="1"/>
    <xf numFmtId="0" fontId="3" fillId="0" borderId="27" xfId="0" applyFont="1" applyBorder="1"/>
    <xf numFmtId="0" fontId="0" fillId="0" borderId="0" xfId="0" applyFont="1" applyAlignment="1"/>
    <xf numFmtId="0" fontId="0" fillId="0" borderId="0" xfId="0" applyFont="1" applyAlignment="1"/>
    <xf numFmtId="0" fontId="5" fillId="0" borderId="15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3" borderId="27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3" fillId="0" borderId="16" xfId="0" applyFont="1" applyBorder="1"/>
    <xf numFmtId="0" fontId="24" fillId="0" borderId="36" xfId="0" applyFont="1" applyBorder="1" applyAlignment="1">
      <alignment horizontal="center"/>
    </xf>
    <xf numFmtId="0" fontId="0" fillId="0" borderId="0" xfId="0" applyFont="1" applyAlignment="1"/>
    <xf numFmtId="0" fontId="18" fillId="0" borderId="27" xfId="0" applyFont="1" applyBorder="1" applyAlignment="1">
      <alignment vertical="top" wrapText="1"/>
    </xf>
    <xf numFmtId="0" fontId="3" fillId="0" borderId="27" xfId="0" applyFont="1" applyBorder="1" applyAlignment="1"/>
    <xf numFmtId="0" fontId="18" fillId="9" borderId="27" xfId="0" applyFont="1" applyFill="1" applyBorder="1" applyAlignment="1">
      <alignment horizontal="center"/>
    </xf>
    <xf numFmtId="0" fontId="25" fillId="0" borderId="36" xfId="0" applyFont="1" applyBorder="1" applyAlignment="1">
      <alignment horizontal="left" vertical="top" wrapText="1"/>
    </xf>
    <xf numFmtId="0" fontId="6" fillId="11" borderId="11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vertical="center" wrapText="1"/>
    </xf>
    <xf numFmtId="0" fontId="24" fillId="13" borderId="36" xfId="0" applyFont="1" applyFill="1" applyBorder="1" applyAlignment="1">
      <alignment horizontal="center" wrapText="1"/>
    </xf>
    <xf numFmtId="0" fontId="5" fillId="14" borderId="4" xfId="0" applyFont="1" applyFill="1" applyBorder="1" applyAlignment="1">
      <alignment horizontal="center" wrapText="1"/>
    </xf>
    <xf numFmtId="0" fontId="2" fillId="14" borderId="6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horizontal="center" vertical="top"/>
    </xf>
    <xf numFmtId="0" fontId="14" fillId="16" borderId="7" xfId="0" applyFont="1" applyFill="1" applyBorder="1" applyAlignment="1">
      <alignment horizontal="center" vertical="top" wrapText="1"/>
    </xf>
    <xf numFmtId="0" fontId="20" fillId="18" borderId="21" xfId="0" applyFont="1" applyFill="1" applyBorder="1" applyAlignment="1">
      <alignment horizontal="center" vertical="top" wrapText="1"/>
    </xf>
    <xf numFmtId="0" fontId="20" fillId="18" borderId="4" xfId="0" applyFont="1" applyFill="1" applyBorder="1" applyAlignment="1">
      <alignment horizontal="center" vertical="top" wrapText="1"/>
    </xf>
    <xf numFmtId="0" fontId="20" fillId="18" borderId="32" xfId="0" applyFont="1" applyFill="1" applyBorder="1" applyAlignment="1">
      <alignment horizontal="center" vertical="top" wrapText="1"/>
    </xf>
    <xf numFmtId="0" fontId="21" fillId="19" borderId="21" xfId="0" applyFont="1" applyFill="1" applyBorder="1" applyAlignment="1">
      <alignment horizontal="center" vertical="center"/>
    </xf>
    <xf numFmtId="0" fontId="23" fillId="20" borderId="25" xfId="0" applyFont="1" applyFill="1" applyBorder="1" applyAlignment="1">
      <alignment horizontal="center"/>
    </xf>
    <xf numFmtId="0" fontId="23" fillId="20" borderId="33" xfId="0" applyFont="1" applyFill="1" applyBorder="1" applyAlignment="1">
      <alignment horizontal="center"/>
    </xf>
    <xf numFmtId="0" fontId="23" fillId="20" borderId="33" xfId="0" applyFont="1" applyFill="1" applyBorder="1" applyAlignment="1">
      <alignment horizontal="center" wrapText="1"/>
    </xf>
    <xf numFmtId="0" fontId="23" fillId="20" borderId="34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right"/>
    </xf>
    <xf numFmtId="0" fontId="14" fillId="25" borderId="25" xfId="0" applyFont="1" applyFill="1" applyBorder="1" applyAlignment="1">
      <alignment horizontal="right"/>
    </xf>
    <xf numFmtId="0" fontId="0" fillId="0" borderId="0" xfId="0" applyFont="1" applyAlignment="1"/>
    <xf numFmtId="0" fontId="31" fillId="10" borderId="15" xfId="0" applyFont="1" applyFill="1" applyBorder="1" applyAlignment="1">
      <alignment horizontal="left" vertical="center" wrapText="1"/>
    </xf>
    <xf numFmtId="0" fontId="32" fillId="0" borderId="27" xfId="0" applyFont="1" applyBorder="1" applyAlignment="1"/>
    <xf numFmtId="0" fontId="33" fillId="10" borderId="15" xfId="0" applyFont="1" applyFill="1" applyBorder="1" applyAlignment="1">
      <alignment horizontal="center" vertical="center" wrapText="1"/>
    </xf>
    <xf numFmtId="0" fontId="33" fillId="10" borderId="15" xfId="1" applyNumberFormat="1" applyFont="1" applyFill="1" applyBorder="1" applyAlignment="1">
      <alignment horizontal="center" vertical="center" wrapText="1"/>
    </xf>
    <xf numFmtId="0" fontId="33" fillId="10" borderId="15" xfId="0" applyFont="1" applyFill="1" applyBorder="1" applyAlignment="1">
      <alignment horizontal="center" vertical="center"/>
    </xf>
    <xf numFmtId="0" fontId="25" fillId="0" borderId="36" xfId="0" applyFont="1" applyBorder="1" applyAlignment="1">
      <alignment horizontal="left" vertical="top"/>
    </xf>
    <xf numFmtId="0" fontId="25" fillId="5" borderId="36" xfId="0" applyFont="1" applyFill="1" applyBorder="1" applyAlignment="1">
      <alignment horizontal="left" vertical="top" wrapText="1"/>
    </xf>
    <xf numFmtId="0" fontId="25" fillId="0" borderId="36" xfId="0" applyFont="1" applyFill="1" applyBorder="1" applyAlignment="1">
      <alignment horizontal="left" vertical="top" wrapText="1"/>
    </xf>
    <xf numFmtId="0" fontId="30" fillId="0" borderId="36" xfId="2" applyFont="1" applyBorder="1" applyAlignment="1">
      <alignment horizontal="left" vertical="top" wrapText="1"/>
    </xf>
    <xf numFmtId="0" fontId="25" fillId="0" borderId="27" xfId="0" applyFont="1" applyBorder="1" applyAlignment="1">
      <alignment horizontal="left" vertical="top" wrapText="1"/>
    </xf>
    <xf numFmtId="0" fontId="25" fillId="0" borderId="37" xfId="0" applyFont="1" applyBorder="1" applyAlignment="1">
      <alignment horizontal="left" vertical="top" wrapText="1"/>
    </xf>
    <xf numFmtId="0" fontId="29" fillId="0" borderId="36" xfId="2" applyBorder="1" applyAlignment="1">
      <alignment horizontal="left" vertical="top" wrapText="1"/>
    </xf>
    <xf numFmtId="0" fontId="25" fillId="0" borderId="45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left" vertical="top"/>
    </xf>
    <xf numFmtId="0" fontId="25" fillId="8" borderId="36" xfId="0" applyFont="1" applyFill="1" applyBorder="1" applyAlignment="1">
      <alignment horizontal="left" vertical="top"/>
    </xf>
    <xf numFmtId="0" fontId="25" fillId="8" borderId="39" xfId="0" applyFont="1" applyFill="1" applyBorder="1" applyAlignment="1">
      <alignment horizontal="left" vertical="top"/>
    </xf>
    <xf numFmtId="0" fontId="25" fillId="8" borderId="39" xfId="0" applyFont="1" applyFill="1" applyBorder="1" applyAlignment="1">
      <alignment horizontal="left" vertical="top" wrapText="1"/>
    </xf>
    <xf numFmtId="0" fontId="25" fillId="5" borderId="36" xfId="0" applyFont="1" applyFill="1" applyBorder="1" applyAlignment="1">
      <alignment horizontal="left" vertical="top"/>
    </xf>
    <xf numFmtId="0" fontId="18" fillId="0" borderId="35" xfId="0" applyFont="1" applyBorder="1"/>
    <xf numFmtId="0" fontId="8" fillId="0" borderId="35" xfId="0" applyFont="1" applyBorder="1"/>
    <xf numFmtId="0" fontId="34" fillId="0" borderId="36" xfId="0" applyFont="1" applyBorder="1"/>
    <xf numFmtId="0" fontId="0" fillId="0" borderId="27" xfId="0" applyFont="1" applyFill="1" applyBorder="1" applyAlignment="1">
      <alignment horizontal="center" wrapText="1"/>
    </xf>
    <xf numFmtId="9" fontId="0" fillId="0" borderId="27" xfId="0" applyNumberFormat="1" applyFont="1" applyBorder="1" applyAlignment="1"/>
    <xf numFmtId="0" fontId="0" fillId="0" borderId="27" xfId="0" applyFont="1" applyBorder="1" applyAlignment="1">
      <alignment horizontal="center" wrapText="1"/>
    </xf>
    <xf numFmtId="10" fontId="0" fillId="0" borderId="27" xfId="0" applyNumberFormat="1" applyFont="1" applyBorder="1" applyAlignment="1"/>
    <xf numFmtId="0" fontId="0" fillId="0" borderId="27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25" fillId="0" borderId="36" xfId="0" applyFont="1" applyBorder="1" applyAlignment="1">
      <alignment horizontal="center" vertical="top"/>
    </xf>
    <xf numFmtId="0" fontId="25" fillId="27" borderId="36" xfId="0" applyFont="1" applyFill="1" applyBorder="1" applyAlignment="1">
      <alignment horizontal="center" vertical="top"/>
    </xf>
    <xf numFmtId="9" fontId="25" fillId="0" borderId="36" xfId="0" applyNumberFormat="1" applyFont="1" applyBorder="1" applyAlignment="1">
      <alignment horizontal="center" vertical="top"/>
    </xf>
    <xf numFmtId="10" fontId="25" fillId="0" borderId="36" xfId="0" applyNumberFormat="1" applyFont="1" applyBorder="1" applyAlignment="1">
      <alignment horizontal="center" vertical="top"/>
    </xf>
    <xf numFmtId="0" fontId="25" fillId="8" borderId="27" xfId="0" applyFont="1" applyFill="1" applyBorder="1" applyAlignment="1">
      <alignment horizontal="center" vertical="top"/>
    </xf>
    <xf numFmtId="0" fontId="25" fillId="27" borderId="36" xfId="0" applyFont="1" applyFill="1" applyBorder="1" applyAlignment="1">
      <alignment horizontal="center" vertical="center"/>
    </xf>
    <xf numFmtId="0" fontId="25" fillId="0" borderId="36" xfId="0" applyFont="1" applyBorder="1" applyAlignment="1">
      <alignment horizontal="left"/>
    </xf>
    <xf numFmtId="0" fontId="25" fillId="0" borderId="36" xfId="0" applyFont="1" applyBorder="1" applyAlignment="1">
      <alignment horizontal="left" wrapText="1"/>
    </xf>
    <xf numFmtId="0" fontId="25" fillId="0" borderId="36" xfId="0" applyFont="1" applyFill="1" applyBorder="1" applyAlignment="1">
      <alignment horizontal="left"/>
    </xf>
    <xf numFmtId="0" fontId="18" fillId="9" borderId="27" xfId="0" applyFont="1" applyFill="1" applyBorder="1" applyAlignment="1">
      <alignment vertical="center" wrapText="1"/>
    </xf>
    <xf numFmtId="0" fontId="18" fillId="9" borderId="27" xfId="0" applyFont="1" applyFill="1" applyBorder="1" applyAlignment="1">
      <alignment vertical="center"/>
    </xf>
    <xf numFmtId="0" fontId="3" fillId="8" borderId="27" xfId="0" applyFont="1" applyFill="1" applyBorder="1" applyAlignment="1"/>
    <xf numFmtId="0" fontId="18" fillId="0" borderId="27" xfId="0" applyFont="1" applyBorder="1" applyAlignment="1">
      <alignment vertical="center"/>
    </xf>
    <xf numFmtId="0" fontId="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9" borderId="27" xfId="0" applyFont="1" applyFill="1" applyBorder="1" applyAlignment="1"/>
    <xf numFmtId="0" fontId="27" fillId="0" borderId="36" xfId="0" applyFont="1" applyBorder="1" applyAlignment="1">
      <alignment horizontal="left"/>
    </xf>
    <xf numFmtId="0" fontId="35" fillId="28" borderId="36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left" vertical="center"/>
    </xf>
    <xf numFmtId="0" fontId="3" fillId="0" borderId="36" xfId="0" applyFont="1" applyBorder="1"/>
    <xf numFmtId="0" fontId="5" fillId="0" borderId="36" xfId="0" applyFont="1" applyBorder="1" applyAlignment="1">
      <alignment horizontal="left" vertical="center" wrapText="1"/>
    </xf>
    <xf numFmtId="0" fontId="27" fillId="0" borderId="43" xfId="0" applyFont="1" applyBorder="1" applyAlignment="1">
      <alignment horizontal="left" vertical="top" wrapText="1"/>
    </xf>
    <xf numFmtId="0" fontId="27" fillId="0" borderId="27" xfId="0" applyFont="1" applyBorder="1" applyAlignment="1">
      <alignment horizontal="left" vertical="top" wrapText="1"/>
    </xf>
    <xf numFmtId="0" fontId="27" fillId="0" borderId="44" xfId="0" applyFont="1" applyBorder="1" applyAlignment="1">
      <alignment horizontal="left" vertical="top" wrapText="1"/>
    </xf>
    <xf numFmtId="0" fontId="1" fillId="5" borderId="14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3" fillId="0" borderId="41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2" fillId="2" borderId="35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wrapText="1"/>
    </xf>
    <xf numFmtId="0" fontId="3" fillId="0" borderId="6" xfId="0" applyFont="1" applyBorder="1"/>
    <xf numFmtId="0" fontId="7" fillId="0" borderId="36" xfId="0" applyFont="1" applyBorder="1" applyAlignment="1">
      <alignment vertical="center" wrapText="1"/>
    </xf>
    <xf numFmtId="0" fontId="25" fillId="0" borderId="42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left" vertical="top" wrapText="1"/>
    </xf>
    <xf numFmtId="0" fontId="21" fillId="15" borderId="1" xfId="0" applyFont="1" applyFill="1" applyBorder="1"/>
    <xf numFmtId="0" fontId="3" fillId="13" borderId="35" xfId="0" applyFont="1" applyFill="1" applyBorder="1"/>
    <xf numFmtId="0" fontId="3" fillId="13" borderId="2" xfId="0" applyFont="1" applyFill="1" applyBorder="1"/>
    <xf numFmtId="0" fontId="26" fillId="23" borderId="22" xfId="0" applyFont="1" applyFill="1" applyBorder="1" applyAlignment="1">
      <alignment horizontal="left" vertical="center" wrapText="1"/>
    </xf>
    <xf numFmtId="0" fontId="3" fillId="24" borderId="23" xfId="0" applyFont="1" applyFill="1" applyBorder="1"/>
    <xf numFmtId="0" fontId="3" fillId="24" borderId="24" xfId="0" applyFont="1" applyFill="1" applyBorder="1"/>
    <xf numFmtId="0" fontId="19" fillId="16" borderId="26" xfId="0" applyFont="1" applyFill="1" applyBorder="1" applyAlignment="1">
      <alignment horizontal="center" vertical="center" wrapText="1"/>
    </xf>
    <xf numFmtId="0" fontId="3" fillId="17" borderId="27" xfId="0" applyFont="1" applyFill="1" applyBorder="1"/>
    <xf numFmtId="0" fontId="3" fillId="17" borderId="28" xfId="0" applyFont="1" applyFill="1" applyBorder="1"/>
    <xf numFmtId="0" fontId="3" fillId="17" borderId="29" xfId="0" applyFont="1" applyFill="1" applyBorder="1"/>
    <xf numFmtId="0" fontId="3" fillId="17" borderId="30" xfId="0" applyFont="1" applyFill="1" applyBorder="1"/>
    <xf numFmtId="0" fontId="3" fillId="17" borderId="31" xfId="0" applyFont="1" applyFill="1" applyBorder="1"/>
    <xf numFmtId="0" fontId="14" fillId="16" borderId="1" xfId="0" applyFont="1" applyFill="1" applyBorder="1" applyAlignment="1">
      <alignment horizontal="center" wrapText="1"/>
    </xf>
    <xf numFmtId="0" fontId="3" fillId="17" borderId="35" xfId="0" applyFont="1" applyFill="1" applyBorder="1"/>
    <xf numFmtId="0" fontId="3" fillId="17" borderId="2" xfId="0" applyFont="1" applyFill="1" applyBorder="1"/>
    <xf numFmtId="0" fontId="14" fillId="16" borderId="1" xfId="0" applyFont="1" applyFill="1" applyBorder="1" applyAlignment="1">
      <alignment horizontal="center" vertical="top" wrapText="1"/>
    </xf>
    <xf numFmtId="0" fontId="12" fillId="21" borderId="18" xfId="0" applyFont="1" applyFill="1" applyBorder="1" applyAlignment="1">
      <alignment horizontal="center"/>
    </xf>
    <xf numFmtId="0" fontId="3" fillId="22" borderId="19" xfId="0" applyFont="1" applyFill="1" applyBorder="1"/>
    <xf numFmtId="0" fontId="3" fillId="22" borderId="20" xfId="0" applyFont="1" applyFill="1" applyBorder="1"/>
    <xf numFmtId="0" fontId="14" fillId="23" borderId="22" xfId="0" applyFont="1" applyFill="1" applyBorder="1" applyAlignment="1">
      <alignment horizontal="left" vertical="center" wrapText="1"/>
    </xf>
    <xf numFmtId="0" fontId="27" fillId="26" borderId="46" xfId="0" applyFont="1" applyFill="1" applyBorder="1" applyAlignment="1">
      <alignment horizontal="center" vertical="center"/>
    </xf>
    <xf numFmtId="0" fontId="27" fillId="26" borderId="43" xfId="0" applyFont="1" applyFill="1" applyBorder="1" applyAlignment="1">
      <alignment horizontal="center" vertical="center"/>
    </xf>
    <xf numFmtId="0" fontId="27" fillId="26" borderId="45" xfId="0" applyFont="1" applyFill="1" applyBorder="1" applyAlignment="1">
      <alignment horizontal="center" vertical="center"/>
    </xf>
    <xf numFmtId="0" fontId="27" fillId="26" borderId="47" xfId="0" applyFont="1" applyFill="1" applyBorder="1" applyAlignment="1">
      <alignment horizontal="center" vertical="center"/>
    </xf>
    <xf numFmtId="0" fontId="27" fillId="26" borderId="27" xfId="0" applyFont="1" applyFill="1" applyBorder="1" applyAlignment="1">
      <alignment horizontal="center" vertical="center"/>
    </xf>
    <xf numFmtId="0" fontId="27" fillId="26" borderId="40" xfId="0" applyFont="1" applyFill="1" applyBorder="1" applyAlignment="1">
      <alignment horizontal="center" vertical="center"/>
    </xf>
    <xf numFmtId="0" fontId="27" fillId="26" borderId="48" xfId="0" applyFont="1" applyFill="1" applyBorder="1" applyAlignment="1">
      <alignment horizontal="center" vertical="center"/>
    </xf>
    <xf numFmtId="0" fontId="27" fillId="26" borderId="44" xfId="0" applyFont="1" applyFill="1" applyBorder="1" applyAlignment="1">
      <alignment horizontal="center" vertical="center"/>
    </xf>
    <xf numFmtId="0" fontId="27" fillId="26" borderId="49" xfId="0" applyFont="1" applyFill="1" applyBorder="1" applyAlignment="1">
      <alignment horizontal="center" vertical="center"/>
    </xf>
    <xf numFmtId="0" fontId="36" fillId="29" borderId="50" xfId="0" applyFont="1" applyFill="1" applyBorder="1" applyAlignment="1">
      <alignment horizontal="center"/>
    </xf>
    <xf numFmtId="0" fontId="36" fillId="29" borderId="42" xfId="0" applyFont="1" applyFill="1" applyBorder="1" applyAlignment="1">
      <alignment horizontal="center"/>
    </xf>
    <xf numFmtId="0" fontId="36" fillId="29" borderId="5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87</c:v>
                </c:pt>
                <c:pt idx="1">
                  <c:v>32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260985</xdr:colOff>
      <xdr:row>10</xdr:row>
      <xdr:rowOff>188595</xdr:rowOff>
    </xdr:from>
    <xdr:ext cx="3838575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2</xdr:row>
      <xdr:rowOff>15240</xdr:rowOff>
    </xdr:from>
    <xdr:to>
      <xdr:col>13</xdr:col>
      <xdr:colOff>603846</xdr:colOff>
      <xdr:row>59</xdr:row>
      <xdr:rowOff>83820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5720" y="365760"/>
          <a:ext cx="46729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r_DeigePJsaDWdZbIyNYeiJuTRQE_ym/view?usp=sharing" TargetMode="External"/><Relationship Id="rId13" Type="http://schemas.openxmlformats.org/officeDocument/2006/relationships/hyperlink" Target="https://drive.google.com/file/d/125PbDUb0C0XMyGcsyRo5k2DhsUxkZNKN/view?usp=sharing" TargetMode="External"/><Relationship Id="rId18" Type="http://schemas.openxmlformats.org/officeDocument/2006/relationships/hyperlink" Target="https://drive.google.com/file/d/1IjQR0LFfe7tECfGim9g5XKcEcuY7eDXs/view?usp=sharing" TargetMode="External"/><Relationship Id="rId26" Type="http://schemas.openxmlformats.org/officeDocument/2006/relationships/hyperlink" Target="https://drive.google.com/file/d/1J_5pHaR4M3lZyFv3t2L2z6kRVeUgeAZ5/view?usp=sharing" TargetMode="External"/><Relationship Id="rId3" Type="http://schemas.openxmlformats.org/officeDocument/2006/relationships/hyperlink" Target="https://drive.google.com/file/d/1tOVO-zdsnau4Wo8PwJ9Tjjkq9f2x3Lvw/view?usp=sharing" TargetMode="External"/><Relationship Id="rId21" Type="http://schemas.openxmlformats.org/officeDocument/2006/relationships/hyperlink" Target="https://drive.google.com/file/d/1peQaPdv7sO1Pv7SDW_LOykyssUUBgpEP/view?usp=sharing" TargetMode="External"/><Relationship Id="rId7" Type="http://schemas.openxmlformats.org/officeDocument/2006/relationships/hyperlink" Target="https://drive.google.com/file/d/1kxtxtie9qSbGb6XdhKy97hr2lmq4jSrM/view?usp=sharing" TargetMode="External"/><Relationship Id="rId12" Type="http://schemas.openxmlformats.org/officeDocument/2006/relationships/hyperlink" Target="https://drive.google.com/file/d/1Huv9Z5BnGnVfKyxtbiiOKRE4bXWTSsVi/view?usp=sharing" TargetMode="External"/><Relationship Id="rId17" Type="http://schemas.openxmlformats.org/officeDocument/2006/relationships/hyperlink" Target="https://drive.google.com/file/d/1ym9aojRLCsfyKYlW5ClkeGnWeORKX4gA/view?usp=sharing" TargetMode="External"/><Relationship Id="rId25" Type="http://schemas.openxmlformats.org/officeDocument/2006/relationships/hyperlink" Target="https://drive.google.com/file/d/1BXjdxCpZDTmif2GiLKksFGlTrme841PX/view?usp=sharing" TargetMode="External"/><Relationship Id="rId2" Type="http://schemas.openxmlformats.org/officeDocument/2006/relationships/hyperlink" Target="https://drive.google.com/file/d/1D0C0d309PD03ar_fjWHNp1gzMkzlP9aJ/view?usp=sharing" TargetMode="External"/><Relationship Id="rId16" Type="http://schemas.openxmlformats.org/officeDocument/2006/relationships/hyperlink" Target="https://drive.google.com/file/d/1uo-kR1SoEuPFKIVamygaT0gRCT69u6gc/view?usp=sharing" TargetMode="External"/><Relationship Id="rId20" Type="http://schemas.openxmlformats.org/officeDocument/2006/relationships/hyperlink" Target="https://drive.google.com/file/d/1fRfJVSxD4Ob757p-kXOTqLqtw7-bcRq7/view?usp=sharing" TargetMode="External"/><Relationship Id="rId1" Type="http://schemas.openxmlformats.org/officeDocument/2006/relationships/hyperlink" Target="https://drive.google.com/file/d/1weBCSw5-ZjqwyZ8AAeqncm4Vzv5qeIqL/view?usp=sharing" TargetMode="External"/><Relationship Id="rId6" Type="http://schemas.openxmlformats.org/officeDocument/2006/relationships/hyperlink" Target="https://drive.google.com/file/d/18YT2LhvZE1gDX__-PNfXkG9UB57xK4h3/view?usp=sharing" TargetMode="External"/><Relationship Id="rId11" Type="http://schemas.openxmlformats.org/officeDocument/2006/relationships/hyperlink" Target="https://drive.google.com/file/d/1S61C7IX845KHPRaEXZs6HKCBdpRj_aVE/view?usp=sharing" TargetMode="External"/><Relationship Id="rId24" Type="http://schemas.openxmlformats.org/officeDocument/2006/relationships/hyperlink" Target="https://drive.google.com/file/d/1okGByDMG08zCmUZbWgX8qPS6PMTO0JxO/view?usp=sharing" TargetMode="External"/><Relationship Id="rId5" Type="http://schemas.openxmlformats.org/officeDocument/2006/relationships/hyperlink" Target="https://drive.google.com/file/d/1iW6EGKtBGgg-qgtVsUiUjG3X6gikrV1p/view?usp=sharing" TargetMode="External"/><Relationship Id="rId15" Type="http://schemas.openxmlformats.org/officeDocument/2006/relationships/hyperlink" Target="https://drive.google.com/file/d/1SsbSXqrS3eB7dCel16jLdlV4WEaXCEzz/view?usp=sharing" TargetMode="External"/><Relationship Id="rId23" Type="http://schemas.openxmlformats.org/officeDocument/2006/relationships/hyperlink" Target="https://drive.google.com/file/d/1AYYERf4ML_nEA7LJttZLPGu6jaQxPi1l/view?usp=sharing" TargetMode="External"/><Relationship Id="rId10" Type="http://schemas.openxmlformats.org/officeDocument/2006/relationships/hyperlink" Target="https://drive.google.com/file/d/1S61C7IX845KHPRaEXZs6HKCBdpRj_aVE/view?usp=sharing" TargetMode="External"/><Relationship Id="rId19" Type="http://schemas.openxmlformats.org/officeDocument/2006/relationships/hyperlink" Target="https://drive.google.com/file/d/1TiiWi6YjNzkmNdiOpXJ6cFYUGMN6cWoV/view?usp=sharing" TargetMode="External"/><Relationship Id="rId4" Type="http://schemas.openxmlformats.org/officeDocument/2006/relationships/hyperlink" Target="https://drive.google.com/file/d/16UxT11eJ5qbllt53va_aEWUzQpsd9hN4/view?usp=sharing" TargetMode="External"/><Relationship Id="rId9" Type="http://schemas.openxmlformats.org/officeDocument/2006/relationships/hyperlink" Target="https://drive.google.com/file/d/1lUzE97xT_t1tCYSpvAdPVfq4j98-sAqC/view?usp=sharing" TargetMode="External"/><Relationship Id="rId14" Type="http://schemas.openxmlformats.org/officeDocument/2006/relationships/hyperlink" Target="https://drive.google.com/file/d/1Jbyc1VKPGVcquHuytso32a7xR7N4VauM/view?usp=sharing" TargetMode="External"/><Relationship Id="rId22" Type="http://schemas.openxmlformats.org/officeDocument/2006/relationships/hyperlink" Target="https://drive.google.com/file/d/1cKGoczMgtxBQKPWebarZBnLO2qSM5Run/view?usp=sharing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65"/>
  <sheetViews>
    <sheetView tabSelected="1" topLeftCell="E1" workbookViewId="0">
      <pane ySplit="7" topLeftCell="A8" activePane="bottomLeft" state="frozen"/>
      <selection pane="bottomLeft" activeCell="E5" sqref="E5"/>
    </sheetView>
  </sheetViews>
  <sheetFormatPr defaultColWidth="12.6640625" defaultRowHeight="15" customHeight="1"/>
  <cols>
    <col min="1" max="1" width="12.21875" customWidth="1"/>
    <col min="2" max="2" width="12.21875" style="73" customWidth="1"/>
    <col min="3" max="3" width="48.21875" customWidth="1"/>
    <col min="4" max="4" width="13.6640625" style="156" customWidth="1"/>
    <col min="5" max="5" width="19.21875" customWidth="1"/>
    <col min="6" max="6" width="15.6640625" customWidth="1"/>
    <col min="7" max="7" width="20" customWidth="1"/>
    <col min="8" max="8" width="36.109375" customWidth="1"/>
    <col min="9" max="9" width="27.6640625" customWidth="1"/>
    <col min="10" max="10" width="13.33203125" customWidth="1"/>
    <col min="11" max="11" width="13" customWidth="1"/>
    <col min="12" max="12" width="19.21875" customWidth="1"/>
    <col min="13" max="13" width="38.44140625" customWidth="1"/>
    <col min="14" max="14" width="67.6640625" customWidth="1"/>
    <col min="15" max="29" width="12.6640625" customWidth="1"/>
  </cols>
  <sheetData>
    <row r="1" spans="1:29" ht="15.75" customHeight="1">
      <c r="A1" s="107"/>
      <c r="B1" s="107"/>
      <c r="C1" s="107"/>
      <c r="D1" s="107"/>
      <c r="E1" s="108"/>
      <c r="F1" s="102"/>
      <c r="G1" s="106"/>
      <c r="H1" s="103"/>
      <c r="I1" s="106"/>
      <c r="J1" s="103"/>
      <c r="K1" s="105"/>
      <c r="L1" s="251" t="s">
        <v>0</v>
      </c>
      <c r="M1" s="25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107"/>
      <c r="B2" s="107"/>
      <c r="C2" s="107"/>
      <c r="D2" s="107"/>
      <c r="E2" s="108"/>
      <c r="F2" s="172" t="s">
        <v>123</v>
      </c>
      <c r="G2" s="102" t="s">
        <v>143</v>
      </c>
      <c r="H2" s="173" t="s">
        <v>124</v>
      </c>
      <c r="I2" s="103" t="s">
        <v>144</v>
      </c>
      <c r="J2" s="173" t="s">
        <v>125</v>
      </c>
      <c r="K2" s="103" t="s">
        <v>144</v>
      </c>
      <c r="L2" s="171" t="s">
        <v>1</v>
      </c>
      <c r="M2" s="174">
        <f>COUNTIF(L8:L478, "Passed")</f>
        <v>87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07"/>
      <c r="B3" s="107"/>
      <c r="C3" s="107"/>
      <c r="D3" s="107"/>
      <c r="E3" s="108"/>
      <c r="F3" s="172" t="s">
        <v>126</v>
      </c>
      <c r="G3" s="102" t="s">
        <v>153</v>
      </c>
      <c r="H3" s="173" t="s">
        <v>127</v>
      </c>
      <c r="I3" s="103" t="s">
        <v>145</v>
      </c>
      <c r="J3" s="173" t="s">
        <v>128</v>
      </c>
      <c r="K3" s="103" t="s">
        <v>145</v>
      </c>
      <c r="L3" s="170" t="s">
        <v>2</v>
      </c>
      <c r="M3" s="174">
        <f>COUNTIF(L8:L478, "Failed")</f>
        <v>32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5.8" customHeight="1">
      <c r="A4" s="107"/>
      <c r="B4" s="107"/>
      <c r="C4" s="192"/>
      <c r="D4" s="107"/>
      <c r="E4" s="108"/>
      <c r="F4" s="172" t="s">
        <v>129</v>
      </c>
      <c r="G4" s="102"/>
      <c r="H4" s="173" t="s">
        <v>130</v>
      </c>
      <c r="I4" s="103" t="s">
        <v>121</v>
      </c>
      <c r="J4" s="173" t="s">
        <v>131</v>
      </c>
      <c r="K4" s="164" t="s">
        <v>146</v>
      </c>
      <c r="L4" s="104" t="s">
        <v>3</v>
      </c>
      <c r="M4" s="174">
        <f>COUNTIF(L7:L478, "Not Executed")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8" customHeight="1">
      <c r="A5" s="107"/>
      <c r="B5" s="107"/>
      <c r="C5" s="107"/>
      <c r="D5" s="107"/>
      <c r="E5" s="108"/>
      <c r="F5" s="172" t="s">
        <v>486</v>
      </c>
      <c r="G5" s="102" t="s">
        <v>122</v>
      </c>
      <c r="H5" s="173" t="s">
        <v>132</v>
      </c>
      <c r="I5" s="103" t="s">
        <v>133</v>
      </c>
      <c r="J5" s="173" t="s">
        <v>134</v>
      </c>
      <c r="K5" s="103" t="s">
        <v>37</v>
      </c>
      <c r="L5" s="5" t="s">
        <v>4</v>
      </c>
      <c r="M5" s="174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1"/>
      <c r="B6" s="1"/>
      <c r="C6" s="2"/>
      <c r="D6" s="2"/>
      <c r="E6" s="2"/>
      <c r="F6" s="2"/>
      <c r="G6" s="1"/>
      <c r="H6" s="1"/>
      <c r="I6" s="1"/>
      <c r="J6" s="1"/>
      <c r="K6" s="3"/>
      <c r="L6" s="6" t="s">
        <v>5</v>
      </c>
      <c r="M6" s="175">
        <f>SUM(M2:M5)</f>
        <v>120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6" customHeight="1">
      <c r="A7" s="191" t="s">
        <v>430</v>
      </c>
      <c r="B7" s="193" t="s">
        <v>136</v>
      </c>
      <c r="C7" s="193" t="s">
        <v>7</v>
      </c>
      <c r="D7" s="193" t="s">
        <v>6</v>
      </c>
      <c r="E7" s="194" t="s">
        <v>141</v>
      </c>
      <c r="F7" s="195" t="s">
        <v>117</v>
      </c>
      <c r="G7" s="193" t="s">
        <v>119</v>
      </c>
      <c r="H7" s="193" t="s">
        <v>118</v>
      </c>
      <c r="I7" s="193" t="s">
        <v>8</v>
      </c>
      <c r="J7" s="193" t="s">
        <v>138</v>
      </c>
      <c r="K7" s="193" t="s">
        <v>9</v>
      </c>
      <c r="L7" s="195" t="s">
        <v>10</v>
      </c>
      <c r="M7" s="195" t="s">
        <v>139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9.8" customHeight="1">
      <c r="A8" s="169" t="s">
        <v>39</v>
      </c>
      <c r="B8" s="239" t="s">
        <v>153</v>
      </c>
      <c r="C8" s="169" t="s">
        <v>443</v>
      </c>
      <c r="D8" s="169" t="s">
        <v>142</v>
      </c>
      <c r="E8" s="169" t="s">
        <v>148</v>
      </c>
      <c r="F8" s="169" t="s">
        <v>147</v>
      </c>
      <c r="G8" s="169" t="s">
        <v>149</v>
      </c>
      <c r="H8" s="169" t="s">
        <v>150</v>
      </c>
      <c r="I8" s="169" t="s">
        <v>218</v>
      </c>
      <c r="J8" s="199"/>
      <c r="K8" s="169"/>
      <c r="L8" s="196" t="s">
        <v>193</v>
      </c>
      <c r="M8" s="196" t="s">
        <v>140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0.399999999999999" customHeight="1">
      <c r="A9" s="169" t="s">
        <v>40</v>
      </c>
      <c r="B9" s="240"/>
      <c r="C9" s="169" t="s">
        <v>444</v>
      </c>
      <c r="D9" s="169" t="s">
        <v>142</v>
      </c>
      <c r="E9" s="169" t="s">
        <v>148</v>
      </c>
      <c r="F9" s="169" t="s">
        <v>147</v>
      </c>
      <c r="G9" s="169" t="s">
        <v>149</v>
      </c>
      <c r="H9" s="169" t="s">
        <v>152</v>
      </c>
      <c r="I9" s="169" t="s">
        <v>151</v>
      </c>
      <c r="J9" s="169"/>
      <c r="K9" s="169"/>
      <c r="L9" s="196" t="s">
        <v>11</v>
      </c>
      <c r="M9" s="196" t="s">
        <v>140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156" customFormat="1" ht="19.2" customHeight="1">
      <c r="A10" s="169" t="s">
        <v>41</v>
      </c>
      <c r="B10" s="240"/>
      <c r="C10" s="169" t="s">
        <v>161</v>
      </c>
      <c r="D10" s="169" t="s">
        <v>142</v>
      </c>
      <c r="E10" s="169" t="s">
        <v>148</v>
      </c>
      <c r="F10" s="169" t="s">
        <v>147</v>
      </c>
      <c r="G10" s="169" t="s">
        <v>149</v>
      </c>
      <c r="H10" s="169" t="s">
        <v>163</v>
      </c>
      <c r="I10" s="169" t="s">
        <v>164</v>
      </c>
      <c r="J10" s="169"/>
      <c r="K10" s="169"/>
      <c r="L10" s="196" t="s">
        <v>11</v>
      </c>
      <c r="M10" s="19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56" customFormat="1" ht="18" customHeight="1">
      <c r="A11" s="169" t="s">
        <v>42</v>
      </c>
      <c r="B11" s="240"/>
      <c r="C11" s="169" t="s">
        <v>162</v>
      </c>
      <c r="D11" s="169" t="s">
        <v>142</v>
      </c>
      <c r="E11" s="169" t="s">
        <v>148</v>
      </c>
      <c r="F11" s="169" t="s">
        <v>147</v>
      </c>
      <c r="G11" s="169" t="s">
        <v>399</v>
      </c>
      <c r="H11" s="169" t="s">
        <v>165</v>
      </c>
      <c r="I11" s="169" t="s">
        <v>151</v>
      </c>
      <c r="J11" s="169"/>
      <c r="K11" s="169"/>
      <c r="L11" s="196" t="s">
        <v>11</v>
      </c>
      <c r="M11" s="19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9.8" customHeight="1">
      <c r="A12" s="169" t="s">
        <v>43</v>
      </c>
      <c r="B12" s="240"/>
      <c r="C12" s="169" t="s">
        <v>154</v>
      </c>
      <c r="D12" s="169" t="s">
        <v>142</v>
      </c>
      <c r="E12" s="169" t="s">
        <v>148</v>
      </c>
      <c r="F12" s="169" t="s">
        <v>147</v>
      </c>
      <c r="G12" s="169" t="s">
        <v>149</v>
      </c>
      <c r="H12" s="169" t="s">
        <v>155</v>
      </c>
      <c r="I12" s="169" t="s">
        <v>151</v>
      </c>
      <c r="J12" s="169"/>
      <c r="K12" s="169"/>
      <c r="L12" s="196" t="s">
        <v>11</v>
      </c>
      <c r="M12" s="196" t="s">
        <v>140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165" customFormat="1" ht="8.4" customHeight="1">
      <c r="A13" s="200"/>
      <c r="B13" s="240"/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9.2" customHeight="1">
      <c r="A14" s="169" t="s">
        <v>44</v>
      </c>
      <c r="B14" s="240"/>
      <c r="C14" s="169" t="s">
        <v>157</v>
      </c>
      <c r="D14" s="169" t="s">
        <v>142</v>
      </c>
      <c r="E14" s="169" t="s">
        <v>156</v>
      </c>
      <c r="F14" s="169" t="s">
        <v>159</v>
      </c>
      <c r="G14" s="169" t="s">
        <v>158</v>
      </c>
      <c r="H14" s="169" t="s">
        <v>167</v>
      </c>
      <c r="I14" s="169" t="s">
        <v>160</v>
      </c>
      <c r="J14" s="169"/>
      <c r="K14" s="169"/>
      <c r="L14" s="196" t="s">
        <v>11</v>
      </c>
      <c r="M14" s="196" t="s">
        <v>140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.600000000000001" customHeight="1">
      <c r="A15" s="169" t="s">
        <v>45</v>
      </c>
      <c r="B15" s="240"/>
      <c r="C15" s="169" t="s">
        <v>173</v>
      </c>
      <c r="D15" s="169" t="s">
        <v>142</v>
      </c>
      <c r="E15" s="169" t="s">
        <v>156</v>
      </c>
      <c r="F15" s="169" t="s">
        <v>147</v>
      </c>
      <c r="G15" s="169" t="s">
        <v>166</v>
      </c>
      <c r="H15" s="169" t="s">
        <v>168</v>
      </c>
      <c r="I15" s="169" t="s">
        <v>151</v>
      </c>
      <c r="J15" s="169"/>
      <c r="K15" s="169"/>
      <c r="L15" s="196" t="s">
        <v>11</v>
      </c>
      <c r="M15" s="19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9.2" customHeight="1">
      <c r="A16" s="169" t="s">
        <v>46</v>
      </c>
      <c r="B16" s="240"/>
      <c r="C16" s="169" t="s">
        <v>174</v>
      </c>
      <c r="D16" s="169" t="s">
        <v>142</v>
      </c>
      <c r="E16" s="169" t="s">
        <v>156</v>
      </c>
      <c r="F16" s="169" t="s">
        <v>147</v>
      </c>
      <c r="G16" s="169" t="s">
        <v>166</v>
      </c>
      <c r="H16" s="169" t="s">
        <v>169</v>
      </c>
      <c r="I16" s="169" t="s">
        <v>171</v>
      </c>
      <c r="J16" s="169"/>
      <c r="K16" s="169"/>
      <c r="L16" s="196" t="s">
        <v>11</v>
      </c>
      <c r="M16" s="19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8.600000000000001" customHeight="1">
      <c r="A17" s="169" t="s">
        <v>47</v>
      </c>
      <c r="B17" s="240"/>
      <c r="C17" s="169" t="s">
        <v>445</v>
      </c>
      <c r="D17" s="169" t="s">
        <v>142</v>
      </c>
      <c r="E17" s="169" t="s">
        <v>156</v>
      </c>
      <c r="F17" s="169" t="s">
        <v>147</v>
      </c>
      <c r="G17" s="169" t="s">
        <v>177</v>
      </c>
      <c r="H17" s="169" t="s">
        <v>170</v>
      </c>
      <c r="I17" s="169" t="s">
        <v>172</v>
      </c>
      <c r="J17" s="169"/>
      <c r="K17" s="169"/>
      <c r="L17" s="196" t="s">
        <v>11</v>
      </c>
      <c r="M17" s="19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9.2" customHeight="1">
      <c r="A18" s="169" t="s">
        <v>48</v>
      </c>
      <c r="B18" s="240"/>
      <c r="C18" s="169" t="s">
        <v>175</v>
      </c>
      <c r="D18" s="169" t="s">
        <v>142</v>
      </c>
      <c r="E18" s="169" t="s">
        <v>156</v>
      </c>
      <c r="F18" s="169" t="s">
        <v>147</v>
      </c>
      <c r="G18" s="169" t="s">
        <v>176</v>
      </c>
      <c r="H18" s="169" t="s">
        <v>178</v>
      </c>
      <c r="I18" s="169" t="s">
        <v>151</v>
      </c>
      <c r="J18" s="169"/>
      <c r="K18" s="169"/>
      <c r="L18" s="196" t="s">
        <v>11</v>
      </c>
      <c r="M18" s="19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8" customHeight="1">
      <c r="A19" s="169" t="s">
        <v>49</v>
      </c>
      <c r="B19" s="240"/>
      <c r="C19" s="169" t="s">
        <v>446</v>
      </c>
      <c r="D19" s="169" t="s">
        <v>142</v>
      </c>
      <c r="E19" s="169" t="s">
        <v>156</v>
      </c>
      <c r="F19" s="169" t="s">
        <v>147</v>
      </c>
      <c r="G19" s="169" t="s">
        <v>176</v>
      </c>
      <c r="H19" s="169" t="s">
        <v>179</v>
      </c>
      <c r="I19" s="169" t="s">
        <v>151</v>
      </c>
      <c r="J19" s="169"/>
      <c r="K19" s="169"/>
      <c r="L19" s="196" t="s">
        <v>11</v>
      </c>
      <c r="M19" s="19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8" customHeight="1">
      <c r="A20" s="169" t="s">
        <v>50</v>
      </c>
      <c r="B20" s="240"/>
      <c r="C20" s="169" t="s">
        <v>447</v>
      </c>
      <c r="D20" s="169" t="s">
        <v>142</v>
      </c>
      <c r="E20" s="169" t="s">
        <v>156</v>
      </c>
      <c r="F20" s="169" t="s">
        <v>184</v>
      </c>
      <c r="G20" s="169" t="s">
        <v>180</v>
      </c>
      <c r="H20" s="169" t="s">
        <v>181</v>
      </c>
      <c r="I20" s="169" t="s">
        <v>151</v>
      </c>
      <c r="J20" s="169"/>
      <c r="K20" s="169"/>
      <c r="L20" s="196" t="s">
        <v>11</v>
      </c>
      <c r="M20" s="19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7.399999999999999" customHeight="1">
      <c r="A21" s="169" t="s">
        <v>51</v>
      </c>
      <c r="B21" s="240"/>
      <c r="C21" s="169" t="s">
        <v>485</v>
      </c>
      <c r="D21" s="169" t="s">
        <v>142</v>
      </c>
      <c r="E21" s="169" t="s">
        <v>156</v>
      </c>
      <c r="F21" s="169" t="s">
        <v>184</v>
      </c>
      <c r="G21" s="169" t="s">
        <v>182</v>
      </c>
      <c r="H21" s="169" t="s">
        <v>183</v>
      </c>
      <c r="I21" s="169" t="s">
        <v>185</v>
      </c>
      <c r="J21" s="169"/>
      <c r="K21" s="169"/>
      <c r="L21" s="196" t="s">
        <v>11</v>
      </c>
      <c r="M21" s="19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9.8" customHeight="1">
      <c r="A22" s="169" t="s">
        <v>52</v>
      </c>
      <c r="B22" s="240"/>
      <c r="C22" s="169" t="s">
        <v>484</v>
      </c>
      <c r="D22" s="169" t="s">
        <v>142</v>
      </c>
      <c r="E22" s="169" t="s">
        <v>156</v>
      </c>
      <c r="F22" s="169" t="s">
        <v>186</v>
      </c>
      <c r="G22" s="169" t="s">
        <v>187</v>
      </c>
      <c r="H22" s="169" t="s">
        <v>183</v>
      </c>
      <c r="I22" s="169" t="s">
        <v>185</v>
      </c>
      <c r="J22" s="169"/>
      <c r="K22" s="169"/>
      <c r="L22" s="196" t="s">
        <v>11</v>
      </c>
      <c r="M22" s="19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2.8" customHeight="1">
      <c r="A23" s="169" t="s">
        <v>53</v>
      </c>
      <c r="B23" s="240"/>
      <c r="C23" s="169" t="s">
        <v>483</v>
      </c>
      <c r="D23" s="169" t="s">
        <v>142</v>
      </c>
      <c r="E23" s="169" t="s">
        <v>156</v>
      </c>
      <c r="F23" s="169" t="s">
        <v>184</v>
      </c>
      <c r="G23" s="169" t="s">
        <v>188</v>
      </c>
      <c r="H23" s="169" t="s">
        <v>192</v>
      </c>
      <c r="I23" s="169" t="s">
        <v>151</v>
      </c>
      <c r="J23" s="169"/>
      <c r="K23" s="169"/>
      <c r="L23" s="196" t="s">
        <v>11</v>
      </c>
      <c r="M23" s="19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s="157" customFormat="1" ht="18" customHeight="1">
      <c r="A24" s="169" t="s">
        <v>54</v>
      </c>
      <c r="B24" s="240"/>
      <c r="C24" s="169" t="s">
        <v>482</v>
      </c>
      <c r="D24" s="169" t="s">
        <v>142</v>
      </c>
      <c r="E24" s="169" t="s">
        <v>156</v>
      </c>
      <c r="F24" s="169" t="s">
        <v>190</v>
      </c>
      <c r="G24" s="169" t="s">
        <v>191</v>
      </c>
      <c r="H24" s="169" t="s">
        <v>189</v>
      </c>
      <c r="I24" s="169" t="s">
        <v>151</v>
      </c>
      <c r="J24" s="169"/>
      <c r="K24" s="169"/>
      <c r="L24" s="196" t="s">
        <v>11</v>
      </c>
      <c r="M24" s="19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0.399999999999999" customHeight="1">
      <c r="A25" s="169" t="s">
        <v>55</v>
      </c>
      <c r="B25" s="240"/>
      <c r="C25" s="169" t="s">
        <v>194</v>
      </c>
      <c r="D25" s="169" t="s">
        <v>142</v>
      </c>
      <c r="E25" s="169" t="s">
        <v>156</v>
      </c>
      <c r="F25" s="169" t="s">
        <v>195</v>
      </c>
      <c r="G25" s="169" t="s">
        <v>196</v>
      </c>
      <c r="H25" s="169" t="s">
        <v>197</v>
      </c>
      <c r="I25" s="169" t="s">
        <v>198</v>
      </c>
      <c r="J25" s="169"/>
      <c r="K25" s="169"/>
      <c r="L25" s="196" t="s">
        <v>11</v>
      </c>
      <c r="M25" s="19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9.2" customHeight="1">
      <c r="A26" s="169" t="s">
        <v>56</v>
      </c>
      <c r="B26" s="240"/>
      <c r="C26" s="169" t="s">
        <v>481</v>
      </c>
      <c r="D26" s="169" t="s">
        <v>142</v>
      </c>
      <c r="E26" s="169" t="s">
        <v>156</v>
      </c>
      <c r="F26" s="198" t="s">
        <v>147</v>
      </c>
      <c r="G26" s="169" t="s">
        <v>200</v>
      </c>
      <c r="H26" s="169" t="s">
        <v>197</v>
      </c>
      <c r="I26" s="169" t="s">
        <v>198</v>
      </c>
      <c r="J26" s="199"/>
      <c r="K26" s="169"/>
      <c r="L26" s="196" t="s">
        <v>11</v>
      </c>
      <c r="M26" s="19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9.8" customHeight="1">
      <c r="A27" s="169" t="s">
        <v>57</v>
      </c>
      <c r="B27" s="240"/>
      <c r="C27" s="169" t="s">
        <v>480</v>
      </c>
      <c r="D27" s="169" t="s">
        <v>142</v>
      </c>
      <c r="E27" s="169" t="s">
        <v>156</v>
      </c>
      <c r="F27" s="169" t="s">
        <v>184</v>
      </c>
      <c r="G27" s="169" t="s">
        <v>201</v>
      </c>
      <c r="H27" s="169" t="s">
        <v>202</v>
      </c>
      <c r="I27" s="169" t="s">
        <v>151</v>
      </c>
      <c r="J27" s="199"/>
      <c r="K27" s="169"/>
      <c r="L27" s="196" t="s">
        <v>11</v>
      </c>
      <c r="M27" s="19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9.8" customHeight="1">
      <c r="A28" s="169" t="s">
        <v>58</v>
      </c>
      <c r="B28" s="240"/>
      <c r="C28" s="169" t="s">
        <v>199</v>
      </c>
      <c r="D28" s="169" t="s">
        <v>142</v>
      </c>
      <c r="E28" s="169" t="s">
        <v>156</v>
      </c>
      <c r="F28" s="169" t="s">
        <v>203</v>
      </c>
      <c r="G28" s="169" t="s">
        <v>201</v>
      </c>
      <c r="H28" s="169" t="s">
        <v>204</v>
      </c>
      <c r="I28" s="169" t="s">
        <v>205</v>
      </c>
      <c r="J28" s="199"/>
      <c r="K28" s="169"/>
      <c r="L28" s="196" t="s">
        <v>193</v>
      </c>
      <c r="M28" s="19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9.8" customHeight="1">
      <c r="A29" s="169" t="s">
        <v>59</v>
      </c>
      <c r="B29" s="240"/>
      <c r="C29" s="169" t="s">
        <v>479</v>
      </c>
      <c r="D29" s="169" t="s">
        <v>142</v>
      </c>
      <c r="E29" s="169" t="s">
        <v>156</v>
      </c>
      <c r="F29" s="169" t="s">
        <v>206</v>
      </c>
      <c r="G29" s="169" t="s">
        <v>201</v>
      </c>
      <c r="H29" s="169" t="s">
        <v>207</v>
      </c>
      <c r="I29" s="169" t="s">
        <v>208</v>
      </c>
      <c r="J29" s="169"/>
      <c r="K29" s="169"/>
      <c r="L29" s="196" t="s">
        <v>193</v>
      </c>
      <c r="M29" s="19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8" customHeight="1">
      <c r="A30" s="169" t="s">
        <v>60</v>
      </c>
      <c r="B30" s="240"/>
      <c r="C30" s="169" t="s">
        <v>478</v>
      </c>
      <c r="D30" s="169" t="s">
        <v>142</v>
      </c>
      <c r="E30" s="169" t="s">
        <v>156</v>
      </c>
      <c r="F30" s="169" t="s">
        <v>209</v>
      </c>
      <c r="G30" s="169" t="s">
        <v>210</v>
      </c>
      <c r="H30" s="169" t="s">
        <v>211</v>
      </c>
      <c r="I30" s="169" t="s">
        <v>212</v>
      </c>
      <c r="J30" s="199"/>
      <c r="K30" s="169"/>
      <c r="L30" s="196" t="s">
        <v>193</v>
      </c>
      <c r="M30" s="19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8" customHeight="1">
      <c r="A31" s="169" t="s">
        <v>61</v>
      </c>
      <c r="B31" s="240"/>
      <c r="C31" s="169" t="s">
        <v>477</v>
      </c>
      <c r="D31" s="169" t="s">
        <v>142</v>
      </c>
      <c r="E31" s="169" t="s">
        <v>156</v>
      </c>
      <c r="F31" s="169" t="s">
        <v>213</v>
      </c>
      <c r="G31" s="169" t="s">
        <v>201</v>
      </c>
      <c r="H31" s="169" t="s">
        <v>214</v>
      </c>
      <c r="I31" s="169" t="s">
        <v>215</v>
      </c>
      <c r="J31" s="169"/>
      <c r="K31" s="169"/>
      <c r="L31" s="196" t="s">
        <v>193</v>
      </c>
      <c r="M31" s="19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9.6" customHeight="1">
      <c r="A32" s="200"/>
      <c r="B32" s="240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8.600000000000001" customHeight="1">
      <c r="A33" s="169" t="s">
        <v>62</v>
      </c>
      <c r="B33" s="240"/>
      <c r="C33" s="169" t="s">
        <v>476</v>
      </c>
      <c r="D33" s="169" t="s">
        <v>219</v>
      </c>
      <c r="E33" s="169" t="s">
        <v>225</v>
      </c>
      <c r="F33" s="169" t="s">
        <v>147</v>
      </c>
      <c r="G33" s="169" t="s">
        <v>226</v>
      </c>
      <c r="H33" s="169" t="s">
        <v>152</v>
      </c>
      <c r="I33" s="169" t="s">
        <v>220</v>
      </c>
      <c r="J33" s="169"/>
      <c r="K33" s="202" t="s">
        <v>488</v>
      </c>
      <c r="L33" s="196" t="s">
        <v>193</v>
      </c>
      <c r="M33" s="19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20.399999999999999" customHeight="1">
      <c r="A34" s="169" t="s">
        <v>216</v>
      </c>
      <c r="B34" s="240"/>
      <c r="C34" s="169" t="s">
        <v>475</v>
      </c>
      <c r="D34" s="169" t="s">
        <v>219</v>
      </c>
      <c r="E34" s="169" t="s">
        <v>225</v>
      </c>
      <c r="F34" s="169" t="s">
        <v>221</v>
      </c>
      <c r="G34" s="169" t="s">
        <v>222</v>
      </c>
      <c r="H34" s="169" t="s">
        <v>223</v>
      </c>
      <c r="I34" s="169" t="s">
        <v>229</v>
      </c>
      <c r="J34" s="169"/>
      <c r="K34" s="202" t="s">
        <v>489</v>
      </c>
      <c r="L34" s="196" t="s">
        <v>193</v>
      </c>
      <c r="M34" s="19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9.2" customHeight="1">
      <c r="A35" s="169" t="s">
        <v>217</v>
      </c>
      <c r="B35" s="240"/>
      <c r="C35" s="169" t="s">
        <v>227</v>
      </c>
      <c r="D35" s="169" t="s">
        <v>219</v>
      </c>
      <c r="E35" s="169" t="s">
        <v>225</v>
      </c>
      <c r="F35" s="169">
        <v>1234567</v>
      </c>
      <c r="G35" s="169" t="s">
        <v>222</v>
      </c>
      <c r="H35" s="169" t="s">
        <v>228</v>
      </c>
      <c r="I35" s="169" t="s">
        <v>229</v>
      </c>
      <c r="J35" s="169"/>
      <c r="K35" s="202" t="s">
        <v>490</v>
      </c>
      <c r="L35" s="196" t="s">
        <v>193</v>
      </c>
      <c r="M35" s="19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9.2" customHeight="1">
      <c r="A36" s="169" t="s">
        <v>63</v>
      </c>
      <c r="B36" s="240"/>
      <c r="C36" s="169" t="s">
        <v>473</v>
      </c>
      <c r="D36" s="169" t="s">
        <v>219</v>
      </c>
      <c r="E36" s="169" t="s">
        <v>230</v>
      </c>
      <c r="F36" s="169">
        <v>1234</v>
      </c>
      <c r="G36" s="169" t="s">
        <v>231</v>
      </c>
      <c r="H36" s="169" t="s">
        <v>228</v>
      </c>
      <c r="I36" s="169" t="s">
        <v>229</v>
      </c>
      <c r="J36" s="169"/>
      <c r="K36" s="202" t="s">
        <v>490</v>
      </c>
      <c r="L36" s="196" t="s">
        <v>193</v>
      </c>
      <c r="M36" s="19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22.2" customHeight="1">
      <c r="A37" s="169" t="s">
        <v>64</v>
      </c>
      <c r="B37" s="240"/>
      <c r="C37" s="169" t="s">
        <v>472</v>
      </c>
      <c r="D37" s="169" t="s">
        <v>219</v>
      </c>
      <c r="E37" s="169" t="s">
        <v>230</v>
      </c>
      <c r="F37" s="169" t="s">
        <v>232</v>
      </c>
      <c r="G37" s="169" t="s">
        <v>231</v>
      </c>
      <c r="H37" s="169" t="s">
        <v>233</v>
      </c>
      <c r="I37" s="169" t="s">
        <v>198</v>
      </c>
      <c r="J37" s="169"/>
      <c r="K37" s="169"/>
      <c r="L37" s="196" t="s">
        <v>11</v>
      </c>
      <c r="M37" s="19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1.6" customHeight="1">
      <c r="A38" s="169" t="s">
        <v>65</v>
      </c>
      <c r="B38" s="240"/>
      <c r="C38" s="169" t="s">
        <v>471</v>
      </c>
      <c r="D38" s="169" t="s">
        <v>219</v>
      </c>
      <c r="E38" s="196" t="s">
        <v>234</v>
      </c>
      <c r="F38" s="169">
        <v>12345</v>
      </c>
      <c r="G38" s="169" t="s">
        <v>235</v>
      </c>
      <c r="H38" s="169" t="s">
        <v>236</v>
      </c>
      <c r="I38" s="169" t="s">
        <v>237</v>
      </c>
      <c r="J38" s="169"/>
      <c r="K38" s="202" t="s">
        <v>491</v>
      </c>
      <c r="L38" s="196" t="s">
        <v>193</v>
      </c>
      <c r="M38" s="19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8.600000000000001" customHeight="1">
      <c r="A39" s="169" t="s">
        <v>239</v>
      </c>
      <c r="B39" s="240"/>
      <c r="C39" s="169" t="s">
        <v>470</v>
      </c>
      <c r="D39" s="169" t="s">
        <v>219</v>
      </c>
      <c r="E39" s="196" t="s">
        <v>234</v>
      </c>
      <c r="F39" s="169" t="s">
        <v>238</v>
      </c>
      <c r="G39" s="169" t="s">
        <v>235</v>
      </c>
      <c r="H39" s="169" t="s">
        <v>252</v>
      </c>
      <c r="I39" s="169" t="s">
        <v>229</v>
      </c>
      <c r="J39" s="169"/>
      <c r="K39" s="202" t="s">
        <v>492</v>
      </c>
      <c r="L39" s="196" t="s">
        <v>193</v>
      </c>
      <c r="M39" s="19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7.399999999999999" customHeight="1">
      <c r="A40" s="169" t="s">
        <v>66</v>
      </c>
      <c r="B40" s="240"/>
      <c r="C40" s="169" t="s">
        <v>469</v>
      </c>
      <c r="D40" s="169" t="s">
        <v>219</v>
      </c>
      <c r="E40" s="196" t="s">
        <v>240</v>
      </c>
      <c r="F40" s="169" t="s">
        <v>241</v>
      </c>
      <c r="G40" s="169" t="s">
        <v>242</v>
      </c>
      <c r="H40" s="169" t="s">
        <v>252</v>
      </c>
      <c r="I40" s="169" t="s">
        <v>229</v>
      </c>
      <c r="J40" s="169"/>
      <c r="K40" s="202" t="s">
        <v>493</v>
      </c>
      <c r="L40" s="196" t="s">
        <v>193</v>
      </c>
      <c r="M40" s="19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20.399999999999999" customHeight="1">
      <c r="A41" s="169" t="s">
        <v>67</v>
      </c>
      <c r="B41" s="240"/>
      <c r="C41" s="169" t="s">
        <v>468</v>
      </c>
      <c r="D41" s="169" t="s">
        <v>219</v>
      </c>
      <c r="E41" s="196" t="s">
        <v>243</v>
      </c>
      <c r="F41" s="169">
        <v>123458767804476</v>
      </c>
      <c r="G41" s="169" t="s">
        <v>244</v>
      </c>
      <c r="H41" s="169" t="s">
        <v>245</v>
      </c>
      <c r="I41" s="169" t="s">
        <v>246</v>
      </c>
      <c r="J41" s="169"/>
      <c r="K41" s="202" t="s">
        <v>494</v>
      </c>
      <c r="L41" s="196" t="s">
        <v>193</v>
      </c>
      <c r="M41" s="19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20.399999999999999" customHeight="1">
      <c r="A42" s="169" t="s">
        <v>68</v>
      </c>
      <c r="B42" s="240"/>
      <c r="C42" s="169" t="s">
        <v>248</v>
      </c>
      <c r="D42" s="169" t="s">
        <v>219</v>
      </c>
      <c r="E42" s="196" t="s">
        <v>243</v>
      </c>
      <c r="F42" s="169" t="s">
        <v>247</v>
      </c>
      <c r="G42" s="169" t="s">
        <v>244</v>
      </c>
      <c r="H42" s="169" t="s">
        <v>474</v>
      </c>
      <c r="I42" s="169" t="s">
        <v>249</v>
      </c>
      <c r="J42" s="169"/>
      <c r="K42" s="202" t="s">
        <v>495</v>
      </c>
      <c r="L42" s="196" t="s">
        <v>193</v>
      </c>
      <c r="M42" s="19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20.399999999999999" customHeight="1">
      <c r="A43" s="169" t="s">
        <v>69</v>
      </c>
      <c r="B43" s="240"/>
      <c r="C43" s="169" t="s">
        <v>467</v>
      </c>
      <c r="D43" s="169" t="s">
        <v>219</v>
      </c>
      <c r="E43" s="196" t="s">
        <v>243</v>
      </c>
      <c r="F43" s="169" t="s">
        <v>250</v>
      </c>
      <c r="G43" s="169" t="s">
        <v>244</v>
      </c>
      <c r="H43" s="169" t="s">
        <v>252</v>
      </c>
      <c r="I43" s="169" t="s">
        <v>237</v>
      </c>
      <c r="J43" s="169"/>
      <c r="K43" s="202" t="s">
        <v>496</v>
      </c>
      <c r="L43" s="196" t="s">
        <v>193</v>
      </c>
      <c r="M43" s="169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9.2" customHeight="1">
      <c r="A44" s="169" t="s">
        <v>70</v>
      </c>
      <c r="B44" s="240"/>
      <c r="C44" s="169" t="s">
        <v>251</v>
      </c>
      <c r="D44" s="169" t="s">
        <v>219</v>
      </c>
      <c r="E44" s="196" t="s">
        <v>243</v>
      </c>
      <c r="F44" s="169">
        <v>0</v>
      </c>
      <c r="G44" s="169" t="s">
        <v>244</v>
      </c>
      <c r="H44" s="169" t="s">
        <v>252</v>
      </c>
      <c r="I44" s="169" t="s">
        <v>229</v>
      </c>
      <c r="J44" s="169"/>
      <c r="K44" s="202" t="s">
        <v>497</v>
      </c>
      <c r="L44" s="196" t="s">
        <v>193</v>
      </c>
      <c r="M44" s="16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8.600000000000001" customHeight="1">
      <c r="A45" s="169" t="s">
        <v>487</v>
      </c>
      <c r="B45" s="240"/>
      <c r="C45" s="169" t="s">
        <v>257</v>
      </c>
      <c r="D45" s="169" t="s">
        <v>219</v>
      </c>
      <c r="E45" s="169" t="s">
        <v>254</v>
      </c>
      <c r="F45" s="169" t="s">
        <v>253</v>
      </c>
      <c r="G45" s="169" t="s">
        <v>255</v>
      </c>
      <c r="H45" s="169" t="s">
        <v>252</v>
      </c>
      <c r="I45" s="169" t="s">
        <v>151</v>
      </c>
      <c r="J45" s="169"/>
      <c r="K45" s="169"/>
      <c r="L45" s="196" t="s">
        <v>11</v>
      </c>
      <c r="M45" s="16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7.399999999999999" customHeight="1">
      <c r="A46" s="169" t="s">
        <v>71</v>
      </c>
      <c r="B46" s="240"/>
      <c r="C46" s="169" t="s">
        <v>258</v>
      </c>
      <c r="D46" s="169" t="s">
        <v>219</v>
      </c>
      <c r="E46" s="169" t="s">
        <v>254</v>
      </c>
      <c r="F46" s="169" t="s">
        <v>256</v>
      </c>
      <c r="G46" s="169" t="s">
        <v>255</v>
      </c>
      <c r="H46" s="169" t="s">
        <v>259</v>
      </c>
      <c r="I46" s="169" t="s">
        <v>151</v>
      </c>
      <c r="J46" s="169"/>
      <c r="K46" s="169"/>
      <c r="L46" s="196" t="s">
        <v>11</v>
      </c>
      <c r="M46" s="16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8" customHeight="1">
      <c r="A47" s="169" t="s">
        <v>72</v>
      </c>
      <c r="B47" s="240"/>
      <c r="C47" s="169" t="s">
        <v>260</v>
      </c>
      <c r="D47" s="169" t="s">
        <v>219</v>
      </c>
      <c r="E47" s="169" t="s">
        <v>254</v>
      </c>
      <c r="F47" s="169" t="s">
        <v>261</v>
      </c>
      <c r="G47" s="169" t="s">
        <v>255</v>
      </c>
      <c r="H47" s="169" t="s">
        <v>262</v>
      </c>
      <c r="I47" s="169" t="s">
        <v>229</v>
      </c>
      <c r="J47" s="169"/>
      <c r="K47" s="169"/>
      <c r="L47" s="196" t="s">
        <v>11</v>
      </c>
      <c r="M47" s="16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8" customHeight="1">
      <c r="A48" s="169" t="s">
        <v>73</v>
      </c>
      <c r="B48" s="240"/>
      <c r="C48" s="169" t="s">
        <v>265</v>
      </c>
      <c r="D48" s="169" t="s">
        <v>219</v>
      </c>
      <c r="E48" s="196" t="s">
        <v>263</v>
      </c>
      <c r="F48" s="169" t="s">
        <v>147</v>
      </c>
      <c r="G48" s="169" t="s">
        <v>264</v>
      </c>
      <c r="H48" s="169" t="s">
        <v>170</v>
      </c>
      <c r="I48" s="169" t="s">
        <v>151</v>
      </c>
      <c r="J48" s="169"/>
      <c r="K48" s="169"/>
      <c r="L48" s="196" t="s">
        <v>11</v>
      </c>
      <c r="M48" s="19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9.2" customHeight="1">
      <c r="A49" s="169" t="s">
        <v>74</v>
      </c>
      <c r="B49" s="240"/>
      <c r="C49" s="169" t="s">
        <v>265</v>
      </c>
      <c r="D49" s="169" t="s">
        <v>219</v>
      </c>
      <c r="E49" s="169" t="s">
        <v>266</v>
      </c>
      <c r="F49" s="169" t="s">
        <v>147</v>
      </c>
      <c r="G49" s="169" t="s">
        <v>267</v>
      </c>
      <c r="H49" s="169" t="s">
        <v>170</v>
      </c>
      <c r="I49" s="169" t="s">
        <v>151</v>
      </c>
      <c r="J49" s="169"/>
      <c r="K49" s="169"/>
      <c r="L49" s="196" t="s">
        <v>11</v>
      </c>
      <c r="M49" s="19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0.199999999999999" customHeight="1">
      <c r="A50" s="200"/>
      <c r="B50" s="240"/>
      <c r="C50" s="200"/>
      <c r="D50" s="200"/>
      <c r="E50" s="200"/>
      <c r="F50" s="200"/>
      <c r="G50" s="200"/>
      <c r="H50" s="200"/>
      <c r="I50" s="200"/>
      <c r="J50" s="200"/>
      <c r="K50" s="200"/>
      <c r="L50" s="204"/>
      <c r="M50" s="20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9.2" customHeight="1">
      <c r="A51" s="169" t="s">
        <v>75</v>
      </c>
      <c r="B51" s="240"/>
      <c r="C51" s="169" t="s">
        <v>466</v>
      </c>
      <c r="D51" s="201" t="s">
        <v>268</v>
      </c>
      <c r="E51" s="169" t="s">
        <v>224</v>
      </c>
      <c r="F51" s="169" t="s">
        <v>147</v>
      </c>
      <c r="G51" s="169" t="s">
        <v>271</v>
      </c>
      <c r="H51" s="169" t="s">
        <v>150</v>
      </c>
      <c r="I51" s="169" t="s">
        <v>151</v>
      </c>
      <c r="J51" s="199"/>
      <c r="K51" s="169"/>
      <c r="L51" s="196" t="s">
        <v>11</v>
      </c>
      <c r="M51" s="19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customHeight="1">
      <c r="A52" s="169" t="s">
        <v>76</v>
      </c>
      <c r="B52" s="240"/>
      <c r="C52" s="169" t="s">
        <v>270</v>
      </c>
      <c r="D52" s="201" t="s">
        <v>268</v>
      </c>
      <c r="E52" s="169" t="s">
        <v>224</v>
      </c>
      <c r="F52" s="169" t="s">
        <v>147</v>
      </c>
      <c r="G52" s="169" t="s">
        <v>272</v>
      </c>
      <c r="H52" s="169" t="s">
        <v>150</v>
      </c>
      <c r="I52" s="169" t="s">
        <v>151</v>
      </c>
      <c r="J52" s="169"/>
      <c r="K52" s="169"/>
      <c r="L52" s="196" t="s">
        <v>11</v>
      </c>
      <c r="M52" s="19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8" customHeight="1">
      <c r="A53" s="169" t="s">
        <v>77</v>
      </c>
      <c r="B53" s="240"/>
      <c r="C53" s="169" t="s">
        <v>273</v>
      </c>
      <c r="D53" s="201" t="s">
        <v>268</v>
      </c>
      <c r="E53" s="169" t="s">
        <v>224</v>
      </c>
      <c r="F53" s="169" t="s">
        <v>147</v>
      </c>
      <c r="G53" s="169" t="s">
        <v>280</v>
      </c>
      <c r="H53" s="169" t="s">
        <v>150</v>
      </c>
      <c r="I53" s="169" t="s">
        <v>151</v>
      </c>
      <c r="J53" s="169"/>
      <c r="K53" s="169"/>
      <c r="L53" s="196" t="s">
        <v>11</v>
      </c>
      <c r="M53" s="169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7.399999999999999" customHeight="1">
      <c r="A54" s="169" t="s">
        <v>78</v>
      </c>
      <c r="B54" s="240"/>
      <c r="C54" s="169" t="s">
        <v>269</v>
      </c>
      <c r="D54" s="201" t="s">
        <v>268</v>
      </c>
      <c r="E54" s="169" t="s">
        <v>224</v>
      </c>
      <c r="F54" s="169" t="s">
        <v>147</v>
      </c>
      <c r="G54" s="169" t="s">
        <v>280</v>
      </c>
      <c r="H54" s="197" t="s">
        <v>274</v>
      </c>
      <c r="I54" s="169" t="s">
        <v>151</v>
      </c>
      <c r="J54" s="169"/>
      <c r="K54" s="169"/>
      <c r="L54" s="196" t="s">
        <v>11</v>
      </c>
      <c r="M54" s="169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8.600000000000001" customHeight="1">
      <c r="A55" s="169" t="s">
        <v>79</v>
      </c>
      <c r="B55" s="240"/>
      <c r="C55" s="169" t="s">
        <v>275</v>
      </c>
      <c r="D55" s="201" t="s">
        <v>268</v>
      </c>
      <c r="E55" s="169" t="s">
        <v>224</v>
      </c>
      <c r="F55" s="169" t="s">
        <v>147</v>
      </c>
      <c r="G55" s="169" t="s">
        <v>280</v>
      </c>
      <c r="H55" s="169" t="s">
        <v>276</v>
      </c>
      <c r="I55" s="169" t="s">
        <v>277</v>
      </c>
      <c r="J55" s="169"/>
      <c r="K55" s="202" t="s">
        <v>498</v>
      </c>
      <c r="L55" s="196" t="s">
        <v>193</v>
      </c>
      <c r="M55" s="169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.600000000000001" customHeight="1">
      <c r="A56" s="169" t="s">
        <v>80</v>
      </c>
      <c r="B56" s="240"/>
      <c r="C56" s="169" t="s">
        <v>278</v>
      </c>
      <c r="D56" s="201" t="s">
        <v>268</v>
      </c>
      <c r="E56" s="169" t="s">
        <v>224</v>
      </c>
      <c r="F56" s="169" t="s">
        <v>147</v>
      </c>
      <c r="G56" s="169" t="s">
        <v>280</v>
      </c>
      <c r="H56" s="169" t="s">
        <v>170</v>
      </c>
      <c r="I56" s="169" t="s">
        <v>151</v>
      </c>
      <c r="J56" s="169"/>
      <c r="K56" s="169"/>
      <c r="L56" s="196" t="s">
        <v>11</v>
      </c>
      <c r="M56" s="169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7.399999999999999" customHeight="1">
      <c r="A57" s="169" t="s">
        <v>81</v>
      </c>
      <c r="B57" s="240"/>
      <c r="C57" s="169" t="s">
        <v>279</v>
      </c>
      <c r="D57" s="201" t="s">
        <v>268</v>
      </c>
      <c r="E57" s="169" t="s">
        <v>224</v>
      </c>
      <c r="F57" s="169" t="s">
        <v>147</v>
      </c>
      <c r="G57" s="169" t="s">
        <v>280</v>
      </c>
      <c r="H57" s="169" t="s">
        <v>170</v>
      </c>
      <c r="I57" s="169" t="s">
        <v>151</v>
      </c>
      <c r="J57" s="199"/>
      <c r="K57" s="169"/>
      <c r="L57" s="196" t="s">
        <v>11</v>
      </c>
      <c r="M57" s="16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6.8" customHeight="1">
      <c r="A58" s="169" t="s">
        <v>82</v>
      </c>
      <c r="B58" s="240"/>
      <c r="C58" s="169" t="s">
        <v>281</v>
      </c>
      <c r="D58" s="201" t="s">
        <v>268</v>
      </c>
      <c r="E58" s="169" t="s">
        <v>224</v>
      </c>
      <c r="F58" s="169" t="s">
        <v>147</v>
      </c>
      <c r="G58" s="169" t="s">
        <v>280</v>
      </c>
      <c r="H58" s="169" t="s">
        <v>282</v>
      </c>
      <c r="I58" s="169" t="s">
        <v>151</v>
      </c>
      <c r="J58" s="169"/>
      <c r="K58" s="169"/>
      <c r="L58" s="196" t="s">
        <v>11</v>
      </c>
      <c r="M58" s="169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7.399999999999999" customHeight="1">
      <c r="A59" s="169" t="s">
        <v>83</v>
      </c>
      <c r="B59" s="240"/>
      <c r="C59" s="169" t="s">
        <v>283</v>
      </c>
      <c r="D59" s="201" t="s">
        <v>268</v>
      </c>
      <c r="E59" s="169" t="s">
        <v>224</v>
      </c>
      <c r="F59" s="169" t="s">
        <v>147</v>
      </c>
      <c r="G59" s="169" t="s">
        <v>280</v>
      </c>
      <c r="H59" s="169" t="s">
        <v>183</v>
      </c>
      <c r="I59" s="169" t="s">
        <v>151</v>
      </c>
      <c r="J59" s="169"/>
      <c r="K59" s="169"/>
      <c r="L59" s="196" t="s">
        <v>11</v>
      </c>
      <c r="M59" s="169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8" customHeight="1">
      <c r="A60" s="169" t="s">
        <v>84</v>
      </c>
      <c r="B60" s="240"/>
      <c r="C60" s="169" t="s">
        <v>284</v>
      </c>
      <c r="D60" s="201" t="s">
        <v>268</v>
      </c>
      <c r="E60" s="169" t="s">
        <v>224</v>
      </c>
      <c r="F60" s="169" t="s">
        <v>285</v>
      </c>
      <c r="G60" s="169" t="s">
        <v>280</v>
      </c>
      <c r="H60" s="169" t="s">
        <v>286</v>
      </c>
      <c r="I60" s="169" t="s">
        <v>151</v>
      </c>
      <c r="J60" s="169"/>
      <c r="K60" s="169"/>
      <c r="L60" s="196" t="s">
        <v>11</v>
      </c>
      <c r="M60" s="19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22.8" customHeight="1">
      <c r="A61" s="169" t="s">
        <v>85</v>
      </c>
      <c r="B61" s="240"/>
      <c r="C61" s="169" t="s">
        <v>287</v>
      </c>
      <c r="D61" s="201" t="s">
        <v>268</v>
      </c>
      <c r="E61" s="169" t="s">
        <v>224</v>
      </c>
      <c r="F61" s="169" t="s">
        <v>285</v>
      </c>
      <c r="G61" s="169" t="s">
        <v>280</v>
      </c>
      <c r="H61" s="169" t="s">
        <v>288</v>
      </c>
      <c r="I61" s="169" t="s">
        <v>289</v>
      </c>
      <c r="J61" s="169"/>
      <c r="K61" s="169"/>
      <c r="L61" s="196" t="s">
        <v>11</v>
      </c>
      <c r="M61" s="19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.600000000000001" customHeight="1">
      <c r="A62" s="169" t="s">
        <v>86</v>
      </c>
      <c r="B62" s="240"/>
      <c r="C62" s="169" t="s">
        <v>291</v>
      </c>
      <c r="D62" s="201" t="s">
        <v>268</v>
      </c>
      <c r="E62" s="169" t="s">
        <v>224</v>
      </c>
      <c r="F62" s="169" t="s">
        <v>285</v>
      </c>
      <c r="G62" s="169" t="s">
        <v>280</v>
      </c>
      <c r="H62" s="169" t="s">
        <v>292</v>
      </c>
      <c r="I62" s="169" t="s">
        <v>151</v>
      </c>
      <c r="J62" s="169"/>
      <c r="K62" s="169"/>
      <c r="L62" s="196" t="s">
        <v>11</v>
      </c>
      <c r="M62" s="19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8.600000000000001" customHeight="1">
      <c r="A63" s="169" t="s">
        <v>87</v>
      </c>
      <c r="B63" s="240"/>
      <c r="C63" s="169" t="s">
        <v>290</v>
      </c>
      <c r="D63" s="201" t="s">
        <v>268</v>
      </c>
      <c r="E63" s="169" t="s">
        <v>224</v>
      </c>
      <c r="F63" s="169" t="s">
        <v>285</v>
      </c>
      <c r="G63" s="169" t="s">
        <v>280</v>
      </c>
      <c r="H63" s="169" t="s">
        <v>293</v>
      </c>
      <c r="I63" s="169" t="s">
        <v>151</v>
      </c>
      <c r="J63" s="169"/>
      <c r="K63" s="169"/>
      <c r="L63" s="196" t="s">
        <v>11</v>
      </c>
      <c r="M63" s="19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20.399999999999999" customHeight="1">
      <c r="A64" s="169" t="s">
        <v>88</v>
      </c>
      <c r="B64" s="240"/>
      <c r="C64" s="169" t="s">
        <v>294</v>
      </c>
      <c r="D64" s="201" t="s">
        <v>268</v>
      </c>
      <c r="E64" s="169" t="s">
        <v>224</v>
      </c>
      <c r="F64" s="169" t="s">
        <v>295</v>
      </c>
      <c r="G64" s="169" t="s">
        <v>280</v>
      </c>
      <c r="H64" s="169" t="s">
        <v>296</v>
      </c>
      <c r="I64" s="169" t="s">
        <v>297</v>
      </c>
      <c r="J64" s="169"/>
      <c r="K64" s="202" t="s">
        <v>499</v>
      </c>
      <c r="L64" s="196" t="s">
        <v>193</v>
      </c>
      <c r="M64" s="19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8.600000000000001" customHeight="1">
      <c r="A65" s="169" t="s">
        <v>89</v>
      </c>
      <c r="B65" s="240"/>
      <c r="C65" s="169" t="s">
        <v>298</v>
      </c>
      <c r="D65" s="201" t="s">
        <v>268</v>
      </c>
      <c r="E65" s="169" t="s">
        <v>224</v>
      </c>
      <c r="F65" s="169" t="s">
        <v>299</v>
      </c>
      <c r="G65" s="169" t="s">
        <v>280</v>
      </c>
      <c r="H65" s="169" t="s">
        <v>300</v>
      </c>
      <c r="I65" s="169" t="s">
        <v>297</v>
      </c>
      <c r="J65" s="169"/>
      <c r="K65" s="202" t="s">
        <v>500</v>
      </c>
      <c r="L65" s="196" t="s">
        <v>193</v>
      </c>
      <c r="M65" s="19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8.600000000000001" customHeight="1">
      <c r="A66" s="169" t="s">
        <v>90</v>
      </c>
      <c r="B66" s="240"/>
      <c r="C66" s="169" t="s">
        <v>301</v>
      </c>
      <c r="D66" s="201" t="s">
        <v>268</v>
      </c>
      <c r="E66" s="169" t="s">
        <v>224</v>
      </c>
      <c r="F66" s="169" t="s">
        <v>302</v>
      </c>
      <c r="G66" s="169" t="s">
        <v>280</v>
      </c>
      <c r="H66" s="169" t="s">
        <v>303</v>
      </c>
      <c r="I66" s="169" t="s">
        <v>277</v>
      </c>
      <c r="J66" s="199"/>
      <c r="K66" s="202" t="s">
        <v>501</v>
      </c>
      <c r="L66" s="196" t="s">
        <v>193</v>
      </c>
      <c r="M66" s="16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9.8" customHeight="1">
      <c r="A67" s="169" t="s">
        <v>91</v>
      </c>
      <c r="B67" s="240"/>
      <c r="C67" s="169" t="s">
        <v>304</v>
      </c>
      <c r="D67" s="201" t="s">
        <v>268</v>
      </c>
      <c r="E67" s="169" t="s">
        <v>224</v>
      </c>
      <c r="F67" s="169" t="s">
        <v>147</v>
      </c>
      <c r="G67" s="169" t="s">
        <v>280</v>
      </c>
      <c r="H67" s="169" t="s">
        <v>305</v>
      </c>
      <c r="I67" s="169" t="s">
        <v>151</v>
      </c>
      <c r="J67" s="199"/>
      <c r="K67" s="169"/>
      <c r="L67" s="196" t="s">
        <v>11</v>
      </c>
      <c r="M67" s="169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20.399999999999999" customHeight="1">
      <c r="A68" s="169" t="s">
        <v>92</v>
      </c>
      <c r="B68" s="240"/>
      <c r="C68" s="169" t="s">
        <v>306</v>
      </c>
      <c r="D68" s="201" t="s">
        <v>268</v>
      </c>
      <c r="E68" s="169" t="s">
        <v>224</v>
      </c>
      <c r="F68" s="169" t="s">
        <v>285</v>
      </c>
      <c r="G68" s="169" t="s">
        <v>280</v>
      </c>
      <c r="H68" s="169" t="s">
        <v>307</v>
      </c>
      <c r="I68" s="169" t="s">
        <v>151</v>
      </c>
      <c r="J68" s="169"/>
      <c r="K68" s="169"/>
      <c r="L68" s="196" t="s">
        <v>11</v>
      </c>
      <c r="M68" s="169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20.399999999999999" customHeight="1">
      <c r="A69" s="169" t="s">
        <v>93</v>
      </c>
      <c r="B69" s="240"/>
      <c r="C69" s="169" t="s">
        <v>308</v>
      </c>
      <c r="D69" s="201" t="s">
        <v>268</v>
      </c>
      <c r="E69" s="169" t="s">
        <v>224</v>
      </c>
      <c r="F69" s="169" t="s">
        <v>311</v>
      </c>
      <c r="G69" s="169" t="s">
        <v>280</v>
      </c>
      <c r="H69" s="169" t="s">
        <v>309</v>
      </c>
      <c r="I69" s="169" t="s">
        <v>310</v>
      </c>
      <c r="J69" s="169"/>
      <c r="K69" s="202" t="s">
        <v>492</v>
      </c>
      <c r="L69" s="196" t="s">
        <v>193</v>
      </c>
      <c r="M69" s="19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22.2" customHeight="1">
      <c r="A70" s="169" t="s">
        <v>94</v>
      </c>
      <c r="B70" s="240"/>
      <c r="C70" s="169" t="s">
        <v>312</v>
      </c>
      <c r="D70" s="201" t="s">
        <v>268</v>
      </c>
      <c r="E70" s="169" t="s">
        <v>224</v>
      </c>
      <c r="F70" s="169" t="s">
        <v>313</v>
      </c>
      <c r="G70" s="169" t="s">
        <v>280</v>
      </c>
      <c r="H70" s="169" t="s">
        <v>309</v>
      </c>
      <c r="I70" s="169" t="s">
        <v>310</v>
      </c>
      <c r="J70" s="169"/>
      <c r="K70" s="202" t="s">
        <v>502</v>
      </c>
      <c r="L70" s="196" t="s">
        <v>193</v>
      </c>
      <c r="M70" s="19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20.399999999999999" customHeight="1">
      <c r="A71" s="169" t="s">
        <v>95</v>
      </c>
      <c r="B71" s="240"/>
      <c r="C71" s="169" t="s">
        <v>316</v>
      </c>
      <c r="D71" s="201" t="s">
        <v>268</v>
      </c>
      <c r="E71" s="169" t="s">
        <v>224</v>
      </c>
      <c r="F71" s="169" t="s">
        <v>314</v>
      </c>
      <c r="G71" s="169" t="s">
        <v>280</v>
      </c>
      <c r="H71" s="169" t="s">
        <v>315</v>
      </c>
      <c r="I71" s="169" t="s">
        <v>151</v>
      </c>
      <c r="J71" s="169"/>
      <c r="K71" s="169"/>
      <c r="L71" s="196" t="s">
        <v>11</v>
      </c>
      <c r="M71" s="19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20.399999999999999" customHeight="1">
      <c r="A72" s="169" t="s">
        <v>96</v>
      </c>
      <c r="B72" s="240"/>
      <c r="C72" s="169" t="s">
        <v>465</v>
      </c>
      <c r="D72" s="201" t="s">
        <v>268</v>
      </c>
      <c r="E72" s="169" t="s">
        <v>224</v>
      </c>
      <c r="F72" s="169" t="s">
        <v>317</v>
      </c>
      <c r="G72" s="169" t="s">
        <v>280</v>
      </c>
      <c r="H72" s="169" t="s">
        <v>318</v>
      </c>
      <c r="I72" s="169" t="s">
        <v>289</v>
      </c>
      <c r="J72" s="169"/>
      <c r="K72" s="202" t="s">
        <v>503</v>
      </c>
      <c r="L72" s="196" t="s">
        <v>193</v>
      </c>
      <c r="M72" s="169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9.8" customHeight="1">
      <c r="A73" s="169" t="s">
        <v>97</v>
      </c>
      <c r="B73" s="240"/>
      <c r="C73" s="169" t="s">
        <v>463</v>
      </c>
      <c r="D73" s="201" t="s">
        <v>268</v>
      </c>
      <c r="E73" s="169" t="s">
        <v>224</v>
      </c>
      <c r="F73" s="169" t="s">
        <v>319</v>
      </c>
      <c r="G73" s="169" t="s">
        <v>280</v>
      </c>
      <c r="H73" s="169" t="s">
        <v>464</v>
      </c>
      <c r="I73" s="169" t="s">
        <v>289</v>
      </c>
      <c r="J73" s="169"/>
      <c r="K73" s="202" t="s">
        <v>504</v>
      </c>
      <c r="L73" s="196" t="s">
        <v>193</v>
      </c>
      <c r="M73" s="169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20.399999999999999" customHeight="1">
      <c r="A74" s="169" t="s">
        <v>98</v>
      </c>
      <c r="B74" s="240"/>
      <c r="C74" s="169" t="s">
        <v>462</v>
      </c>
      <c r="D74" s="201" t="s">
        <v>268</v>
      </c>
      <c r="E74" s="169" t="s">
        <v>254</v>
      </c>
      <c r="F74" s="169" t="s">
        <v>147</v>
      </c>
      <c r="G74" s="169" t="s">
        <v>321</v>
      </c>
      <c r="H74" s="169" t="s">
        <v>147</v>
      </c>
      <c r="I74" s="169" t="s">
        <v>147</v>
      </c>
      <c r="J74" s="169"/>
      <c r="K74" s="169"/>
      <c r="L74" s="196" t="s">
        <v>4</v>
      </c>
      <c r="M74" s="169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7.399999999999999" customHeight="1">
      <c r="A75" s="169" t="s">
        <v>99</v>
      </c>
      <c r="B75" s="240"/>
      <c r="C75" s="169" t="s">
        <v>461</v>
      </c>
      <c r="D75" s="201" t="s">
        <v>268</v>
      </c>
      <c r="E75" s="169" t="s">
        <v>320</v>
      </c>
      <c r="F75" s="169" t="s">
        <v>147</v>
      </c>
      <c r="G75" s="169" t="s">
        <v>322</v>
      </c>
      <c r="H75" s="169" t="s">
        <v>150</v>
      </c>
      <c r="I75" s="169" t="s">
        <v>151</v>
      </c>
      <c r="J75" s="169"/>
      <c r="K75" s="169"/>
      <c r="L75" s="196" t="s">
        <v>11</v>
      </c>
      <c r="M75" s="19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8.600000000000001" customHeight="1">
      <c r="A76" s="169" t="s">
        <v>100</v>
      </c>
      <c r="B76" s="240"/>
      <c r="C76" s="169" t="s">
        <v>460</v>
      </c>
      <c r="D76" s="201" t="s">
        <v>268</v>
      </c>
      <c r="E76" s="169" t="s">
        <v>320</v>
      </c>
      <c r="F76" s="169">
        <v>1722334455</v>
      </c>
      <c r="G76" s="169" t="s">
        <v>322</v>
      </c>
      <c r="H76" s="169" t="s">
        <v>330</v>
      </c>
      <c r="I76" s="169" t="s">
        <v>229</v>
      </c>
      <c r="J76" s="169"/>
      <c r="K76" s="169"/>
      <c r="L76" s="196" t="s">
        <v>11</v>
      </c>
      <c r="M76" s="19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8" customHeight="1">
      <c r="A77" s="169" t="s">
        <v>101</v>
      </c>
      <c r="B77" s="240"/>
      <c r="C77" s="169" t="s">
        <v>331</v>
      </c>
      <c r="D77" s="201" t="s">
        <v>268</v>
      </c>
      <c r="E77" s="169" t="s">
        <v>320</v>
      </c>
      <c r="F77" s="169">
        <v>17234455</v>
      </c>
      <c r="G77" s="169" t="s">
        <v>322</v>
      </c>
      <c r="H77" s="169" t="s">
        <v>309</v>
      </c>
      <c r="I77" s="169" t="s">
        <v>198</v>
      </c>
      <c r="J77" s="169"/>
      <c r="K77" s="169"/>
      <c r="L77" s="196" t="s">
        <v>11</v>
      </c>
      <c r="M77" s="19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20.399999999999999" customHeight="1">
      <c r="A78" s="169" t="s">
        <v>102</v>
      </c>
      <c r="B78" s="240"/>
      <c r="C78" s="169" t="s">
        <v>332</v>
      </c>
      <c r="D78" s="201" t="s">
        <v>268</v>
      </c>
      <c r="E78" s="169" t="s">
        <v>320</v>
      </c>
      <c r="F78" s="169">
        <v>1723445566667</v>
      </c>
      <c r="G78" s="169" t="s">
        <v>322</v>
      </c>
      <c r="H78" s="169" t="s">
        <v>309</v>
      </c>
      <c r="I78" s="169" t="s">
        <v>151</v>
      </c>
      <c r="J78" s="169"/>
      <c r="K78" s="169"/>
      <c r="L78" s="196" t="s">
        <v>11</v>
      </c>
      <c r="M78" s="19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7.399999999999999" customHeight="1">
      <c r="A79" s="169" t="s">
        <v>103</v>
      </c>
      <c r="B79" s="240"/>
      <c r="C79" s="169" t="s">
        <v>459</v>
      </c>
      <c r="D79" s="201" t="s">
        <v>268</v>
      </c>
      <c r="E79" s="169" t="s">
        <v>320</v>
      </c>
      <c r="F79" s="169" t="s">
        <v>334</v>
      </c>
      <c r="G79" s="169" t="s">
        <v>322</v>
      </c>
      <c r="H79" s="169" t="s">
        <v>309</v>
      </c>
      <c r="I79" s="169" t="s">
        <v>151</v>
      </c>
      <c r="J79" s="169"/>
      <c r="K79" s="169"/>
      <c r="L79" s="196" t="s">
        <v>11</v>
      </c>
      <c r="M79" s="169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9.2" customHeight="1">
      <c r="A80" s="169" t="s">
        <v>104</v>
      </c>
      <c r="B80" s="240"/>
      <c r="C80" s="169" t="s">
        <v>335</v>
      </c>
      <c r="D80" s="201" t="s">
        <v>268</v>
      </c>
      <c r="E80" s="169" t="s">
        <v>320</v>
      </c>
      <c r="F80" s="169">
        <v>17234455</v>
      </c>
      <c r="G80" s="169" t="s">
        <v>322</v>
      </c>
      <c r="H80" s="169" t="s">
        <v>315</v>
      </c>
      <c r="I80" s="169" t="s">
        <v>151</v>
      </c>
      <c r="J80" s="169"/>
      <c r="K80" s="169"/>
      <c r="L80" s="196" t="s">
        <v>11</v>
      </c>
      <c r="M80" s="169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9.2" customHeight="1">
      <c r="A81" s="169" t="s">
        <v>105</v>
      </c>
      <c r="B81" s="240"/>
      <c r="C81" s="169" t="s">
        <v>336</v>
      </c>
      <c r="D81" s="201" t="s">
        <v>268</v>
      </c>
      <c r="E81" s="169" t="s">
        <v>320</v>
      </c>
      <c r="F81" s="169" t="s">
        <v>337</v>
      </c>
      <c r="G81" s="169" t="s">
        <v>322</v>
      </c>
      <c r="H81" s="169" t="s">
        <v>309</v>
      </c>
      <c r="I81" s="169" t="s">
        <v>333</v>
      </c>
      <c r="J81" s="169"/>
      <c r="K81" s="202" t="s">
        <v>505</v>
      </c>
      <c r="L81" s="196" t="s">
        <v>193</v>
      </c>
      <c r="M81" s="169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21.6" customHeight="1">
      <c r="A82" s="169" t="s">
        <v>106</v>
      </c>
      <c r="B82" s="240"/>
      <c r="C82" s="169" t="s">
        <v>338</v>
      </c>
      <c r="D82" s="201" t="s">
        <v>268</v>
      </c>
      <c r="E82" s="169" t="s">
        <v>320</v>
      </c>
      <c r="F82" s="169" t="s">
        <v>339</v>
      </c>
      <c r="G82" s="169" t="s">
        <v>322</v>
      </c>
      <c r="H82" s="169" t="s">
        <v>309</v>
      </c>
      <c r="I82" s="169" t="s">
        <v>340</v>
      </c>
      <c r="J82" s="169"/>
      <c r="K82" s="169"/>
      <c r="L82" s="196" t="s">
        <v>11</v>
      </c>
      <c r="M82" s="196"/>
      <c r="N82" s="25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20.399999999999999" customHeight="1">
      <c r="A83" s="169" t="s">
        <v>107</v>
      </c>
      <c r="B83" s="240"/>
      <c r="C83" s="169" t="s">
        <v>341</v>
      </c>
      <c r="D83" s="201" t="s">
        <v>268</v>
      </c>
      <c r="E83" s="169" t="s">
        <v>320</v>
      </c>
      <c r="F83" s="206"/>
      <c r="G83" s="169" t="s">
        <v>322</v>
      </c>
      <c r="H83" s="169" t="s">
        <v>309</v>
      </c>
      <c r="I83" s="169" t="s">
        <v>340</v>
      </c>
      <c r="J83" s="207"/>
      <c r="K83" s="207"/>
      <c r="L83" s="196" t="s">
        <v>11</v>
      </c>
      <c r="M83" s="20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21.6" customHeight="1">
      <c r="A84" s="169" t="s">
        <v>108</v>
      </c>
      <c r="B84" s="240"/>
      <c r="C84" s="169" t="s">
        <v>342</v>
      </c>
      <c r="D84" s="201" t="s">
        <v>268</v>
      </c>
      <c r="E84" s="169" t="s">
        <v>320</v>
      </c>
      <c r="F84" s="169" t="s">
        <v>343</v>
      </c>
      <c r="G84" s="169" t="s">
        <v>322</v>
      </c>
      <c r="H84" s="169" t="s">
        <v>309</v>
      </c>
      <c r="I84" s="169" t="s">
        <v>340</v>
      </c>
      <c r="J84" s="169"/>
      <c r="K84" s="169"/>
      <c r="L84" s="169" t="s">
        <v>11</v>
      </c>
      <c r="M84" s="169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s="73" customFormat="1" ht="18" customHeight="1">
      <c r="A85" s="169" t="s">
        <v>109</v>
      </c>
      <c r="B85" s="240"/>
      <c r="C85" s="169" t="s">
        <v>344</v>
      </c>
      <c r="D85" s="201" t="s">
        <v>268</v>
      </c>
      <c r="E85" s="169" t="s">
        <v>320</v>
      </c>
      <c r="F85" s="169" t="s">
        <v>345</v>
      </c>
      <c r="G85" s="169" t="s">
        <v>322</v>
      </c>
      <c r="H85" s="169" t="s">
        <v>309</v>
      </c>
      <c r="I85" s="169" t="s">
        <v>340</v>
      </c>
      <c r="J85" s="169"/>
      <c r="K85" s="169"/>
      <c r="L85" s="169" t="s">
        <v>11</v>
      </c>
      <c r="M85" s="169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9.2" customHeight="1">
      <c r="A86" s="169" t="s">
        <v>110</v>
      </c>
      <c r="B86" s="240"/>
      <c r="C86" s="169" t="s">
        <v>346</v>
      </c>
      <c r="D86" s="201" t="s">
        <v>268</v>
      </c>
      <c r="E86" s="169" t="s">
        <v>320</v>
      </c>
      <c r="F86" s="169">
        <v>1723445566</v>
      </c>
      <c r="G86" s="169" t="s">
        <v>322</v>
      </c>
      <c r="H86" s="169" t="s">
        <v>347</v>
      </c>
      <c r="I86" s="169" t="s">
        <v>151</v>
      </c>
      <c r="J86" s="169"/>
      <c r="K86" s="169"/>
      <c r="L86" s="169" t="s">
        <v>11</v>
      </c>
      <c r="M86" s="169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s="73" customFormat="1" ht="22.2" customHeight="1">
      <c r="A87" s="169" t="s">
        <v>111</v>
      </c>
      <c r="B87" s="240"/>
      <c r="C87" s="169" t="s">
        <v>458</v>
      </c>
      <c r="D87" s="201" t="s">
        <v>268</v>
      </c>
      <c r="E87" s="169" t="s">
        <v>320</v>
      </c>
      <c r="F87" s="169" t="s">
        <v>147</v>
      </c>
      <c r="G87" s="169" t="s">
        <v>322</v>
      </c>
      <c r="H87" s="169" t="s">
        <v>348</v>
      </c>
      <c r="I87" s="169" t="s">
        <v>151</v>
      </c>
      <c r="J87" s="169"/>
      <c r="K87" s="169"/>
      <c r="L87" s="169" t="s">
        <v>11</v>
      </c>
      <c r="M87" s="169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6.8" customHeight="1">
      <c r="A88" s="169" t="s">
        <v>112</v>
      </c>
      <c r="B88" s="240"/>
      <c r="C88" s="169" t="s">
        <v>457</v>
      </c>
      <c r="D88" s="201" t="s">
        <v>268</v>
      </c>
      <c r="E88" s="169" t="s">
        <v>320</v>
      </c>
      <c r="F88" s="169" t="s">
        <v>147</v>
      </c>
      <c r="G88" s="169" t="s">
        <v>322</v>
      </c>
      <c r="H88" s="169" t="s">
        <v>309</v>
      </c>
      <c r="I88" s="169" t="s">
        <v>151</v>
      </c>
      <c r="J88" s="169"/>
      <c r="K88" s="169"/>
      <c r="L88" s="169" t="s">
        <v>11</v>
      </c>
      <c r="M88" s="169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s="73" customFormat="1" ht="21.6" customHeight="1">
      <c r="A89" s="169" t="s">
        <v>113</v>
      </c>
      <c r="B89" s="240"/>
      <c r="C89" s="169" t="s">
        <v>349</v>
      </c>
      <c r="D89" s="201" t="s">
        <v>268</v>
      </c>
      <c r="E89" s="169" t="s">
        <v>320</v>
      </c>
      <c r="F89" s="169" t="s">
        <v>147</v>
      </c>
      <c r="G89" s="169" t="s">
        <v>322</v>
      </c>
      <c r="H89" s="169" t="s">
        <v>350</v>
      </c>
      <c r="I89" s="169" t="s">
        <v>351</v>
      </c>
      <c r="J89" s="169"/>
      <c r="K89" s="202" t="s">
        <v>506</v>
      </c>
      <c r="L89" s="169" t="s">
        <v>193</v>
      </c>
      <c r="M89" s="169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s="125" customFormat="1" ht="20.399999999999999" customHeight="1">
      <c r="A90" s="169" t="s">
        <v>114</v>
      </c>
      <c r="B90" s="240"/>
      <c r="C90" s="169" t="s">
        <v>341</v>
      </c>
      <c r="D90" s="201" t="s">
        <v>268</v>
      </c>
      <c r="E90" s="169" t="s">
        <v>352</v>
      </c>
      <c r="F90" s="169" t="s">
        <v>147</v>
      </c>
      <c r="G90" s="169" t="s">
        <v>353</v>
      </c>
      <c r="H90" s="169" t="s">
        <v>309</v>
      </c>
      <c r="I90" s="169" t="s">
        <v>151</v>
      </c>
      <c r="J90" s="169"/>
      <c r="K90" s="169"/>
      <c r="L90" s="169" t="s">
        <v>11</v>
      </c>
      <c r="M90" s="169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s="73" customFormat="1" ht="21" customHeight="1">
      <c r="A91" s="169" t="s">
        <v>115</v>
      </c>
      <c r="B91" s="240"/>
      <c r="C91" s="169" t="s">
        <v>456</v>
      </c>
      <c r="D91" s="201" t="s">
        <v>268</v>
      </c>
      <c r="E91" s="169" t="s">
        <v>352</v>
      </c>
      <c r="F91" s="169" t="s">
        <v>147</v>
      </c>
      <c r="G91" s="169" t="s">
        <v>353</v>
      </c>
      <c r="H91" s="169" t="s">
        <v>170</v>
      </c>
      <c r="I91" s="169" t="s">
        <v>151</v>
      </c>
      <c r="J91" s="169"/>
      <c r="K91" s="169"/>
      <c r="L91" s="169" t="s">
        <v>11</v>
      </c>
      <c r="M91" s="169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s="73" customFormat="1" ht="19.8" customHeight="1">
      <c r="A92" s="169" t="s">
        <v>116</v>
      </c>
      <c r="B92" s="240"/>
      <c r="C92" s="169" t="s">
        <v>349</v>
      </c>
      <c r="D92" s="201" t="s">
        <v>268</v>
      </c>
      <c r="E92" s="169" t="s">
        <v>352</v>
      </c>
      <c r="F92" s="169" t="s">
        <v>147</v>
      </c>
      <c r="G92" s="169" t="s">
        <v>353</v>
      </c>
      <c r="H92" s="169" t="s">
        <v>350</v>
      </c>
      <c r="I92" s="169" t="s">
        <v>351</v>
      </c>
      <c r="J92" s="169"/>
      <c r="K92" s="202" t="s">
        <v>506</v>
      </c>
      <c r="L92" s="169" t="s">
        <v>193</v>
      </c>
      <c r="M92" s="169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6.8" customHeight="1">
      <c r="A93" s="169" t="s">
        <v>323</v>
      </c>
      <c r="B93" s="240"/>
      <c r="C93" s="169" t="s">
        <v>354</v>
      </c>
      <c r="D93" s="201" t="s">
        <v>268</v>
      </c>
      <c r="E93" s="169" t="s">
        <v>352</v>
      </c>
      <c r="F93" s="169">
        <v>1234</v>
      </c>
      <c r="G93" s="169" t="s">
        <v>353</v>
      </c>
      <c r="H93" s="169" t="s">
        <v>455</v>
      </c>
      <c r="I93" s="169" t="s">
        <v>151</v>
      </c>
      <c r="J93" s="169"/>
      <c r="K93" s="169"/>
      <c r="L93" s="169" t="s">
        <v>11</v>
      </c>
      <c r="M93" s="169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s="73" customFormat="1" ht="16.8" customHeight="1">
      <c r="A94" s="169" t="s">
        <v>324</v>
      </c>
      <c r="B94" s="240"/>
      <c r="C94" s="169" t="s">
        <v>355</v>
      </c>
      <c r="D94" s="201" t="s">
        <v>268</v>
      </c>
      <c r="E94" s="169" t="s">
        <v>352</v>
      </c>
      <c r="F94" s="169">
        <v>1234</v>
      </c>
      <c r="G94" s="169" t="s">
        <v>454</v>
      </c>
      <c r="H94" s="169" t="s">
        <v>356</v>
      </c>
      <c r="I94" s="169" t="s">
        <v>357</v>
      </c>
      <c r="J94" s="169"/>
      <c r="K94" s="202" t="s">
        <v>507</v>
      </c>
      <c r="L94" s="169" t="s">
        <v>193</v>
      </c>
      <c r="M94" s="169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s="73" customFormat="1" ht="19.8" customHeight="1">
      <c r="A95" s="169" t="s">
        <v>325</v>
      </c>
      <c r="B95" s="240"/>
      <c r="C95" s="169" t="s">
        <v>453</v>
      </c>
      <c r="D95" s="203" t="s">
        <v>268</v>
      </c>
      <c r="E95" s="169" t="s">
        <v>352</v>
      </c>
      <c r="F95" s="169" t="s">
        <v>147</v>
      </c>
      <c r="G95" s="169" t="s">
        <v>454</v>
      </c>
      <c r="H95" s="169" t="s">
        <v>371</v>
      </c>
      <c r="I95" s="169" t="s">
        <v>151</v>
      </c>
      <c r="J95" s="169"/>
      <c r="K95" s="169"/>
      <c r="L95" s="169" t="s">
        <v>11</v>
      </c>
      <c r="M95" s="169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9.8" customHeight="1">
      <c r="A96" s="169" t="s">
        <v>326</v>
      </c>
      <c r="B96" s="240"/>
      <c r="C96" s="169" t="s">
        <v>452</v>
      </c>
      <c r="D96" s="203" t="s">
        <v>268</v>
      </c>
      <c r="E96" s="169" t="s">
        <v>352</v>
      </c>
      <c r="F96" s="169">
        <v>11111111111</v>
      </c>
      <c r="G96" s="169" t="s">
        <v>454</v>
      </c>
      <c r="H96" s="169" t="s">
        <v>372</v>
      </c>
      <c r="I96" s="169" t="s">
        <v>373</v>
      </c>
      <c r="J96" s="169"/>
      <c r="K96" s="202" t="s">
        <v>508</v>
      </c>
      <c r="L96" s="169" t="s">
        <v>193</v>
      </c>
      <c r="M96" s="169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8" customHeight="1">
      <c r="A97" s="169" t="s">
        <v>327</v>
      </c>
      <c r="B97" s="240"/>
      <c r="C97" s="169" t="s">
        <v>450</v>
      </c>
      <c r="D97" s="203" t="s">
        <v>268</v>
      </c>
      <c r="E97" s="169" t="s">
        <v>352</v>
      </c>
      <c r="F97" s="169">
        <v>1.23456789012345E+19</v>
      </c>
      <c r="G97" s="169" t="s">
        <v>454</v>
      </c>
      <c r="H97" s="169" t="s">
        <v>449</v>
      </c>
      <c r="I97" s="169" t="s">
        <v>374</v>
      </c>
      <c r="J97" s="169"/>
      <c r="K97" s="202" t="s">
        <v>499</v>
      </c>
      <c r="L97" s="169" t="s">
        <v>193</v>
      </c>
      <c r="M97" s="169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s="73" customFormat="1" ht="16.8" customHeight="1">
      <c r="A98" s="169" t="s">
        <v>328</v>
      </c>
      <c r="B98" s="240"/>
      <c r="C98" s="169" t="s">
        <v>451</v>
      </c>
      <c r="D98" s="169" t="s">
        <v>268</v>
      </c>
      <c r="E98" s="169" t="s">
        <v>352</v>
      </c>
      <c r="F98" s="169">
        <v>122</v>
      </c>
      <c r="G98" s="169" t="s">
        <v>353</v>
      </c>
      <c r="H98" s="169" t="s">
        <v>449</v>
      </c>
      <c r="I98" s="169" t="s">
        <v>151</v>
      </c>
      <c r="J98" s="169"/>
      <c r="K98" s="169"/>
      <c r="L98" s="169" t="s">
        <v>11</v>
      </c>
      <c r="M98" s="169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9.2" customHeight="1">
      <c r="A99" s="169" t="s">
        <v>329</v>
      </c>
      <c r="B99" s="240"/>
      <c r="C99" s="169" t="s">
        <v>358</v>
      </c>
      <c r="D99" s="169" t="s">
        <v>268</v>
      </c>
      <c r="E99" s="169" t="s">
        <v>352</v>
      </c>
      <c r="F99" s="169">
        <v>12345698</v>
      </c>
      <c r="G99" s="169" t="s">
        <v>353</v>
      </c>
      <c r="H99" s="169" t="s">
        <v>375</v>
      </c>
      <c r="I99" s="169" t="s">
        <v>376</v>
      </c>
      <c r="J99" s="169"/>
      <c r="K99" s="169"/>
      <c r="L99" s="169" t="s">
        <v>11</v>
      </c>
      <c r="M99" s="16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8.600000000000001" customHeight="1">
      <c r="A100" s="169" t="s">
        <v>359</v>
      </c>
      <c r="B100" s="240"/>
      <c r="C100" s="169" t="s">
        <v>377</v>
      </c>
      <c r="D100" s="169" t="s">
        <v>268</v>
      </c>
      <c r="E100" s="169" t="s">
        <v>352</v>
      </c>
      <c r="F100" s="169"/>
      <c r="G100" s="169" t="s">
        <v>353</v>
      </c>
      <c r="H100" s="169" t="s">
        <v>378</v>
      </c>
      <c r="I100" s="169" t="s">
        <v>379</v>
      </c>
      <c r="J100" s="169"/>
      <c r="K100" s="202" t="s">
        <v>509</v>
      </c>
      <c r="L100" s="169" t="s">
        <v>193</v>
      </c>
      <c r="M100" s="169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20.399999999999999" customHeight="1">
      <c r="A101" s="169" t="s">
        <v>360</v>
      </c>
      <c r="B101" s="240"/>
      <c r="C101" s="169" t="s">
        <v>380</v>
      </c>
      <c r="D101" s="169" t="s">
        <v>268</v>
      </c>
      <c r="E101" s="169" t="s">
        <v>352</v>
      </c>
      <c r="F101" s="169" t="s">
        <v>381</v>
      </c>
      <c r="G101" s="169" t="s">
        <v>353</v>
      </c>
      <c r="H101" s="169" t="s">
        <v>378</v>
      </c>
      <c r="I101" s="169" t="s">
        <v>289</v>
      </c>
      <c r="J101" s="169"/>
      <c r="K101" s="169"/>
      <c r="L101" s="196" t="s">
        <v>11</v>
      </c>
      <c r="M101" s="169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8.600000000000001" customHeight="1">
      <c r="A102" s="169" t="s">
        <v>361</v>
      </c>
      <c r="B102" s="240"/>
      <c r="C102" s="169" t="s">
        <v>382</v>
      </c>
      <c r="D102" s="169" t="s">
        <v>268</v>
      </c>
      <c r="E102" s="169" t="s">
        <v>352</v>
      </c>
      <c r="F102" s="196">
        <v>1234567890</v>
      </c>
      <c r="G102" s="169" t="s">
        <v>353</v>
      </c>
      <c r="H102" s="169" t="s">
        <v>262</v>
      </c>
      <c r="I102" s="169" t="s">
        <v>229</v>
      </c>
      <c r="J102" s="169"/>
      <c r="K102" s="169"/>
      <c r="L102" s="196" t="s">
        <v>11</v>
      </c>
      <c r="M102" s="19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20.399999999999999" customHeight="1">
      <c r="A103" s="169" t="s">
        <v>362</v>
      </c>
      <c r="B103" s="240"/>
      <c r="C103" s="169" t="s">
        <v>448</v>
      </c>
      <c r="D103" s="169" t="s">
        <v>268</v>
      </c>
      <c r="E103" s="169" t="s">
        <v>352</v>
      </c>
      <c r="F103" s="196" t="s">
        <v>383</v>
      </c>
      <c r="G103" s="169" t="s">
        <v>353</v>
      </c>
      <c r="H103" s="169" t="s">
        <v>262</v>
      </c>
      <c r="I103" s="169" t="s">
        <v>229</v>
      </c>
      <c r="J103" s="169"/>
      <c r="K103" s="169"/>
      <c r="L103" s="196" t="s">
        <v>11</v>
      </c>
      <c r="M103" s="19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9.2" customHeight="1">
      <c r="A104" s="169" t="s">
        <v>363</v>
      </c>
      <c r="B104" s="240"/>
      <c r="C104" s="169" t="s">
        <v>385</v>
      </c>
      <c r="D104" s="169" t="s">
        <v>268</v>
      </c>
      <c r="E104" s="169" t="s">
        <v>352</v>
      </c>
      <c r="F104" s="196" t="s">
        <v>384</v>
      </c>
      <c r="G104" s="169" t="s">
        <v>353</v>
      </c>
      <c r="H104" s="169" t="s">
        <v>262</v>
      </c>
      <c r="I104" s="169" t="s">
        <v>198</v>
      </c>
      <c r="J104" s="169"/>
      <c r="K104" s="169"/>
      <c r="L104" s="196" t="s">
        <v>193</v>
      </c>
      <c r="M104" s="19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8" customHeight="1">
      <c r="A105" s="169" t="s">
        <v>364</v>
      </c>
      <c r="B105" s="240"/>
      <c r="C105" s="169" t="s">
        <v>386</v>
      </c>
      <c r="D105" s="169" t="s">
        <v>268</v>
      </c>
      <c r="E105" s="169" t="s">
        <v>352</v>
      </c>
      <c r="F105" s="196" t="s">
        <v>147</v>
      </c>
      <c r="G105" s="169" t="s">
        <v>353</v>
      </c>
      <c r="H105" s="197" t="s">
        <v>387</v>
      </c>
      <c r="I105" s="169" t="s">
        <v>198</v>
      </c>
      <c r="J105" s="169"/>
      <c r="K105" s="169"/>
      <c r="L105" s="196" t="s">
        <v>11</v>
      </c>
      <c r="M105" s="19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9.2" customHeight="1">
      <c r="A106" s="169" t="s">
        <v>365</v>
      </c>
      <c r="B106" s="240"/>
      <c r="C106" s="169" t="s">
        <v>388</v>
      </c>
      <c r="D106" s="169" t="s">
        <v>268</v>
      </c>
      <c r="E106" s="169" t="s">
        <v>352</v>
      </c>
      <c r="F106" s="196" t="s">
        <v>147</v>
      </c>
      <c r="G106" s="169" t="s">
        <v>353</v>
      </c>
      <c r="H106" s="197" t="s">
        <v>389</v>
      </c>
      <c r="I106" s="169" t="s">
        <v>151</v>
      </c>
      <c r="J106" s="169"/>
      <c r="K106" s="169"/>
      <c r="L106" s="196" t="s">
        <v>11</v>
      </c>
      <c r="M106" s="19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6.2" customHeight="1">
      <c r="A107" s="169" t="s">
        <v>366</v>
      </c>
      <c r="B107" s="240"/>
      <c r="C107" s="169" t="s">
        <v>411</v>
      </c>
      <c r="D107" s="169" t="s">
        <v>268</v>
      </c>
      <c r="E107" s="196" t="s">
        <v>390</v>
      </c>
      <c r="F107" s="169">
        <v>123456</v>
      </c>
      <c r="G107" s="169" t="s">
        <v>391</v>
      </c>
      <c r="H107" s="197" t="s">
        <v>392</v>
      </c>
      <c r="I107" s="169" t="s">
        <v>229</v>
      </c>
      <c r="J107" s="169"/>
      <c r="K107" s="169"/>
      <c r="L107" s="196" t="s">
        <v>11</v>
      </c>
      <c r="M107" s="19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6.8" customHeight="1">
      <c r="A108" s="169" t="s">
        <v>367</v>
      </c>
      <c r="B108" s="240"/>
      <c r="C108" s="169" t="s">
        <v>401</v>
      </c>
      <c r="D108" s="169" t="s">
        <v>268</v>
      </c>
      <c r="E108" s="196" t="s">
        <v>390</v>
      </c>
      <c r="F108" s="196" t="s">
        <v>147</v>
      </c>
      <c r="G108" s="169" t="s">
        <v>391</v>
      </c>
      <c r="H108" s="197" t="s">
        <v>404</v>
      </c>
      <c r="I108" s="169" t="s">
        <v>151</v>
      </c>
      <c r="J108" s="169"/>
      <c r="K108" s="169"/>
      <c r="L108" s="196" t="s">
        <v>11</v>
      </c>
      <c r="M108" s="19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20.399999999999999" customHeight="1">
      <c r="A109" s="169" t="s">
        <v>368</v>
      </c>
      <c r="B109" s="240"/>
      <c r="C109" s="169" t="s">
        <v>400</v>
      </c>
      <c r="D109" s="169" t="s">
        <v>268</v>
      </c>
      <c r="E109" s="196" t="s">
        <v>390</v>
      </c>
      <c r="F109" s="196" t="s">
        <v>147</v>
      </c>
      <c r="G109" s="169" t="s">
        <v>391</v>
      </c>
      <c r="H109" s="169" t="s">
        <v>282</v>
      </c>
      <c r="I109" s="169" t="s">
        <v>151</v>
      </c>
      <c r="J109" s="169"/>
      <c r="K109" s="169"/>
      <c r="L109" s="196" t="s">
        <v>11</v>
      </c>
      <c r="M109" s="19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8" customHeight="1">
      <c r="A110" s="169" t="s">
        <v>369</v>
      </c>
      <c r="B110" s="240"/>
      <c r="C110" s="169" t="s">
        <v>402</v>
      </c>
      <c r="D110" s="169" t="s">
        <v>268</v>
      </c>
      <c r="E110" s="196" t="s">
        <v>390</v>
      </c>
      <c r="F110" s="196" t="s">
        <v>147</v>
      </c>
      <c r="G110" s="169" t="s">
        <v>391</v>
      </c>
      <c r="H110" s="169" t="s">
        <v>403</v>
      </c>
      <c r="I110" s="169" t="s">
        <v>151</v>
      </c>
      <c r="J110" s="169"/>
      <c r="K110" s="169"/>
      <c r="L110" s="196" t="s">
        <v>11</v>
      </c>
      <c r="M110" s="19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9.8" customHeight="1">
      <c r="A111" s="169" t="s">
        <v>370</v>
      </c>
      <c r="B111" s="240"/>
      <c r="C111" s="196" t="s">
        <v>405</v>
      </c>
      <c r="D111" s="169" t="s">
        <v>268</v>
      </c>
      <c r="E111" s="196" t="s">
        <v>390</v>
      </c>
      <c r="F111" s="196" t="s">
        <v>147</v>
      </c>
      <c r="G111" s="169" t="s">
        <v>391</v>
      </c>
      <c r="H111" s="169" t="s">
        <v>406</v>
      </c>
      <c r="I111" s="169" t="s">
        <v>407</v>
      </c>
      <c r="J111" s="169"/>
      <c r="K111" s="169"/>
      <c r="L111" s="196" t="s">
        <v>11</v>
      </c>
      <c r="M111" s="19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7.399999999999999" customHeight="1">
      <c r="A112" s="169" t="s">
        <v>395</v>
      </c>
      <c r="B112" s="240"/>
      <c r="C112" s="196" t="s">
        <v>409</v>
      </c>
      <c r="D112" s="169" t="s">
        <v>268</v>
      </c>
      <c r="E112" s="196" t="s">
        <v>390</v>
      </c>
      <c r="F112" s="169" t="s">
        <v>408</v>
      </c>
      <c r="G112" s="169" t="s">
        <v>391</v>
      </c>
      <c r="H112" s="169" t="s">
        <v>330</v>
      </c>
      <c r="I112" s="169" t="s">
        <v>410</v>
      </c>
      <c r="J112" s="169"/>
      <c r="K112" s="169"/>
      <c r="L112" s="196" t="s">
        <v>11</v>
      </c>
      <c r="M112" s="169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8.600000000000001" customHeight="1">
      <c r="A113" s="169" t="s">
        <v>396</v>
      </c>
      <c r="B113" s="240"/>
      <c r="C113" s="196" t="s">
        <v>405</v>
      </c>
      <c r="D113" s="169" t="s">
        <v>268</v>
      </c>
      <c r="E113" s="196" t="s">
        <v>393</v>
      </c>
      <c r="F113" s="196" t="s">
        <v>147</v>
      </c>
      <c r="G113" s="169" t="s">
        <v>412</v>
      </c>
      <c r="H113" s="169" t="s">
        <v>413</v>
      </c>
      <c r="I113" s="169" t="s">
        <v>151</v>
      </c>
      <c r="J113" s="169"/>
      <c r="K113" s="169"/>
      <c r="L113" s="196" t="s">
        <v>11</v>
      </c>
      <c r="M113" s="19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9.2" customHeight="1">
      <c r="A114" s="169" t="s">
        <v>397</v>
      </c>
      <c r="B114" s="240"/>
      <c r="C114" s="169" t="s">
        <v>401</v>
      </c>
      <c r="D114" s="169" t="s">
        <v>268</v>
      </c>
      <c r="E114" s="196" t="s">
        <v>393</v>
      </c>
      <c r="F114" s="196" t="s">
        <v>147</v>
      </c>
      <c r="G114" s="169" t="s">
        <v>412</v>
      </c>
      <c r="H114" s="169" t="s">
        <v>414</v>
      </c>
      <c r="I114" s="169" t="s">
        <v>185</v>
      </c>
      <c r="J114" s="169"/>
      <c r="K114" s="169"/>
      <c r="L114" s="196" t="s">
        <v>11</v>
      </c>
      <c r="M114" s="19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>
      <c r="A115" s="169" t="s">
        <v>398</v>
      </c>
      <c r="B115" s="240"/>
      <c r="C115" s="169" t="s">
        <v>400</v>
      </c>
      <c r="D115" s="169" t="s">
        <v>268</v>
      </c>
      <c r="E115" s="196" t="s">
        <v>393</v>
      </c>
      <c r="F115" s="196" t="s">
        <v>147</v>
      </c>
      <c r="G115" s="169" t="s">
        <v>412</v>
      </c>
      <c r="H115" s="169" t="s">
        <v>282</v>
      </c>
      <c r="I115" s="169" t="s">
        <v>415</v>
      </c>
      <c r="J115" s="169"/>
      <c r="K115" s="169"/>
      <c r="L115" s="196" t="s">
        <v>11</v>
      </c>
      <c r="M115" s="19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>
      <c r="A116" s="169" t="s">
        <v>416</v>
      </c>
      <c r="B116" s="240"/>
      <c r="C116" s="169" t="s">
        <v>402</v>
      </c>
      <c r="D116" s="169" t="s">
        <v>268</v>
      </c>
      <c r="E116" s="196" t="s">
        <v>393</v>
      </c>
      <c r="F116" s="196" t="s">
        <v>147</v>
      </c>
      <c r="G116" s="169" t="s">
        <v>412</v>
      </c>
      <c r="H116" s="169" t="s">
        <v>170</v>
      </c>
      <c r="I116" s="169" t="s">
        <v>172</v>
      </c>
      <c r="J116" s="169"/>
      <c r="K116" s="169"/>
      <c r="L116" s="196" t="s">
        <v>11</v>
      </c>
      <c r="M116" s="19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>
      <c r="A117" s="169" t="s">
        <v>417</v>
      </c>
      <c r="B117" s="240"/>
      <c r="C117" s="196" t="s">
        <v>424</v>
      </c>
      <c r="D117" s="169" t="s">
        <v>268</v>
      </c>
      <c r="E117" s="196" t="s">
        <v>393</v>
      </c>
      <c r="F117" s="197" t="s">
        <v>426</v>
      </c>
      <c r="G117" s="169" t="s">
        <v>412</v>
      </c>
      <c r="H117" s="169" t="s">
        <v>170</v>
      </c>
      <c r="I117" s="169" t="s">
        <v>172</v>
      </c>
      <c r="J117" s="169"/>
      <c r="K117" s="169"/>
      <c r="L117" s="196" t="s">
        <v>11</v>
      </c>
      <c r="M117" s="19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>
      <c r="A118" s="169" t="s">
        <v>418</v>
      </c>
      <c r="B118" s="240"/>
      <c r="C118" s="196" t="s">
        <v>425</v>
      </c>
      <c r="D118" s="169" t="s">
        <v>268</v>
      </c>
      <c r="E118" s="196" t="s">
        <v>393</v>
      </c>
      <c r="F118" s="197" t="s">
        <v>147</v>
      </c>
      <c r="G118" s="169" t="s">
        <v>412</v>
      </c>
      <c r="H118" s="169" t="s">
        <v>427</v>
      </c>
      <c r="I118" s="169" t="s">
        <v>151</v>
      </c>
      <c r="J118" s="169"/>
      <c r="K118" s="169"/>
      <c r="L118" s="196" t="s">
        <v>11</v>
      </c>
      <c r="M118" s="19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>
      <c r="A119" s="169" t="s">
        <v>419</v>
      </c>
      <c r="B119" s="240"/>
      <c r="C119" s="196" t="s">
        <v>405</v>
      </c>
      <c r="D119" s="169" t="s">
        <v>268</v>
      </c>
      <c r="E119" s="169" t="s">
        <v>394</v>
      </c>
      <c r="F119" s="197" t="s">
        <v>147</v>
      </c>
      <c r="G119" s="169" t="s">
        <v>429</v>
      </c>
      <c r="H119" s="169" t="s">
        <v>438</v>
      </c>
      <c r="I119" s="169" t="s">
        <v>151</v>
      </c>
      <c r="J119" s="169"/>
      <c r="K119" s="169"/>
      <c r="L119" s="196" t="s">
        <v>11</v>
      </c>
      <c r="M119" s="19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>
      <c r="A120" s="169" t="s">
        <v>420</v>
      </c>
      <c r="B120" s="240"/>
      <c r="C120" s="169" t="s">
        <v>401</v>
      </c>
      <c r="D120" s="169" t="s">
        <v>268</v>
      </c>
      <c r="E120" s="169" t="s">
        <v>394</v>
      </c>
      <c r="F120" s="197" t="s">
        <v>147</v>
      </c>
      <c r="G120" s="169" t="s">
        <v>429</v>
      </c>
      <c r="H120" s="169" t="s">
        <v>439</v>
      </c>
      <c r="I120" s="169" t="s">
        <v>151</v>
      </c>
      <c r="J120" s="169"/>
      <c r="K120" s="169"/>
      <c r="L120" s="196" t="s">
        <v>11</v>
      </c>
      <c r="M120" s="19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>
      <c r="A121" s="169" t="s">
        <v>421</v>
      </c>
      <c r="B121" s="240"/>
      <c r="C121" s="169" t="s">
        <v>400</v>
      </c>
      <c r="D121" s="169" t="s">
        <v>268</v>
      </c>
      <c r="E121" s="169" t="s">
        <v>394</v>
      </c>
      <c r="F121" s="197" t="s">
        <v>147</v>
      </c>
      <c r="G121" s="169" t="s">
        <v>429</v>
      </c>
      <c r="H121" s="169" t="s">
        <v>170</v>
      </c>
      <c r="I121" s="169" t="s">
        <v>151</v>
      </c>
      <c r="J121" s="169"/>
      <c r="K121" s="169"/>
      <c r="L121" s="196" t="s">
        <v>11</v>
      </c>
      <c r="M121" s="19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>
      <c r="A122" s="169" t="s">
        <v>422</v>
      </c>
      <c r="B122" s="240"/>
      <c r="C122" s="169" t="s">
        <v>402</v>
      </c>
      <c r="D122" s="169" t="s">
        <v>268</v>
      </c>
      <c r="E122" s="169" t="s">
        <v>394</v>
      </c>
      <c r="F122" s="208" t="s">
        <v>428</v>
      </c>
      <c r="G122" s="169" t="s">
        <v>429</v>
      </c>
      <c r="H122" s="169" t="s">
        <v>170</v>
      </c>
      <c r="I122" s="169" t="s">
        <v>151</v>
      </c>
      <c r="J122" s="169"/>
      <c r="K122" s="169"/>
      <c r="L122" s="196" t="s">
        <v>11</v>
      </c>
      <c r="M122" s="19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>
      <c r="A123" s="169" t="s">
        <v>423</v>
      </c>
      <c r="B123" s="240"/>
      <c r="C123" s="196" t="s">
        <v>424</v>
      </c>
      <c r="D123" s="169" t="s">
        <v>268</v>
      </c>
      <c r="E123" s="169" t="s">
        <v>394</v>
      </c>
      <c r="F123" s="208" t="s">
        <v>147</v>
      </c>
      <c r="G123" s="169" t="s">
        <v>429</v>
      </c>
      <c r="H123" s="169" t="s">
        <v>170</v>
      </c>
      <c r="I123" s="169" t="s">
        <v>151</v>
      </c>
      <c r="J123" s="169"/>
      <c r="K123" s="169"/>
      <c r="L123" s="196" t="s">
        <v>11</v>
      </c>
      <c r="M123" s="19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>
      <c r="A124" s="169" t="s">
        <v>431</v>
      </c>
      <c r="B124" s="240"/>
      <c r="C124" s="196" t="s">
        <v>425</v>
      </c>
      <c r="D124" s="169" t="s">
        <v>268</v>
      </c>
      <c r="E124" s="169" t="s">
        <v>394</v>
      </c>
      <c r="F124" s="208" t="s">
        <v>440</v>
      </c>
      <c r="G124" s="169" t="s">
        <v>429</v>
      </c>
      <c r="H124" s="169" t="s">
        <v>427</v>
      </c>
      <c r="I124" s="169" t="s">
        <v>151</v>
      </c>
      <c r="J124" s="169"/>
      <c r="K124" s="169"/>
      <c r="L124" s="196" t="s">
        <v>11</v>
      </c>
      <c r="M124" s="196"/>
      <c r="N124" s="25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>
      <c r="A125" s="169" t="s">
        <v>432</v>
      </c>
      <c r="B125" s="240"/>
      <c r="C125" s="196" t="s">
        <v>405</v>
      </c>
      <c r="D125" s="169" t="s">
        <v>268</v>
      </c>
      <c r="E125" s="169" t="s">
        <v>441</v>
      </c>
      <c r="F125" s="208" t="s">
        <v>147</v>
      </c>
      <c r="G125" s="169" t="s">
        <v>442</v>
      </c>
      <c r="H125" s="169" t="s">
        <v>438</v>
      </c>
      <c r="I125" s="169" t="s">
        <v>151</v>
      </c>
      <c r="J125" s="169"/>
      <c r="K125" s="169"/>
      <c r="L125" s="196" t="s">
        <v>11</v>
      </c>
      <c r="M125" s="19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>
      <c r="A126" s="169" t="s">
        <v>433</v>
      </c>
      <c r="B126" s="240"/>
      <c r="C126" s="169" t="s">
        <v>401</v>
      </c>
      <c r="D126" s="169" t="s">
        <v>268</v>
      </c>
      <c r="E126" s="169" t="s">
        <v>441</v>
      </c>
      <c r="F126" s="208" t="s">
        <v>147</v>
      </c>
      <c r="G126" s="169" t="s">
        <v>442</v>
      </c>
      <c r="H126" s="169" t="s">
        <v>439</v>
      </c>
      <c r="I126" s="169" t="s">
        <v>151</v>
      </c>
      <c r="J126" s="169"/>
      <c r="K126" s="169"/>
      <c r="L126" s="196" t="s">
        <v>11</v>
      </c>
      <c r="M126" s="19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>
      <c r="A127" s="169" t="s">
        <v>434</v>
      </c>
      <c r="B127" s="240"/>
      <c r="C127" s="169" t="s">
        <v>400</v>
      </c>
      <c r="D127" s="169" t="s">
        <v>268</v>
      </c>
      <c r="E127" s="169" t="s">
        <v>441</v>
      </c>
      <c r="F127" s="208" t="s">
        <v>147</v>
      </c>
      <c r="G127" s="169" t="s">
        <v>442</v>
      </c>
      <c r="H127" s="169" t="s">
        <v>170</v>
      </c>
      <c r="I127" s="169" t="s">
        <v>151</v>
      </c>
      <c r="J127" s="169"/>
      <c r="K127" s="169"/>
      <c r="L127" s="196" t="s">
        <v>11</v>
      </c>
      <c r="M127" s="19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>
      <c r="A128" s="169" t="s">
        <v>435</v>
      </c>
      <c r="B128" s="240"/>
      <c r="C128" s="169" t="s">
        <v>402</v>
      </c>
      <c r="D128" s="169" t="s">
        <v>268</v>
      </c>
      <c r="E128" s="169" t="s">
        <v>441</v>
      </c>
      <c r="F128" s="208" t="s">
        <v>147</v>
      </c>
      <c r="G128" s="169" t="s">
        <v>442</v>
      </c>
      <c r="H128" s="169" t="s">
        <v>170</v>
      </c>
      <c r="I128" s="169" t="s">
        <v>151</v>
      </c>
      <c r="J128" s="169"/>
      <c r="K128" s="169"/>
      <c r="L128" s="196" t="s">
        <v>11</v>
      </c>
      <c r="M128" s="19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>
      <c r="A129" s="169" t="s">
        <v>436</v>
      </c>
      <c r="B129" s="240"/>
      <c r="C129" s="196" t="s">
        <v>424</v>
      </c>
      <c r="D129" s="169" t="s">
        <v>268</v>
      </c>
      <c r="E129" s="169" t="s">
        <v>441</v>
      </c>
      <c r="F129" s="208" t="s">
        <v>426</v>
      </c>
      <c r="G129" s="169" t="s">
        <v>442</v>
      </c>
      <c r="H129" s="169" t="s">
        <v>170</v>
      </c>
      <c r="I129" s="169" t="s">
        <v>151</v>
      </c>
      <c r="J129" s="169"/>
      <c r="K129" s="169"/>
      <c r="L129" s="196" t="s">
        <v>11</v>
      </c>
      <c r="M129" s="196"/>
      <c r="N129" s="28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>
      <c r="A130" s="169" t="s">
        <v>437</v>
      </c>
      <c r="B130" s="241"/>
      <c r="C130" s="196" t="s">
        <v>425</v>
      </c>
      <c r="D130" s="169" t="s">
        <v>268</v>
      </c>
      <c r="E130" s="169" t="s">
        <v>441</v>
      </c>
      <c r="F130" s="208" t="s">
        <v>147</v>
      </c>
      <c r="G130" s="169" t="s">
        <v>442</v>
      </c>
      <c r="H130" s="169" t="s">
        <v>427</v>
      </c>
      <c r="I130" s="169" t="s">
        <v>151</v>
      </c>
      <c r="J130" s="197"/>
      <c r="K130" s="169"/>
      <c r="L130" s="196" t="s">
        <v>11</v>
      </c>
      <c r="M130" s="19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>
      <c r="A131" s="87"/>
      <c r="B131" s="87"/>
      <c r="C131" s="86"/>
      <c r="D131" s="86"/>
      <c r="E131" s="81"/>
      <c r="F131" s="92"/>
      <c r="G131" s="90"/>
      <c r="H131" s="90"/>
      <c r="I131" s="90"/>
      <c r="J131" s="90"/>
      <c r="K131" s="82"/>
      <c r="L131" s="84"/>
      <c r="M131" s="9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>
      <c r="A132" s="87"/>
      <c r="B132" s="87"/>
      <c r="C132" s="86"/>
      <c r="D132" s="86"/>
      <c r="E132" s="81"/>
      <c r="F132" s="92"/>
      <c r="G132" s="90"/>
      <c r="H132" s="90"/>
      <c r="I132" s="90"/>
      <c r="J132" s="90"/>
      <c r="K132" s="82"/>
      <c r="L132" s="84"/>
      <c r="M132" s="85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>
      <c r="A133" s="87"/>
      <c r="B133" s="87"/>
      <c r="C133" s="86"/>
      <c r="D133" s="86"/>
      <c r="E133" s="81"/>
      <c r="F133" s="92"/>
      <c r="G133" s="90"/>
      <c r="H133" s="90"/>
      <c r="I133" s="90"/>
      <c r="J133" s="90"/>
      <c r="K133" s="82"/>
      <c r="L133" s="84"/>
      <c r="M133" s="8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>
      <c r="A134" s="87"/>
      <c r="B134" s="87"/>
      <c r="C134" s="86"/>
      <c r="D134" s="86"/>
      <c r="E134" s="81"/>
      <c r="F134" s="92"/>
      <c r="G134" s="90"/>
      <c r="H134" s="90"/>
      <c r="I134" s="90"/>
      <c r="J134" s="90"/>
      <c r="K134" s="82"/>
      <c r="L134" s="84"/>
      <c r="M134" s="85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>
      <c r="A135" s="87"/>
      <c r="B135" s="87"/>
      <c r="C135" s="86"/>
      <c r="D135" s="86"/>
      <c r="E135" s="81"/>
      <c r="F135" s="92"/>
      <c r="G135" s="90"/>
      <c r="H135" s="90"/>
      <c r="I135" s="90"/>
      <c r="J135" s="90"/>
      <c r="K135" s="82"/>
      <c r="L135" s="84"/>
      <c r="M135" s="85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>
      <c r="A136" s="87"/>
      <c r="B136" s="87"/>
      <c r="C136" s="86"/>
      <c r="D136" s="86"/>
      <c r="E136" s="81"/>
      <c r="F136" s="92"/>
      <c r="G136" s="90"/>
      <c r="H136" s="90"/>
      <c r="I136" s="90"/>
      <c r="J136" s="90"/>
      <c r="K136" s="82"/>
      <c r="L136" s="84"/>
      <c r="M136" s="9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>
      <c r="A137" s="87"/>
      <c r="B137" s="87"/>
      <c r="C137" s="86"/>
      <c r="D137" s="86"/>
      <c r="E137" s="81"/>
      <c r="F137" s="95"/>
      <c r="G137" s="90"/>
      <c r="H137" s="90"/>
      <c r="I137" s="90"/>
      <c r="J137" s="90"/>
      <c r="K137" s="82"/>
      <c r="L137" s="84"/>
      <c r="M137" s="85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>
      <c r="A138" s="87"/>
      <c r="B138" s="87"/>
      <c r="C138" s="86"/>
      <c r="D138" s="86"/>
      <c r="E138" s="81"/>
      <c r="F138" s="96"/>
      <c r="G138" s="90"/>
      <c r="H138" s="90"/>
      <c r="I138" s="90"/>
      <c r="J138" s="90"/>
      <c r="K138" s="82"/>
      <c r="L138" s="84"/>
      <c r="M138" s="8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>
      <c r="A139" s="87"/>
      <c r="B139" s="87"/>
      <c r="C139" s="86"/>
      <c r="D139" s="86"/>
      <c r="E139" s="81"/>
      <c r="F139" s="96"/>
      <c r="G139" s="90"/>
      <c r="H139" s="90"/>
      <c r="I139" s="90"/>
      <c r="J139" s="90"/>
      <c r="K139" s="82"/>
      <c r="L139" s="84"/>
      <c r="M139" s="85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>
      <c r="A140" s="87"/>
      <c r="B140" s="87"/>
      <c r="C140" s="86"/>
      <c r="D140" s="86"/>
      <c r="E140" s="81"/>
      <c r="F140" s="96"/>
      <c r="G140" s="89"/>
      <c r="H140" s="90"/>
      <c r="I140" s="90"/>
      <c r="J140" s="90"/>
      <c r="K140" s="82"/>
      <c r="L140" s="84"/>
      <c r="M140" s="85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>
      <c r="A141" s="87"/>
      <c r="B141" s="87"/>
      <c r="C141" s="86"/>
      <c r="D141" s="86"/>
      <c r="E141" s="81"/>
      <c r="F141" s="96"/>
      <c r="G141" s="89"/>
      <c r="H141" s="90"/>
      <c r="I141" s="90"/>
      <c r="J141" s="90"/>
      <c r="K141" s="82"/>
      <c r="L141" s="84"/>
      <c r="M141" s="85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>
      <c r="A142" s="87"/>
      <c r="B142" s="87"/>
      <c r="C142" s="86"/>
      <c r="D142" s="86"/>
      <c r="E142" s="81"/>
      <c r="F142" s="96"/>
      <c r="G142" s="89"/>
      <c r="H142" s="90"/>
      <c r="I142" s="90"/>
      <c r="J142" s="90"/>
      <c r="K142" s="82"/>
      <c r="L142" s="84"/>
      <c r="M142" s="8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>
      <c r="A143" s="87"/>
      <c r="B143" s="87"/>
      <c r="C143" s="86"/>
      <c r="D143" s="86"/>
      <c r="E143" s="81"/>
      <c r="F143" s="96"/>
      <c r="G143" s="89"/>
      <c r="H143" s="90"/>
      <c r="I143" s="90"/>
      <c r="J143" s="90"/>
      <c r="K143" s="82"/>
      <c r="L143" s="84"/>
      <c r="M143" s="85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>
      <c r="A144" s="87"/>
      <c r="B144" s="87"/>
      <c r="C144" s="86"/>
      <c r="D144" s="86"/>
      <c r="E144" s="81"/>
      <c r="F144" s="96"/>
      <c r="G144" s="89"/>
      <c r="H144" s="90"/>
      <c r="I144" s="90"/>
      <c r="J144" s="90"/>
      <c r="K144" s="82"/>
      <c r="L144" s="84"/>
      <c r="M144" s="85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>
      <c r="A145" s="87"/>
      <c r="B145" s="87"/>
      <c r="C145" s="86"/>
      <c r="D145" s="86"/>
      <c r="E145" s="81"/>
      <c r="F145" s="96"/>
      <c r="G145" s="90"/>
      <c r="H145" s="90"/>
      <c r="I145" s="90"/>
      <c r="J145" s="90"/>
      <c r="K145" s="82"/>
      <c r="L145" s="84"/>
      <c r="M145" s="85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>
      <c r="A146" s="87"/>
      <c r="B146" s="87"/>
      <c r="C146" s="86"/>
      <c r="D146" s="86"/>
      <c r="E146" s="81"/>
      <c r="F146" s="96"/>
      <c r="G146" s="90"/>
      <c r="H146" s="90"/>
      <c r="I146" s="90"/>
      <c r="J146" s="90"/>
      <c r="K146" s="82"/>
      <c r="L146" s="84"/>
      <c r="M146" s="85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>
      <c r="A147" s="87"/>
      <c r="B147" s="87"/>
      <c r="C147" s="86"/>
      <c r="D147" s="86"/>
      <c r="E147" s="81"/>
      <c r="F147" s="96"/>
      <c r="G147" s="90"/>
      <c r="H147" s="90"/>
      <c r="I147" s="90"/>
      <c r="J147" s="90"/>
      <c r="K147" s="82"/>
      <c r="L147" s="84"/>
      <c r="M147" s="85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>
      <c r="A148" s="87"/>
      <c r="B148" s="87"/>
      <c r="C148" s="86"/>
      <c r="D148" s="86"/>
      <c r="E148" s="81"/>
      <c r="F148" s="96"/>
      <c r="G148" s="90"/>
      <c r="H148" s="90"/>
      <c r="I148" s="90"/>
      <c r="J148" s="90"/>
      <c r="K148" s="82"/>
      <c r="L148" s="84"/>
      <c r="M148" s="85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>
      <c r="A149" s="87"/>
      <c r="B149" s="87"/>
      <c r="C149" s="86"/>
      <c r="D149" s="86"/>
      <c r="E149" s="81"/>
      <c r="F149" s="96"/>
      <c r="G149" s="90"/>
      <c r="H149" s="90"/>
      <c r="I149" s="90"/>
      <c r="J149" s="90"/>
      <c r="K149" s="82"/>
      <c r="L149" s="84"/>
      <c r="M149" s="85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>
      <c r="A150" s="87"/>
      <c r="B150" s="87"/>
      <c r="C150" s="86"/>
      <c r="D150" s="86"/>
      <c r="E150" s="81"/>
      <c r="F150" s="95"/>
      <c r="G150" s="97"/>
      <c r="H150" s="90"/>
      <c r="I150" s="90"/>
      <c r="J150" s="90"/>
      <c r="K150" s="82"/>
      <c r="L150" s="84"/>
      <c r="M150" s="85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>
      <c r="A151" s="87"/>
      <c r="B151" s="87"/>
      <c r="C151" s="86"/>
      <c r="D151" s="86"/>
      <c r="E151" s="81"/>
      <c r="F151" s="80"/>
      <c r="G151" s="90"/>
      <c r="H151" s="90"/>
      <c r="I151" s="90"/>
      <c r="J151" s="90"/>
      <c r="K151" s="82"/>
      <c r="L151" s="84"/>
      <c r="M151" s="85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>
      <c r="A152" s="87"/>
      <c r="B152" s="87"/>
      <c r="C152" s="86"/>
      <c r="D152" s="86"/>
      <c r="E152" s="81"/>
      <c r="F152" s="100"/>
      <c r="G152" s="90"/>
      <c r="H152" s="90"/>
      <c r="I152" s="90"/>
      <c r="J152" s="90"/>
      <c r="K152" s="82"/>
      <c r="L152" s="84"/>
      <c r="M152" s="10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>
      <c r="A153" s="87"/>
      <c r="B153" s="87"/>
      <c r="C153" s="86"/>
      <c r="D153" s="86"/>
      <c r="E153" s="81"/>
      <c r="F153" s="98"/>
      <c r="G153" s="90"/>
      <c r="H153" s="90"/>
      <c r="I153" s="90"/>
      <c r="J153" s="90"/>
      <c r="K153" s="82"/>
      <c r="L153" s="84"/>
      <c r="M153" s="98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>
      <c r="A154" s="87"/>
      <c r="B154" s="87"/>
      <c r="C154" s="86"/>
      <c r="D154" s="86"/>
      <c r="E154" s="81"/>
      <c r="F154" s="98"/>
      <c r="G154" s="89"/>
      <c r="H154" s="90"/>
      <c r="I154" s="90"/>
      <c r="J154" s="90"/>
      <c r="K154" s="82"/>
      <c r="L154" s="84"/>
      <c r="M154" s="98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>
      <c r="A155" s="87"/>
      <c r="B155" s="87"/>
      <c r="C155" s="86"/>
      <c r="D155" s="86"/>
      <c r="E155" s="81"/>
      <c r="F155" s="98"/>
      <c r="G155" s="89"/>
      <c r="H155" s="90"/>
      <c r="I155" s="90"/>
      <c r="J155" s="90"/>
      <c r="K155" s="82"/>
      <c r="L155" s="84"/>
      <c r="M155" s="98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>
      <c r="A156" s="87"/>
      <c r="B156" s="87"/>
      <c r="C156" s="86"/>
      <c r="D156" s="86"/>
      <c r="E156" s="81"/>
      <c r="F156" s="98"/>
      <c r="G156" s="89"/>
      <c r="H156" s="90"/>
      <c r="I156" s="90"/>
      <c r="J156" s="90"/>
      <c r="K156" s="82"/>
      <c r="L156" s="84"/>
      <c r="M156" s="98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>
      <c r="A157" s="87"/>
      <c r="B157" s="87"/>
      <c r="C157" s="86"/>
      <c r="D157" s="86"/>
      <c r="E157" s="81"/>
      <c r="F157" s="98"/>
      <c r="G157" s="89"/>
      <c r="H157" s="90"/>
      <c r="I157" s="90"/>
      <c r="J157" s="90"/>
      <c r="K157" s="82"/>
      <c r="L157" s="84"/>
      <c r="M157" s="98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>
      <c r="A158" s="87"/>
      <c r="B158" s="87"/>
      <c r="C158" s="86"/>
      <c r="D158" s="86"/>
      <c r="E158" s="81"/>
      <c r="F158" s="98"/>
      <c r="G158" s="89"/>
      <c r="H158" s="90"/>
      <c r="I158" s="90"/>
      <c r="J158" s="90"/>
      <c r="K158" s="82"/>
      <c r="L158" s="84"/>
      <c r="M158" s="98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>
      <c r="A159" s="87"/>
      <c r="B159" s="87"/>
      <c r="C159" s="86"/>
      <c r="D159" s="86"/>
      <c r="E159" s="81"/>
      <c r="F159" s="98"/>
      <c r="G159" s="90"/>
      <c r="H159" s="90"/>
      <c r="I159" s="90"/>
      <c r="J159" s="90"/>
      <c r="K159" s="82"/>
      <c r="L159" s="84"/>
      <c r="M159" s="99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>
      <c r="A160" s="87"/>
      <c r="B160" s="87"/>
      <c r="C160" s="86"/>
      <c r="D160" s="86"/>
      <c r="E160" s="81"/>
      <c r="F160" s="98"/>
      <c r="G160" s="90"/>
      <c r="H160" s="90"/>
      <c r="I160" s="90"/>
      <c r="J160" s="90"/>
      <c r="K160" s="82"/>
      <c r="L160" s="84"/>
      <c r="M160" s="85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>
      <c r="A161" s="87"/>
      <c r="B161" s="87"/>
      <c r="C161" s="86"/>
      <c r="D161" s="86"/>
      <c r="E161" s="81"/>
      <c r="F161" s="98"/>
      <c r="G161" s="90"/>
      <c r="H161" s="90"/>
      <c r="I161" s="90"/>
      <c r="J161" s="90"/>
      <c r="K161" s="82"/>
      <c r="L161" s="84"/>
      <c r="M161" s="85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>
      <c r="A162" s="87"/>
      <c r="B162" s="87"/>
      <c r="C162" s="86"/>
      <c r="D162" s="86"/>
      <c r="E162" s="81"/>
      <c r="F162" s="99"/>
      <c r="G162" s="90"/>
      <c r="H162" s="90"/>
      <c r="I162" s="90"/>
      <c r="J162" s="90"/>
      <c r="K162" s="82"/>
      <c r="L162" s="84"/>
      <c r="M162" s="85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>
      <c r="A163" s="87"/>
      <c r="B163" s="36"/>
      <c r="C163" s="21"/>
      <c r="D163" s="21"/>
      <c r="E163" s="77"/>
      <c r="F163" s="78"/>
      <c r="G163" s="79"/>
      <c r="H163" s="23"/>
      <c r="I163" s="23"/>
      <c r="J163" s="23"/>
      <c r="K163" s="54"/>
      <c r="L163" s="21"/>
      <c r="M163" s="59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>
      <c r="A164" s="36"/>
      <c r="B164" s="14"/>
      <c r="C164" s="11"/>
      <c r="D164" s="11"/>
      <c r="E164" s="18"/>
      <c r="F164" s="76"/>
      <c r="G164" s="19"/>
      <c r="H164" s="19"/>
      <c r="I164" s="30"/>
      <c r="J164" s="30"/>
      <c r="K164" s="15"/>
      <c r="L164" s="11"/>
      <c r="M164" s="1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>
      <c r="A165" s="14"/>
      <c r="B165" s="14"/>
      <c r="C165" s="7"/>
      <c r="D165" s="7"/>
      <c r="E165" s="33"/>
      <c r="F165" s="74"/>
      <c r="G165" s="19"/>
      <c r="H165" s="19"/>
      <c r="I165" s="30"/>
      <c r="J165" s="30"/>
      <c r="K165" s="15"/>
      <c r="L165" s="11"/>
      <c r="M165" s="1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>
      <c r="A166" s="14"/>
      <c r="B166" s="14"/>
      <c r="C166" s="7"/>
      <c r="D166" s="7"/>
      <c r="E166" s="33"/>
      <c r="F166" s="74"/>
      <c r="G166" s="19"/>
      <c r="H166" s="19"/>
      <c r="I166" s="30"/>
      <c r="J166" s="30"/>
      <c r="K166" s="15"/>
      <c r="L166" s="11"/>
      <c r="M166" s="1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>
      <c r="A167" s="14"/>
      <c r="B167" s="14"/>
      <c r="C167" s="7"/>
      <c r="D167" s="7"/>
      <c r="E167" s="7"/>
      <c r="F167" s="74"/>
      <c r="G167" s="24"/>
      <c r="H167" s="19"/>
      <c r="I167" s="30"/>
      <c r="J167" s="30"/>
      <c r="K167" s="15"/>
      <c r="L167" s="11"/>
      <c r="M167" s="1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>
      <c r="A168" s="14"/>
      <c r="B168" s="14"/>
      <c r="C168" s="11"/>
      <c r="D168" s="11"/>
      <c r="E168" s="7"/>
      <c r="F168" s="74"/>
      <c r="G168" s="24"/>
      <c r="H168" s="19"/>
      <c r="I168" s="34"/>
      <c r="J168" s="34"/>
      <c r="K168" s="15"/>
      <c r="L168" s="11"/>
      <c r="M168" s="1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>
      <c r="A169" s="14"/>
      <c r="B169" s="14"/>
      <c r="C169" s="11"/>
      <c r="D169" s="11"/>
      <c r="E169" s="7"/>
      <c r="F169" s="74"/>
      <c r="G169" s="24"/>
      <c r="H169" s="19"/>
      <c r="I169" s="30"/>
      <c r="J169" s="30"/>
      <c r="K169" s="15"/>
      <c r="L169" s="11"/>
      <c r="M169" s="1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>
      <c r="A170" s="14"/>
      <c r="B170" s="14"/>
      <c r="C170" s="11"/>
      <c r="D170" s="11"/>
      <c r="E170" s="7"/>
      <c r="F170" s="74"/>
      <c r="G170" s="19"/>
      <c r="H170" s="19"/>
      <c r="I170" s="30"/>
      <c r="J170" s="30"/>
      <c r="K170" s="15"/>
      <c r="L170" s="11"/>
      <c r="M170" s="1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>
      <c r="A171" s="14"/>
      <c r="B171" s="14"/>
      <c r="C171" s="11"/>
      <c r="D171" s="11"/>
      <c r="E171" s="7"/>
      <c r="F171" s="74"/>
      <c r="G171" s="19"/>
      <c r="H171" s="19"/>
      <c r="I171" s="30"/>
      <c r="J171" s="30"/>
      <c r="K171" s="15"/>
      <c r="L171" s="11"/>
      <c r="M171" s="1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>
      <c r="A172" s="14"/>
      <c r="B172" s="14"/>
      <c r="C172" s="11"/>
      <c r="D172" s="11"/>
      <c r="E172" s="11"/>
      <c r="F172" s="75"/>
      <c r="G172" s="19"/>
      <c r="H172" s="19"/>
      <c r="I172" s="34"/>
      <c r="J172" s="34"/>
      <c r="K172" s="15"/>
      <c r="L172" s="11"/>
      <c r="M172" s="1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>
      <c r="A173" s="14"/>
      <c r="B173" s="14"/>
      <c r="C173" s="11"/>
      <c r="D173" s="11"/>
      <c r="E173" s="11"/>
      <c r="F173" s="35"/>
      <c r="G173" s="19"/>
      <c r="H173" s="19"/>
      <c r="I173" s="34"/>
      <c r="J173" s="34"/>
      <c r="K173" s="15"/>
      <c r="L173" s="11"/>
      <c r="M173" s="1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>
      <c r="A174" s="14"/>
      <c r="B174" s="14"/>
      <c r="C174" s="11"/>
      <c r="D174" s="11"/>
      <c r="E174" s="11"/>
      <c r="F174" s="35"/>
      <c r="G174" s="19"/>
      <c r="H174" s="31"/>
      <c r="I174" s="34"/>
      <c r="J174" s="34"/>
      <c r="K174" s="15"/>
      <c r="L174" s="11"/>
      <c r="M174" s="1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>
      <c r="A175" s="14"/>
      <c r="B175" s="14"/>
      <c r="C175" s="11"/>
      <c r="D175" s="11"/>
      <c r="E175" s="11"/>
      <c r="F175" s="35"/>
      <c r="G175" s="19"/>
      <c r="H175" s="19"/>
      <c r="I175" s="30"/>
      <c r="J175" s="30"/>
      <c r="K175" s="15"/>
      <c r="L175" s="11"/>
      <c r="M175" s="1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>
      <c r="A176" s="14"/>
      <c r="B176" s="14"/>
      <c r="C176" s="11"/>
      <c r="D176" s="11"/>
      <c r="E176" s="11"/>
      <c r="F176" s="35"/>
      <c r="G176" s="14"/>
      <c r="H176" s="19"/>
      <c r="I176" s="30"/>
      <c r="J176" s="30"/>
      <c r="K176" s="15"/>
      <c r="L176" s="11"/>
      <c r="M176" s="1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>
      <c r="A177" s="14"/>
      <c r="B177" s="14"/>
      <c r="C177" s="11"/>
      <c r="D177" s="11"/>
      <c r="E177" s="11"/>
      <c r="F177" s="35"/>
      <c r="G177" s="16"/>
      <c r="H177" s="19"/>
      <c r="I177" s="30"/>
      <c r="J177" s="30"/>
      <c r="K177" s="15"/>
      <c r="L177" s="11"/>
      <c r="M177" s="1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>
      <c r="A178" s="14"/>
      <c r="B178" s="14"/>
      <c r="C178" s="11"/>
      <c r="D178" s="11"/>
      <c r="E178" s="11"/>
      <c r="F178" s="35"/>
      <c r="G178" s="16"/>
      <c r="H178" s="31"/>
      <c r="I178" s="34"/>
      <c r="J178" s="34"/>
      <c r="K178" s="15"/>
      <c r="L178" s="11"/>
      <c r="M178" s="1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>
      <c r="A179" s="14"/>
      <c r="B179" s="14"/>
      <c r="C179" s="11"/>
      <c r="D179" s="11"/>
      <c r="E179" s="11"/>
      <c r="F179" s="35"/>
      <c r="G179" s="16"/>
      <c r="H179" s="19"/>
      <c r="I179" s="30"/>
      <c r="J179" s="30"/>
      <c r="K179" s="15"/>
      <c r="L179" s="11"/>
      <c r="M179" s="1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>
      <c r="A180" s="14"/>
      <c r="B180" s="14"/>
      <c r="C180" s="11"/>
      <c r="D180" s="11"/>
      <c r="E180" s="11"/>
      <c r="F180" s="35"/>
      <c r="G180" s="16"/>
      <c r="H180" s="19"/>
      <c r="I180" s="30"/>
      <c r="J180" s="30"/>
      <c r="K180" s="15"/>
      <c r="L180" s="11"/>
      <c r="M180" s="1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>
      <c r="A181" s="14"/>
      <c r="B181" s="14"/>
      <c r="C181" s="11"/>
      <c r="D181" s="11"/>
      <c r="E181" s="11"/>
      <c r="F181" s="35"/>
      <c r="G181" s="36"/>
      <c r="H181" s="19"/>
      <c r="I181" s="30"/>
      <c r="J181" s="30"/>
      <c r="K181" s="15"/>
      <c r="L181" s="11"/>
      <c r="M181" s="1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>
      <c r="A182" s="14"/>
      <c r="B182" s="14"/>
      <c r="C182" s="11"/>
      <c r="D182" s="11"/>
      <c r="E182" s="11"/>
      <c r="F182" s="35"/>
      <c r="G182" s="36"/>
      <c r="H182" s="19"/>
      <c r="I182" s="30"/>
      <c r="J182" s="30"/>
      <c r="K182" s="15"/>
      <c r="L182" s="11"/>
      <c r="M182" s="1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>
      <c r="A183" s="14"/>
      <c r="B183" s="14"/>
      <c r="C183" s="11"/>
      <c r="D183" s="11"/>
      <c r="E183" s="11"/>
      <c r="F183" s="35"/>
      <c r="G183" s="36"/>
      <c r="H183" s="19"/>
      <c r="I183" s="30"/>
      <c r="J183" s="30"/>
      <c r="K183" s="15"/>
      <c r="L183" s="11"/>
      <c r="M183" s="1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>
      <c r="A184" s="14"/>
      <c r="B184" s="14"/>
      <c r="C184" s="11"/>
      <c r="D184" s="11"/>
      <c r="E184" s="11"/>
      <c r="F184" s="35"/>
      <c r="G184" s="16"/>
      <c r="H184" s="19"/>
      <c r="I184" s="30"/>
      <c r="J184" s="30"/>
      <c r="K184" s="15"/>
      <c r="L184" s="11"/>
      <c r="M184" s="1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>
      <c r="A185" s="14"/>
      <c r="B185" s="14"/>
      <c r="C185" s="11"/>
      <c r="D185" s="11"/>
      <c r="E185" s="11"/>
      <c r="F185" s="35"/>
      <c r="G185" s="16"/>
      <c r="H185" s="31"/>
      <c r="I185" s="34"/>
      <c r="J185" s="34"/>
      <c r="K185" s="15"/>
      <c r="L185" s="11"/>
      <c r="M185" s="1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>
      <c r="A186" s="14"/>
      <c r="B186" s="14"/>
      <c r="C186" s="11"/>
      <c r="D186" s="11"/>
      <c r="E186" s="11"/>
      <c r="F186" s="35"/>
      <c r="G186" s="16"/>
      <c r="H186" s="19"/>
      <c r="I186" s="30"/>
      <c r="J186" s="30"/>
      <c r="K186" s="15"/>
      <c r="L186" s="11"/>
      <c r="M186" s="1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>
      <c r="A187" s="14"/>
      <c r="B187" s="14"/>
      <c r="C187" s="11"/>
      <c r="D187" s="11"/>
      <c r="E187" s="11"/>
      <c r="F187" s="35"/>
      <c r="G187" s="16"/>
      <c r="H187" s="19"/>
      <c r="I187" s="30"/>
      <c r="J187" s="30"/>
      <c r="K187" s="15"/>
      <c r="L187" s="11"/>
      <c r="M187" s="1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>
      <c r="A188" s="14"/>
      <c r="B188" s="109"/>
      <c r="C188" s="20"/>
      <c r="D188" s="76"/>
      <c r="E188" s="37"/>
      <c r="F188" s="38"/>
      <c r="G188" s="36"/>
      <c r="H188" s="19"/>
      <c r="I188" s="30"/>
      <c r="J188" s="30"/>
      <c r="K188" s="15"/>
      <c r="L188" s="11"/>
      <c r="M188" s="1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>
      <c r="A189" s="14"/>
      <c r="B189" s="14"/>
      <c r="C189" s="11"/>
      <c r="D189" s="11"/>
      <c r="E189" s="15"/>
      <c r="F189" s="24"/>
      <c r="G189" s="39"/>
      <c r="H189" s="31"/>
      <c r="I189" s="34"/>
      <c r="J189" s="34"/>
      <c r="K189" s="15"/>
      <c r="L189" s="11"/>
      <c r="M189" s="1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>
      <c r="A190" s="14"/>
      <c r="B190" s="14"/>
      <c r="C190" s="11"/>
      <c r="D190" s="11"/>
      <c r="E190" s="15"/>
      <c r="F190" s="24"/>
      <c r="G190" s="31"/>
      <c r="H190" s="31"/>
      <c r="I190" s="34"/>
      <c r="J190" s="34"/>
      <c r="K190" s="15"/>
      <c r="L190" s="11"/>
      <c r="M190" s="1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>
      <c r="A191" s="14"/>
      <c r="B191" s="14"/>
      <c r="C191" s="11"/>
      <c r="D191" s="11"/>
      <c r="E191" s="15"/>
      <c r="F191" s="24"/>
      <c r="G191" s="19"/>
      <c r="H191" s="19"/>
      <c r="I191" s="30"/>
      <c r="J191" s="30"/>
      <c r="K191" s="15"/>
      <c r="L191" s="11"/>
      <c r="M191" s="1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>
      <c r="A192" s="14"/>
      <c r="B192" s="14"/>
      <c r="C192" s="11"/>
      <c r="D192" s="11"/>
      <c r="E192" s="24"/>
      <c r="F192" s="24"/>
      <c r="G192" s="31"/>
      <c r="H192" s="31"/>
      <c r="I192" s="34"/>
      <c r="J192" s="34"/>
      <c r="K192" s="40"/>
      <c r="L192" s="11"/>
      <c r="M192" s="1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>
      <c r="A193" s="14"/>
      <c r="B193" s="14"/>
      <c r="C193" s="11"/>
      <c r="D193" s="11"/>
      <c r="E193" s="15"/>
      <c r="F193" s="8"/>
      <c r="G193" s="19"/>
      <c r="H193" s="19"/>
      <c r="I193" s="30"/>
      <c r="J193" s="30"/>
      <c r="K193" s="41"/>
      <c r="L193" s="11"/>
      <c r="M193" s="1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>
      <c r="A194" s="14"/>
      <c r="B194" s="14"/>
      <c r="C194" s="11"/>
      <c r="D194" s="11"/>
      <c r="E194" s="15"/>
      <c r="F194" s="42"/>
      <c r="G194" s="39"/>
      <c r="H194" s="19"/>
      <c r="I194" s="30"/>
      <c r="J194" s="30"/>
      <c r="K194" s="41"/>
      <c r="L194" s="11"/>
      <c r="M194" s="1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>
      <c r="A195" s="14"/>
      <c r="B195" s="14"/>
      <c r="C195" s="11"/>
      <c r="D195" s="11"/>
      <c r="E195" s="15"/>
      <c r="F195" s="42"/>
      <c r="G195" s="19"/>
      <c r="H195" s="19"/>
      <c r="I195" s="30"/>
      <c r="J195" s="30"/>
      <c r="K195" s="41"/>
      <c r="L195" s="11"/>
      <c r="M195" s="1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9.5" customHeight="1">
      <c r="A196" s="14"/>
      <c r="B196" s="14"/>
      <c r="C196" s="11"/>
      <c r="D196" s="11"/>
      <c r="E196" s="15"/>
      <c r="F196" s="43"/>
      <c r="G196" s="19"/>
      <c r="H196" s="31"/>
      <c r="I196" s="34"/>
      <c r="J196" s="34"/>
      <c r="K196" s="40"/>
      <c r="L196" s="11"/>
      <c r="M196" s="1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>
      <c r="A197" s="14"/>
      <c r="B197" s="14"/>
      <c r="C197" s="11"/>
      <c r="D197" s="11"/>
      <c r="E197" s="24"/>
      <c r="F197" s="24"/>
      <c r="G197" s="19"/>
      <c r="H197" s="19"/>
      <c r="I197" s="30"/>
      <c r="J197" s="30"/>
      <c r="K197" s="41"/>
      <c r="L197" s="11"/>
      <c r="M197" s="1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>
      <c r="A198" s="14"/>
      <c r="B198" s="14"/>
      <c r="C198" s="11"/>
      <c r="D198" s="11"/>
      <c r="E198" s="11"/>
      <c r="F198" s="7"/>
      <c r="G198" s="29"/>
      <c r="H198" s="19"/>
      <c r="I198" s="19"/>
      <c r="J198" s="19"/>
      <c r="K198" s="15"/>
      <c r="L198" s="11"/>
      <c r="M198" s="1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>
      <c r="A199" s="14"/>
      <c r="B199" s="14"/>
      <c r="C199" s="11"/>
      <c r="D199" s="11"/>
      <c r="E199" s="11"/>
      <c r="F199" s="7"/>
      <c r="G199" s="44"/>
      <c r="H199" s="44"/>
      <c r="I199" s="44"/>
      <c r="J199" s="44"/>
      <c r="K199" s="15"/>
      <c r="L199" s="11"/>
      <c r="M199" s="1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>
      <c r="A200" s="14"/>
      <c r="B200" s="14"/>
      <c r="C200" s="11"/>
      <c r="D200" s="11"/>
      <c r="E200" s="11"/>
      <c r="F200" s="7"/>
      <c r="G200" s="44"/>
      <c r="H200" s="44"/>
      <c r="I200" s="44"/>
      <c r="J200" s="44"/>
      <c r="K200" s="15"/>
      <c r="L200" s="11"/>
      <c r="M200" s="12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>
      <c r="A201" s="14"/>
      <c r="B201" s="14"/>
      <c r="C201" s="11"/>
      <c r="D201" s="11"/>
      <c r="E201" s="11"/>
      <c r="F201" s="7"/>
      <c r="G201" s="44"/>
      <c r="H201" s="44"/>
      <c r="I201" s="44"/>
      <c r="J201" s="44"/>
      <c r="K201" s="15"/>
      <c r="L201" s="11"/>
      <c r="M201" s="12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>
      <c r="A202" s="14"/>
      <c r="B202" s="14"/>
      <c r="C202" s="11"/>
      <c r="D202" s="11"/>
      <c r="E202" s="11"/>
      <c r="F202" s="7"/>
      <c r="G202" s="44"/>
      <c r="H202" s="44"/>
      <c r="I202" s="44"/>
      <c r="J202" s="44"/>
      <c r="K202" s="15"/>
      <c r="L202" s="11"/>
      <c r="M202" s="12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>
      <c r="A203" s="14"/>
      <c r="B203" s="14"/>
      <c r="C203" s="11"/>
      <c r="D203" s="11"/>
      <c r="E203" s="11"/>
      <c r="F203" s="7"/>
      <c r="G203" s="44"/>
      <c r="H203" s="44"/>
      <c r="I203" s="44"/>
      <c r="J203" s="44"/>
      <c r="K203" s="15"/>
      <c r="L203" s="11"/>
      <c r="M203" s="12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>
      <c r="A204" s="14"/>
      <c r="B204" s="14"/>
      <c r="C204" s="11"/>
      <c r="D204" s="11"/>
      <c r="E204" s="11"/>
      <c r="F204" s="7"/>
      <c r="G204" s="44"/>
      <c r="H204" s="44"/>
      <c r="I204" s="45"/>
      <c r="J204" s="45"/>
      <c r="K204" s="46"/>
      <c r="L204" s="11"/>
      <c r="M204" s="12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>
      <c r="A205" s="14"/>
      <c r="B205" s="14"/>
      <c r="C205" s="11"/>
      <c r="D205" s="11"/>
      <c r="E205" s="11"/>
      <c r="F205" s="7"/>
      <c r="G205" s="44"/>
      <c r="H205" s="47"/>
      <c r="I205" s="47"/>
      <c r="J205" s="47"/>
      <c r="K205" s="15"/>
      <c r="L205" s="11"/>
      <c r="M205" s="12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>
      <c r="A206" s="14"/>
      <c r="B206" s="14"/>
      <c r="C206" s="11"/>
      <c r="D206" s="11"/>
      <c r="E206" s="7"/>
      <c r="F206" s="13"/>
      <c r="G206" s="44"/>
      <c r="H206" s="47"/>
      <c r="I206" s="47"/>
      <c r="J206" s="47"/>
      <c r="K206" s="15"/>
      <c r="L206" s="11"/>
      <c r="M206" s="12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" customHeight="1">
      <c r="A207" s="14"/>
      <c r="B207" s="14"/>
      <c r="C207" s="15"/>
      <c r="D207" s="15"/>
      <c r="E207" s="11"/>
      <c r="F207" s="13"/>
      <c r="G207" s="9"/>
      <c r="H207" s="48"/>
      <c r="I207" s="48"/>
      <c r="J207" s="48"/>
      <c r="K207" s="17"/>
      <c r="L207" s="11"/>
      <c r="M207" s="12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>
      <c r="A208" s="14"/>
      <c r="B208" s="14"/>
      <c r="C208" s="15"/>
      <c r="D208" s="15"/>
      <c r="E208" s="11"/>
      <c r="F208" s="7"/>
      <c r="G208" s="9"/>
      <c r="H208" s="10"/>
      <c r="I208" s="10"/>
      <c r="J208" s="10"/>
      <c r="K208" s="18"/>
      <c r="L208" s="11"/>
      <c r="M208" s="12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>
      <c r="A209" s="14"/>
      <c r="B209" s="14"/>
      <c r="C209" s="15"/>
      <c r="D209" s="15"/>
      <c r="E209" s="11"/>
      <c r="F209" s="7"/>
      <c r="G209" s="9"/>
      <c r="H209" s="10"/>
      <c r="I209" s="10"/>
      <c r="J209" s="10"/>
      <c r="K209" s="15"/>
      <c r="L209" s="11"/>
      <c r="M209" s="12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>
      <c r="A210" s="14"/>
      <c r="B210" s="14"/>
      <c r="C210" s="15"/>
      <c r="D210" s="15"/>
      <c r="E210" s="11"/>
      <c r="F210" s="7"/>
      <c r="G210" s="9"/>
      <c r="H210" s="10"/>
      <c r="I210" s="10"/>
      <c r="J210" s="10"/>
      <c r="K210" s="18"/>
      <c r="L210" s="11"/>
      <c r="M210" s="12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>
      <c r="A211" s="14"/>
      <c r="B211" s="14"/>
      <c r="C211" s="15"/>
      <c r="D211" s="15"/>
      <c r="E211" s="11"/>
      <c r="F211" s="7"/>
      <c r="G211" s="9"/>
      <c r="H211" s="49"/>
      <c r="I211" s="50"/>
      <c r="J211" s="50"/>
      <c r="K211" s="51"/>
      <c r="L211" s="11"/>
      <c r="M211" s="12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>
      <c r="A212" s="14"/>
      <c r="B212" s="14"/>
      <c r="C212" s="15"/>
      <c r="D212" s="15"/>
      <c r="E212" s="11"/>
      <c r="F212" s="7"/>
      <c r="G212" s="9"/>
      <c r="H212" s="48"/>
      <c r="I212" s="50"/>
      <c r="J212" s="50"/>
      <c r="K212" s="51"/>
      <c r="L212" s="11"/>
      <c r="M212" s="1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>
      <c r="A213" s="14"/>
      <c r="B213" s="14"/>
      <c r="C213" s="15"/>
      <c r="D213" s="15"/>
      <c r="E213" s="11"/>
      <c r="F213" s="7"/>
      <c r="G213" s="9"/>
      <c r="H213" s="48"/>
      <c r="I213" s="50"/>
      <c r="J213" s="50"/>
      <c r="K213" s="51"/>
      <c r="L213" s="11"/>
      <c r="M213" s="1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>
      <c r="A214" s="14"/>
      <c r="B214" s="14"/>
      <c r="C214" s="15"/>
      <c r="D214" s="15"/>
      <c r="E214" s="11"/>
      <c r="F214" s="7"/>
      <c r="G214" s="9"/>
      <c r="H214" s="48"/>
      <c r="I214" s="48"/>
      <c r="J214" s="48"/>
      <c r="K214" s="52"/>
      <c r="L214" s="11"/>
      <c r="M214" s="1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>
      <c r="A215" s="14"/>
      <c r="B215" s="14"/>
      <c r="C215" s="15"/>
      <c r="D215" s="158"/>
      <c r="E215" s="76"/>
      <c r="F215" s="142"/>
      <c r="G215" s="143"/>
      <c r="H215" s="143"/>
      <c r="I215" s="144"/>
      <c r="J215" s="144"/>
      <c r="K215" s="253"/>
      <c r="L215" s="249"/>
      <c r="M215" s="1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>
      <c r="A216" s="14"/>
      <c r="B216" s="14"/>
      <c r="C216" s="126"/>
      <c r="D216" s="159"/>
      <c r="E216" s="84"/>
      <c r="F216" s="80"/>
      <c r="G216" s="83"/>
      <c r="H216" s="83"/>
      <c r="I216" s="88"/>
      <c r="J216" s="88"/>
      <c r="K216" s="254"/>
      <c r="L216" s="247"/>
      <c r="M216" s="1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>
      <c r="A217" s="14"/>
      <c r="B217" s="14"/>
      <c r="C217" s="126"/>
      <c r="D217" s="159"/>
      <c r="E217" s="84"/>
      <c r="F217" s="80"/>
      <c r="G217" s="83"/>
      <c r="H217" s="83"/>
      <c r="I217" s="88"/>
      <c r="J217" s="88"/>
      <c r="K217" s="243"/>
      <c r="L217" s="248"/>
      <c r="M217" s="1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>
      <c r="A218" s="14"/>
      <c r="B218" s="14"/>
      <c r="C218" s="126"/>
      <c r="D218" s="159"/>
      <c r="E218" s="84"/>
      <c r="F218" s="84"/>
      <c r="G218" s="83"/>
      <c r="H218" s="146"/>
      <c r="I218" s="146"/>
      <c r="J218" s="146"/>
      <c r="K218" s="129"/>
      <c r="L218" s="20"/>
      <c r="M218" s="1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>
      <c r="A219" s="14"/>
      <c r="B219" s="14"/>
      <c r="C219" s="126"/>
      <c r="D219" s="159"/>
      <c r="E219" s="84"/>
      <c r="F219" s="84"/>
      <c r="G219" s="83"/>
      <c r="H219" s="88"/>
      <c r="I219" s="88"/>
      <c r="J219" s="88"/>
      <c r="K219" s="130"/>
      <c r="L219" s="26"/>
      <c r="M219" s="1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>
      <c r="A220" s="14"/>
      <c r="B220" s="14"/>
      <c r="C220" s="126"/>
      <c r="D220" s="159"/>
      <c r="E220" s="84"/>
      <c r="F220" s="84"/>
      <c r="G220" s="83"/>
      <c r="H220" s="88"/>
      <c r="I220" s="88"/>
      <c r="J220" s="88"/>
      <c r="K220" s="130"/>
      <c r="L220" s="26"/>
      <c r="M220" s="1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>
      <c r="A221" s="14"/>
      <c r="B221" s="14"/>
      <c r="C221" s="126"/>
      <c r="D221" s="159"/>
      <c r="E221" s="84"/>
      <c r="F221" s="84"/>
      <c r="G221" s="83"/>
      <c r="H221" s="83"/>
      <c r="I221" s="83"/>
      <c r="J221" s="83"/>
      <c r="K221" s="131"/>
      <c r="L221" s="11"/>
      <c r="M221" s="1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>
      <c r="A222" s="14"/>
      <c r="B222" s="14"/>
      <c r="C222" s="126"/>
      <c r="D222" s="159"/>
      <c r="E222" s="84"/>
      <c r="F222" s="84"/>
      <c r="G222" s="83"/>
      <c r="H222" s="83"/>
      <c r="I222" s="83"/>
      <c r="J222" s="83"/>
      <c r="K222" s="131"/>
      <c r="L222" s="11"/>
      <c r="M222" s="1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>
      <c r="A223" s="14"/>
      <c r="B223" s="14"/>
      <c r="C223" s="126"/>
      <c r="D223" s="159"/>
      <c r="E223" s="84"/>
      <c r="F223" s="84"/>
      <c r="G223" s="83"/>
      <c r="H223" s="83"/>
      <c r="I223" s="83"/>
      <c r="J223" s="83"/>
      <c r="K223" s="131"/>
      <c r="L223" s="11"/>
      <c r="M223" s="1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>
      <c r="A224" s="14"/>
      <c r="B224" s="14"/>
      <c r="C224" s="126"/>
      <c r="D224" s="159"/>
      <c r="E224" s="236"/>
      <c r="F224" s="80"/>
      <c r="G224" s="255"/>
      <c r="H224" s="83"/>
      <c r="I224" s="83"/>
      <c r="J224" s="83"/>
      <c r="K224" s="132"/>
      <c r="L224" s="11"/>
      <c r="M224" s="1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>
      <c r="A225" s="14"/>
      <c r="B225" s="14"/>
      <c r="C225" s="126"/>
      <c r="D225" s="159"/>
      <c r="E225" s="237"/>
      <c r="F225" s="80"/>
      <c r="G225" s="237"/>
      <c r="H225" s="83"/>
      <c r="I225" s="83"/>
      <c r="J225" s="83"/>
      <c r="K225" s="132"/>
      <c r="L225" s="11"/>
      <c r="M225" s="1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>
      <c r="A226" s="14"/>
      <c r="B226" s="14"/>
      <c r="C226" s="126"/>
      <c r="D226" s="159"/>
      <c r="E226" s="237"/>
      <c r="F226" s="80"/>
      <c r="G226" s="237"/>
      <c r="H226" s="83"/>
      <c r="I226" s="83"/>
      <c r="J226" s="83"/>
      <c r="K226" s="132"/>
      <c r="L226" s="11"/>
      <c r="M226" s="1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>
      <c r="A227" s="14"/>
      <c r="B227" s="14"/>
      <c r="C227" s="126"/>
      <c r="D227" s="159"/>
      <c r="E227" s="237"/>
      <c r="F227" s="80"/>
      <c r="G227" s="83"/>
      <c r="H227" s="83"/>
      <c r="I227" s="83"/>
      <c r="J227" s="83"/>
      <c r="K227" s="131"/>
      <c r="L227" s="11"/>
      <c r="M227" s="1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>
      <c r="A228" s="14"/>
      <c r="B228" s="14"/>
      <c r="C228" s="126"/>
      <c r="D228" s="159"/>
      <c r="E228" s="237"/>
      <c r="F228" s="80"/>
      <c r="G228" s="83"/>
      <c r="H228" s="83"/>
      <c r="I228" s="83"/>
      <c r="J228" s="83"/>
      <c r="K228" s="132"/>
      <c r="L228" s="11"/>
      <c r="M228" s="1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>
      <c r="A229" s="14"/>
      <c r="B229" s="14"/>
      <c r="C229" s="126"/>
      <c r="D229" s="159"/>
      <c r="E229" s="237"/>
      <c r="F229" s="80"/>
      <c r="G229" s="83"/>
      <c r="H229" s="146"/>
      <c r="I229" s="146"/>
      <c r="J229" s="146"/>
      <c r="K229" s="133"/>
      <c r="L229" s="11"/>
      <c r="M229" s="1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>
      <c r="A230" s="14"/>
      <c r="B230" s="14"/>
      <c r="C230" s="126"/>
      <c r="D230" s="159"/>
      <c r="E230" s="237"/>
      <c r="F230" s="80"/>
      <c r="G230" s="83"/>
      <c r="H230" s="83"/>
      <c r="I230" s="83"/>
      <c r="J230" s="83"/>
      <c r="K230" s="131"/>
      <c r="L230" s="11"/>
      <c r="M230" s="1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>
      <c r="A231" s="14"/>
      <c r="B231" s="14"/>
      <c r="C231" s="126"/>
      <c r="D231" s="159"/>
      <c r="E231" s="238"/>
      <c r="F231" s="91"/>
      <c r="G231" s="83"/>
      <c r="H231" s="146"/>
      <c r="I231" s="146"/>
      <c r="J231" s="146"/>
      <c r="K231" s="133"/>
      <c r="L231" s="11"/>
      <c r="M231" s="1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>
      <c r="A232" s="14"/>
      <c r="B232" s="14"/>
      <c r="C232" s="126"/>
      <c r="D232" s="159"/>
      <c r="E232" s="237"/>
      <c r="F232" s="91"/>
      <c r="G232" s="83"/>
      <c r="H232" s="146"/>
      <c r="I232" s="146"/>
      <c r="J232" s="146"/>
      <c r="K232" s="133"/>
      <c r="L232" s="11"/>
      <c r="M232" s="1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>
      <c r="A233" s="14"/>
      <c r="B233" s="14"/>
      <c r="C233" s="126"/>
      <c r="D233" s="159"/>
      <c r="E233" s="80"/>
      <c r="F233" s="80"/>
      <c r="G233" s="83"/>
      <c r="H233" s="147"/>
      <c r="I233" s="147"/>
      <c r="J233" s="147"/>
      <c r="K233" s="134"/>
      <c r="L233" s="26"/>
      <c r="M233" s="2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30" customHeight="1">
      <c r="A234" s="14"/>
      <c r="B234" s="14"/>
      <c r="C234" s="126"/>
      <c r="D234" s="159"/>
      <c r="E234" s="238"/>
      <c r="F234" s="91"/>
      <c r="G234" s="83"/>
      <c r="H234" s="83"/>
      <c r="I234" s="83"/>
      <c r="J234" s="83"/>
      <c r="K234" s="131"/>
      <c r="L234" s="11"/>
      <c r="M234" s="2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>
      <c r="A235" s="14"/>
      <c r="B235" s="14"/>
      <c r="C235" s="126"/>
      <c r="D235" s="159"/>
      <c r="E235" s="237"/>
      <c r="F235" s="91"/>
      <c r="G235" s="83"/>
      <c r="H235" s="83"/>
      <c r="I235" s="83"/>
      <c r="J235" s="83"/>
      <c r="K235" s="132"/>
      <c r="L235" s="11"/>
      <c r="M235" s="2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>
      <c r="A236" s="14"/>
      <c r="B236" s="14"/>
      <c r="C236" s="126"/>
      <c r="D236" s="159"/>
      <c r="E236" s="237"/>
      <c r="F236" s="91"/>
      <c r="G236" s="83"/>
      <c r="H236" s="83"/>
      <c r="I236" s="83"/>
      <c r="J236" s="83"/>
      <c r="K236" s="135"/>
      <c r="L236" s="11"/>
      <c r="M236" s="2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>
      <c r="A237" s="14"/>
      <c r="B237" s="14"/>
      <c r="C237" s="126"/>
      <c r="D237" s="159"/>
      <c r="E237" s="237"/>
      <c r="F237" s="91"/>
      <c r="G237" s="83"/>
      <c r="H237" s="146"/>
      <c r="I237" s="146"/>
      <c r="J237" s="146"/>
      <c r="K237" s="133"/>
      <c r="L237" s="11"/>
      <c r="M237" s="2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>
      <c r="A238" s="14"/>
      <c r="B238" s="14"/>
      <c r="C238" s="126"/>
      <c r="D238" s="159"/>
      <c r="E238" s="237"/>
      <c r="F238" s="91"/>
      <c r="G238" s="148"/>
      <c r="H238" s="83"/>
      <c r="I238" s="83"/>
      <c r="J238" s="83"/>
      <c r="K238" s="131"/>
      <c r="L238" s="11"/>
      <c r="M238" s="2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>
      <c r="A239" s="14"/>
      <c r="B239" s="14"/>
      <c r="C239" s="126"/>
      <c r="D239" s="159"/>
      <c r="E239" s="91"/>
      <c r="F239" s="91"/>
      <c r="G239" s="83"/>
      <c r="H239" s="83"/>
      <c r="I239" s="83"/>
      <c r="J239" s="83"/>
      <c r="K239" s="131"/>
      <c r="L239" s="11"/>
      <c r="M239" s="2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>
      <c r="A240" s="14"/>
      <c r="B240" s="14"/>
      <c r="C240" s="126"/>
      <c r="D240" s="159"/>
      <c r="E240" s="84"/>
      <c r="F240" s="84"/>
      <c r="G240" s="83"/>
      <c r="H240" s="83"/>
      <c r="I240" s="83"/>
      <c r="J240" s="83"/>
      <c r="K240" s="131"/>
      <c r="L240" s="11"/>
      <c r="M240" s="2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>
      <c r="A241" s="14"/>
      <c r="B241" s="14"/>
      <c r="C241" s="126"/>
      <c r="D241" s="159"/>
      <c r="E241" s="84"/>
      <c r="F241" s="84"/>
      <c r="G241" s="83"/>
      <c r="H241" s="83"/>
      <c r="I241" s="83"/>
      <c r="J241" s="83"/>
      <c r="K241" s="131"/>
      <c r="L241" s="11"/>
      <c r="M241" s="2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>
      <c r="A242" s="14"/>
      <c r="B242" s="14"/>
      <c r="C242" s="126"/>
      <c r="D242" s="159"/>
      <c r="E242" s="84"/>
      <c r="F242" s="84"/>
      <c r="G242" s="83"/>
      <c r="H242" s="146"/>
      <c r="I242" s="146"/>
      <c r="J242" s="146"/>
      <c r="K242" s="133"/>
      <c r="L242" s="11"/>
      <c r="M242" s="2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>
      <c r="A243" s="14"/>
      <c r="B243" s="14"/>
      <c r="C243" s="126"/>
      <c r="D243" s="159"/>
      <c r="E243" s="84"/>
      <c r="F243" s="84"/>
      <c r="G243" s="83"/>
      <c r="H243" s="146"/>
      <c r="I243" s="146"/>
      <c r="J243" s="146"/>
      <c r="K243" s="135"/>
      <c r="L243" s="11"/>
      <c r="M243" s="2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>
      <c r="A244" s="14"/>
      <c r="B244" s="14"/>
      <c r="C244" s="126"/>
      <c r="D244" s="159"/>
      <c r="E244" s="84"/>
      <c r="F244" s="84"/>
      <c r="G244" s="83"/>
      <c r="H244" s="146"/>
      <c r="I244" s="146"/>
      <c r="J244" s="146"/>
      <c r="K244" s="133"/>
      <c r="L244" s="11"/>
      <c r="M244" s="2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>
      <c r="A245" s="14"/>
      <c r="B245" s="14"/>
      <c r="C245" s="126"/>
      <c r="D245" s="159"/>
      <c r="E245" s="84"/>
      <c r="F245" s="84"/>
      <c r="G245" s="83"/>
      <c r="H245" s="146"/>
      <c r="I245" s="146"/>
      <c r="J245" s="146"/>
      <c r="K245" s="133"/>
      <c r="L245" s="11"/>
      <c r="M245" s="2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>
      <c r="A246" s="14"/>
      <c r="B246" s="14"/>
      <c r="C246" s="126"/>
      <c r="D246" s="159"/>
      <c r="E246" s="84"/>
      <c r="F246" s="84"/>
      <c r="G246" s="83"/>
      <c r="H246" s="146"/>
      <c r="I246" s="146"/>
      <c r="J246" s="146"/>
      <c r="K246" s="133"/>
      <c r="L246" s="11"/>
      <c r="M246" s="2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>
      <c r="A247" s="14"/>
      <c r="B247" s="14"/>
      <c r="C247" s="126"/>
      <c r="D247" s="159"/>
      <c r="E247" s="84"/>
      <c r="F247" s="84"/>
      <c r="G247" s="83"/>
      <c r="H247" s="83"/>
      <c r="I247" s="83"/>
      <c r="J247" s="83"/>
      <c r="K247" s="136"/>
      <c r="L247" s="53"/>
      <c r="M247" s="2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>
      <c r="A248" s="14"/>
      <c r="B248" s="14"/>
      <c r="C248" s="126"/>
      <c r="D248" s="159"/>
      <c r="E248" s="84"/>
      <c r="F248" s="84"/>
      <c r="G248" s="83"/>
      <c r="H248" s="83"/>
      <c r="I248" s="83"/>
      <c r="J248" s="83"/>
      <c r="K248" s="137"/>
      <c r="L248" s="21"/>
      <c r="M248" s="2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>
      <c r="A249" s="14"/>
      <c r="B249" s="14"/>
      <c r="C249" s="126"/>
      <c r="D249" s="159"/>
      <c r="E249" s="84"/>
      <c r="F249" s="84"/>
      <c r="G249" s="83"/>
      <c r="H249" s="146"/>
      <c r="I249" s="146"/>
      <c r="J249" s="146"/>
      <c r="K249" s="133"/>
      <c r="L249" s="11"/>
      <c r="M249" s="2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>
      <c r="A250" s="14"/>
      <c r="B250" s="14"/>
      <c r="C250" s="126"/>
      <c r="D250" s="159"/>
      <c r="E250" s="82"/>
      <c r="F250" s="82"/>
      <c r="G250" s="83"/>
      <c r="H250" s="146"/>
      <c r="I250" s="146"/>
      <c r="J250" s="146"/>
      <c r="K250" s="242"/>
      <c r="L250" s="11"/>
      <c r="M250" s="2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>
      <c r="A251" s="14"/>
      <c r="B251" s="14"/>
      <c r="C251" s="126"/>
      <c r="D251" s="159"/>
      <c r="E251" s="84"/>
      <c r="F251" s="84"/>
      <c r="G251" s="83"/>
      <c r="H251" s="146"/>
      <c r="I251" s="146"/>
      <c r="J251" s="146"/>
      <c r="K251" s="243"/>
      <c r="L251" s="11"/>
      <c r="M251" s="2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>
      <c r="A252" s="14"/>
      <c r="B252" s="14"/>
      <c r="C252" s="126"/>
      <c r="D252" s="159"/>
      <c r="E252" s="84"/>
      <c r="F252" s="84"/>
      <c r="G252" s="83"/>
      <c r="H252" s="146"/>
      <c r="I252" s="146"/>
      <c r="J252" s="146"/>
      <c r="K252" s="133"/>
      <c r="L252" s="11"/>
      <c r="M252" s="2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>
      <c r="A253" s="14"/>
      <c r="B253" s="14"/>
      <c r="C253" s="126"/>
      <c r="D253" s="159"/>
      <c r="E253" s="84"/>
      <c r="F253" s="84"/>
      <c r="G253" s="83"/>
      <c r="H253" s="147"/>
      <c r="I253" s="147"/>
      <c r="J253" s="147"/>
      <c r="K253" s="134"/>
      <c r="L253" s="26"/>
      <c r="M253" s="2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>
      <c r="A254" s="14"/>
      <c r="B254" s="14"/>
      <c r="C254" s="126"/>
      <c r="D254" s="159"/>
      <c r="E254" s="238"/>
      <c r="F254" s="91"/>
      <c r="G254" s="83"/>
      <c r="H254" s="146"/>
      <c r="I254" s="146"/>
      <c r="J254" s="146"/>
      <c r="K254" s="244"/>
      <c r="L254" s="11"/>
      <c r="M254" s="2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>
      <c r="A255" s="14"/>
      <c r="B255" s="14"/>
      <c r="C255" s="126"/>
      <c r="D255" s="159"/>
      <c r="E255" s="237"/>
      <c r="F255" s="91"/>
      <c r="G255" s="83"/>
      <c r="H255" s="146"/>
      <c r="I255" s="146"/>
      <c r="J255" s="146"/>
      <c r="K255" s="243"/>
      <c r="L255" s="11"/>
      <c r="M255" s="2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>
      <c r="A256" s="14"/>
      <c r="B256" s="14"/>
      <c r="C256" s="126"/>
      <c r="D256" s="159"/>
      <c r="E256" s="236"/>
      <c r="F256" s="80"/>
      <c r="G256" s="91"/>
      <c r="H256" s="91"/>
      <c r="I256" s="91"/>
      <c r="J256" s="91"/>
      <c r="K256" s="135"/>
      <c r="L256" s="11"/>
      <c r="M256" s="2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>
      <c r="A257" s="14"/>
      <c r="B257" s="14"/>
      <c r="C257" s="126"/>
      <c r="D257" s="159"/>
      <c r="E257" s="237"/>
      <c r="F257" s="80"/>
      <c r="G257" s="91"/>
      <c r="H257" s="91"/>
      <c r="I257" s="91"/>
      <c r="J257" s="91"/>
      <c r="K257" s="135"/>
      <c r="L257" s="11"/>
      <c r="M257" s="2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>
      <c r="A258" s="14"/>
      <c r="B258" s="14"/>
      <c r="C258" s="126"/>
      <c r="D258" s="159"/>
      <c r="E258" s="84"/>
      <c r="F258" s="84"/>
      <c r="G258" s="91"/>
      <c r="H258" s="91"/>
      <c r="I258" s="91"/>
      <c r="J258" s="91"/>
      <c r="K258" s="135"/>
      <c r="L258" s="11"/>
      <c r="M258" s="2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>
      <c r="A259" s="14"/>
      <c r="B259" s="14"/>
      <c r="C259" s="126"/>
      <c r="D259" s="159"/>
      <c r="E259" s="238"/>
      <c r="F259" s="91"/>
      <c r="G259" s="91"/>
      <c r="H259" s="91"/>
      <c r="I259" s="91"/>
      <c r="J259" s="91"/>
      <c r="K259" s="135"/>
      <c r="L259" s="11"/>
      <c r="M259" s="2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>
      <c r="A260" s="14"/>
      <c r="B260" s="14"/>
      <c r="C260" s="126"/>
      <c r="D260" s="159"/>
      <c r="E260" s="237"/>
      <c r="F260" s="91"/>
      <c r="G260" s="91"/>
      <c r="H260" s="91"/>
      <c r="I260" s="91"/>
      <c r="J260" s="91"/>
      <c r="K260" s="135"/>
      <c r="L260" s="11"/>
      <c r="M260" s="2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>
      <c r="A261" s="14"/>
      <c r="B261" s="14"/>
      <c r="C261" s="126"/>
      <c r="D261" s="159"/>
      <c r="E261" s="237"/>
      <c r="F261" s="91"/>
      <c r="G261" s="91"/>
      <c r="H261" s="91"/>
      <c r="I261" s="91"/>
      <c r="J261" s="91"/>
      <c r="K261" s="135"/>
      <c r="L261" s="11"/>
      <c r="M261" s="2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>
      <c r="A262" s="14"/>
      <c r="B262" s="55"/>
      <c r="C262" s="127"/>
      <c r="D262" s="160"/>
      <c r="E262" s="149"/>
      <c r="F262" s="149"/>
      <c r="G262" s="150"/>
      <c r="H262" s="151"/>
      <c r="I262" s="151"/>
      <c r="J262" s="151"/>
      <c r="K262" s="138"/>
      <c r="L262" s="56"/>
      <c r="M262" s="5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>
      <c r="A263" s="55"/>
      <c r="B263" s="110"/>
      <c r="C263" s="128"/>
      <c r="D263" s="161"/>
      <c r="E263" s="84"/>
      <c r="F263" s="84"/>
      <c r="G263" s="91"/>
      <c r="H263" s="91"/>
      <c r="I263" s="91"/>
      <c r="J263" s="91"/>
      <c r="K263" s="135"/>
      <c r="L263" s="11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.75" customHeight="1">
      <c r="A264" s="16"/>
      <c r="B264" s="110"/>
      <c r="C264" s="128"/>
      <c r="D264" s="161"/>
      <c r="E264" s="84"/>
      <c r="F264" s="84"/>
      <c r="G264" s="91"/>
      <c r="H264" s="91"/>
      <c r="I264" s="91"/>
      <c r="J264" s="91"/>
      <c r="K264" s="135"/>
      <c r="L264" s="11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.75" customHeight="1">
      <c r="A265" s="16"/>
      <c r="B265" s="110"/>
      <c r="C265" s="128"/>
      <c r="D265" s="161"/>
      <c r="E265" s="84"/>
      <c r="F265" s="84"/>
      <c r="G265" s="91"/>
      <c r="H265" s="91"/>
      <c r="I265" s="91"/>
      <c r="J265" s="91"/>
      <c r="K265" s="135"/>
      <c r="L265" s="11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.75" customHeight="1">
      <c r="A266" s="16"/>
      <c r="B266" s="110"/>
      <c r="C266" s="128"/>
      <c r="D266" s="161"/>
      <c r="E266" s="84"/>
      <c r="F266" s="84"/>
      <c r="G266" s="91"/>
      <c r="H266" s="91"/>
      <c r="I266" s="91"/>
      <c r="J266" s="91"/>
      <c r="K266" s="139"/>
      <c r="L266" s="20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.75" customHeight="1">
      <c r="A267" s="16"/>
      <c r="B267" s="111"/>
      <c r="C267" s="245"/>
      <c r="D267" s="162"/>
      <c r="E267" s="236"/>
      <c r="F267" s="80"/>
      <c r="G267" s="236"/>
      <c r="H267" s="152"/>
      <c r="I267" s="152"/>
      <c r="J267" s="152"/>
      <c r="K267" s="140"/>
      <c r="L267" s="11"/>
      <c r="M267" s="12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.75" customHeight="1">
      <c r="A268" s="16"/>
      <c r="B268" s="110"/>
      <c r="C268" s="246"/>
      <c r="D268" s="155"/>
      <c r="E268" s="237"/>
      <c r="F268" s="80"/>
      <c r="G268" s="237"/>
      <c r="H268" s="152"/>
      <c r="I268" s="152"/>
      <c r="J268" s="152"/>
      <c r="K268" s="140"/>
      <c r="L268" s="11"/>
      <c r="M268" s="12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.75" customHeight="1">
      <c r="A269" s="16"/>
      <c r="B269" s="110"/>
      <c r="C269" s="246"/>
      <c r="D269" s="155"/>
      <c r="E269" s="237"/>
      <c r="F269" s="80"/>
      <c r="G269" s="237"/>
      <c r="H269" s="152"/>
      <c r="I269" s="152"/>
      <c r="J269" s="152"/>
      <c r="K269" s="140"/>
      <c r="L269" s="11"/>
      <c r="M269" s="12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.75" customHeight="1">
      <c r="A270" s="16"/>
      <c r="B270" s="110"/>
      <c r="C270" s="246"/>
      <c r="D270" s="155"/>
      <c r="E270" s="237"/>
      <c r="F270" s="80"/>
      <c r="G270" s="237"/>
      <c r="H270" s="152"/>
      <c r="I270" s="152"/>
      <c r="J270" s="152"/>
      <c r="K270" s="140"/>
      <c r="L270" s="11"/>
      <c r="M270" s="12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.75" customHeight="1">
      <c r="A271" s="16"/>
      <c r="B271" s="110"/>
      <c r="C271" s="246"/>
      <c r="D271" s="155"/>
      <c r="E271" s="237"/>
      <c r="F271" s="80"/>
      <c r="G271" s="237"/>
      <c r="H271" s="152"/>
      <c r="I271" s="152"/>
      <c r="J271" s="152"/>
      <c r="K271" s="140"/>
      <c r="L271" s="11"/>
      <c r="M271" s="12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.75" customHeight="1">
      <c r="A272" s="16"/>
      <c r="B272" s="110"/>
      <c r="C272" s="246"/>
      <c r="D272" s="155"/>
      <c r="E272" s="237"/>
      <c r="F272" s="80"/>
      <c r="G272" s="237"/>
      <c r="H272" s="153"/>
      <c r="I272" s="153"/>
      <c r="J272" s="153"/>
      <c r="K272" s="140"/>
      <c r="L272" s="11"/>
      <c r="M272" s="12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.75" customHeight="1">
      <c r="A273" s="16"/>
      <c r="B273" s="110"/>
      <c r="C273" s="246"/>
      <c r="D273" s="155"/>
      <c r="E273" s="237"/>
      <c r="F273" s="80"/>
      <c r="G273" s="237"/>
      <c r="H273" s="152"/>
      <c r="I273" s="152"/>
      <c r="J273" s="152"/>
      <c r="K273" s="140"/>
      <c r="L273" s="11"/>
      <c r="M273" s="12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.75" customHeight="1">
      <c r="A274" s="16"/>
      <c r="B274" s="110"/>
      <c r="C274" s="246"/>
      <c r="D274" s="155"/>
      <c r="E274" s="237"/>
      <c r="F274" s="80"/>
      <c r="G274" s="237"/>
      <c r="H274" s="152"/>
      <c r="I274" s="152"/>
      <c r="J274" s="152"/>
      <c r="K274" s="140"/>
      <c r="L274" s="11"/>
      <c r="M274" s="12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.75" customHeight="1">
      <c r="A275" s="16"/>
      <c r="B275" s="110"/>
      <c r="C275" s="246"/>
      <c r="D275" s="155"/>
      <c r="E275" s="237"/>
      <c r="F275" s="80"/>
      <c r="G275" s="84"/>
      <c r="H275" s="85"/>
      <c r="I275" s="85"/>
      <c r="J275" s="85"/>
      <c r="K275" s="141"/>
      <c r="L275" s="21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.75" customHeight="1">
      <c r="A276" s="16"/>
      <c r="B276" s="110"/>
      <c r="C276" s="246"/>
      <c r="D276" s="155"/>
      <c r="E276" s="237"/>
      <c r="F276" s="80"/>
      <c r="G276" s="84"/>
      <c r="H276" s="85"/>
      <c r="I276" s="85"/>
      <c r="J276" s="85"/>
      <c r="K276" s="132"/>
      <c r="L276" s="11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.75" customHeight="1">
      <c r="A277" s="16"/>
      <c r="B277" s="110"/>
      <c r="C277" s="246"/>
      <c r="D277" s="155"/>
      <c r="E277" s="237"/>
      <c r="F277" s="80"/>
      <c r="G277" s="236"/>
      <c r="H277" s="89"/>
      <c r="I277" s="89"/>
      <c r="J277" s="89"/>
      <c r="K277" s="132"/>
      <c r="L277" s="11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.75" customHeight="1">
      <c r="A278" s="16"/>
      <c r="B278" s="110"/>
      <c r="C278" s="246"/>
      <c r="D278" s="155"/>
      <c r="E278" s="237"/>
      <c r="F278" s="80"/>
      <c r="G278" s="237"/>
      <c r="H278" s="85"/>
      <c r="I278" s="85"/>
      <c r="J278" s="85"/>
      <c r="K278" s="132"/>
      <c r="L278" s="11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.75" customHeight="1">
      <c r="A279" s="16"/>
      <c r="B279" s="110"/>
      <c r="C279" s="246"/>
      <c r="D279" s="155"/>
      <c r="E279" s="237"/>
      <c r="F279" s="80"/>
      <c r="G279" s="237"/>
      <c r="H279" s="85"/>
      <c r="I279" s="85"/>
      <c r="J279" s="85"/>
      <c r="K279" s="132"/>
      <c r="L279" s="11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.75" customHeight="1">
      <c r="A280" s="16"/>
      <c r="B280" s="110"/>
      <c r="C280" s="246"/>
      <c r="D280" s="155"/>
      <c r="E280" s="237"/>
      <c r="F280" s="80"/>
      <c r="G280" s="237"/>
      <c r="H280" s="85"/>
      <c r="I280" s="85"/>
      <c r="J280" s="85"/>
      <c r="K280" s="132"/>
      <c r="L280" s="11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.75" customHeight="1">
      <c r="A281" s="16"/>
      <c r="B281" s="110"/>
      <c r="C281" s="247"/>
      <c r="D281" s="163"/>
      <c r="E281" s="26"/>
      <c r="F281" s="145"/>
      <c r="G281" s="145"/>
      <c r="H281" s="59"/>
      <c r="I281" s="59"/>
      <c r="J281" s="59"/>
      <c r="K281" s="17"/>
      <c r="L281" s="11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.75" customHeight="1">
      <c r="A282" s="16"/>
      <c r="B282" s="110"/>
      <c r="C282" s="247"/>
      <c r="D282" s="163"/>
      <c r="E282" s="249"/>
      <c r="F282" s="13"/>
      <c r="G282" s="250"/>
      <c r="H282" s="19"/>
      <c r="I282" s="19"/>
      <c r="J282" s="19"/>
      <c r="K282" s="17"/>
      <c r="L282" s="11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.75" customHeight="1">
      <c r="A283" s="16"/>
      <c r="B283" s="110"/>
      <c r="C283" s="247"/>
      <c r="D283" s="163"/>
      <c r="E283" s="247"/>
      <c r="F283" s="26"/>
      <c r="G283" s="248"/>
      <c r="H283" s="19"/>
      <c r="I283" s="19"/>
      <c r="J283" s="19"/>
      <c r="K283" s="17"/>
      <c r="L283" s="11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.75" customHeight="1">
      <c r="A284" s="16"/>
      <c r="B284" s="110"/>
      <c r="C284" s="247"/>
      <c r="D284" s="163"/>
      <c r="E284" s="247"/>
      <c r="F284" s="7"/>
      <c r="G284" s="250"/>
      <c r="H284" s="19"/>
      <c r="I284" s="19"/>
      <c r="J284" s="19"/>
      <c r="K284" s="17"/>
      <c r="L284" s="11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.75" customHeight="1">
      <c r="A285" s="16"/>
      <c r="B285" s="110"/>
      <c r="C285" s="247"/>
      <c r="D285" s="163"/>
      <c r="E285" s="248"/>
      <c r="F285" s="7"/>
      <c r="G285" s="248"/>
      <c r="H285" s="19"/>
      <c r="I285" s="19"/>
      <c r="J285" s="19"/>
      <c r="K285" s="17"/>
      <c r="L285" s="11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.75" customHeight="1">
      <c r="A286" s="16"/>
      <c r="B286" s="110"/>
      <c r="C286" s="247"/>
      <c r="D286" s="163"/>
      <c r="E286" s="11"/>
      <c r="F286" s="11"/>
      <c r="G286" s="16"/>
      <c r="H286" s="16"/>
      <c r="I286" s="16"/>
      <c r="J286" s="16"/>
      <c r="K286" s="17"/>
      <c r="L286" s="11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.75" customHeight="1">
      <c r="A287" s="16"/>
      <c r="B287" s="110"/>
      <c r="C287" s="247"/>
      <c r="D287" s="163"/>
      <c r="E287" s="249"/>
      <c r="F287" s="13"/>
      <c r="G287" s="249"/>
      <c r="H287" s="17"/>
      <c r="I287" s="17"/>
      <c r="J287" s="17"/>
      <c r="K287" s="17"/>
      <c r="L287" s="11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.75" customHeight="1">
      <c r="A288" s="16"/>
      <c r="B288" s="110"/>
      <c r="C288" s="247"/>
      <c r="D288" s="163"/>
      <c r="E288" s="247"/>
      <c r="F288" s="32"/>
      <c r="G288" s="247"/>
      <c r="H288" s="17"/>
      <c r="I288" s="17"/>
      <c r="J288" s="17"/>
      <c r="K288" s="17"/>
      <c r="L288" s="11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.75" customHeight="1">
      <c r="A289" s="16"/>
      <c r="B289" s="110"/>
      <c r="C289" s="247"/>
      <c r="D289" s="163"/>
      <c r="E289" s="247"/>
      <c r="F289" s="32"/>
      <c r="G289" s="247"/>
      <c r="H289" s="17"/>
      <c r="I289" s="17"/>
      <c r="J289" s="17"/>
      <c r="K289" s="17"/>
      <c r="L289" s="11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.75" customHeight="1">
      <c r="A290" s="16"/>
      <c r="B290" s="110"/>
      <c r="C290" s="247"/>
      <c r="D290" s="163"/>
      <c r="E290" s="247"/>
      <c r="F290" s="32"/>
      <c r="G290" s="247"/>
      <c r="H290" s="17"/>
      <c r="I290" s="17"/>
      <c r="J290" s="17"/>
      <c r="K290" s="17"/>
      <c r="L290" s="11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.75" customHeight="1">
      <c r="A291" s="16"/>
      <c r="B291" s="110"/>
      <c r="C291" s="247"/>
      <c r="D291" s="163"/>
      <c r="E291" s="247"/>
      <c r="F291" s="32"/>
      <c r="G291" s="247"/>
      <c r="H291" s="58"/>
      <c r="I291" s="58"/>
      <c r="J291" s="58"/>
      <c r="K291" s="17"/>
      <c r="L291" s="11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.75" customHeight="1">
      <c r="A292" s="16"/>
      <c r="B292" s="110"/>
      <c r="C292" s="247"/>
      <c r="D292" s="163"/>
      <c r="E292" s="247"/>
      <c r="F292" s="26"/>
      <c r="G292" s="248"/>
      <c r="H292" s="58"/>
      <c r="I292" s="58"/>
      <c r="J292" s="58"/>
      <c r="K292" s="17"/>
      <c r="L292" s="11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.75" customHeight="1">
      <c r="A293" s="16"/>
      <c r="B293" s="110"/>
      <c r="C293" s="247"/>
      <c r="D293" s="163"/>
      <c r="E293" s="247"/>
      <c r="F293" s="13"/>
      <c r="G293" s="249"/>
      <c r="H293" s="17"/>
      <c r="I293" s="17"/>
      <c r="J293" s="17"/>
      <c r="K293" s="17"/>
      <c r="L293" s="11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.75" customHeight="1">
      <c r="A294" s="16"/>
      <c r="B294" s="110"/>
      <c r="C294" s="247"/>
      <c r="D294" s="163"/>
      <c r="E294" s="247"/>
      <c r="F294" s="32"/>
      <c r="G294" s="247"/>
      <c r="H294" s="16"/>
      <c r="I294" s="16"/>
      <c r="J294" s="16"/>
      <c r="K294" s="17"/>
      <c r="L294" s="11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.75" customHeight="1">
      <c r="A295" s="16"/>
      <c r="B295" s="110"/>
      <c r="C295" s="247"/>
      <c r="D295" s="163"/>
      <c r="E295" s="247"/>
      <c r="F295" s="32"/>
      <c r="G295" s="247"/>
      <c r="H295" s="16"/>
      <c r="I295" s="16"/>
      <c r="J295" s="16"/>
      <c r="K295" s="17"/>
      <c r="L295" s="11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.75" customHeight="1">
      <c r="A296" s="16"/>
      <c r="B296" s="59"/>
      <c r="C296" s="248"/>
      <c r="D296" s="154"/>
      <c r="E296" s="248"/>
      <c r="F296" s="26"/>
      <c r="G296" s="248"/>
      <c r="H296" s="16"/>
      <c r="I296" s="16"/>
      <c r="J296" s="16"/>
      <c r="K296" s="17"/>
      <c r="L296" s="11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7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7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7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.75" customHeight="1">
      <c r="A300" s="16"/>
      <c r="B300" s="14"/>
      <c r="C300" s="11"/>
      <c r="D300" s="11"/>
      <c r="E300" s="24"/>
      <c r="F300" s="24"/>
      <c r="G300" s="16"/>
      <c r="H300" s="16"/>
      <c r="I300" s="16"/>
      <c r="J300" s="16"/>
      <c r="K300" s="17"/>
      <c r="L300" s="16"/>
      <c r="M300" s="2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5.75" customHeight="1">
      <c r="A301" s="14"/>
      <c r="B301" s="14"/>
      <c r="C301" s="11"/>
      <c r="D301" s="11"/>
      <c r="E301" s="24"/>
      <c r="F301" s="24"/>
      <c r="G301" s="16"/>
      <c r="H301" s="16"/>
      <c r="I301" s="16"/>
      <c r="J301" s="16"/>
      <c r="K301" s="17"/>
      <c r="L301" s="16"/>
      <c r="M301" s="2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5.75" customHeight="1">
      <c r="A302" s="14"/>
      <c r="B302" s="14"/>
      <c r="C302" s="11"/>
      <c r="D302" s="11"/>
      <c r="E302" s="24"/>
      <c r="F302" s="24"/>
      <c r="G302" s="16"/>
      <c r="H302" s="16"/>
      <c r="I302" s="16"/>
      <c r="J302" s="16"/>
      <c r="K302" s="17"/>
      <c r="L302" s="16"/>
      <c r="M302" s="2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5.75" customHeight="1">
      <c r="A303" s="14"/>
      <c r="B303" s="14"/>
      <c r="C303" s="11"/>
      <c r="D303" s="11"/>
      <c r="E303" s="24"/>
      <c r="F303" s="24"/>
      <c r="G303" s="16"/>
      <c r="H303" s="16"/>
      <c r="I303" s="16"/>
      <c r="J303" s="16"/>
      <c r="K303" s="17"/>
      <c r="L303" s="16"/>
      <c r="M303" s="2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5.75" customHeight="1">
      <c r="A304" s="14"/>
      <c r="B304" s="14"/>
      <c r="C304" s="11"/>
      <c r="D304" s="11"/>
      <c r="E304" s="11"/>
      <c r="F304" s="11"/>
      <c r="G304" s="16"/>
      <c r="H304" s="16"/>
      <c r="I304" s="16"/>
      <c r="J304" s="16"/>
      <c r="K304" s="17"/>
      <c r="L304" s="16"/>
      <c r="M304" s="2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5.75" customHeight="1">
      <c r="A305" s="14"/>
      <c r="B305" s="14"/>
      <c r="C305" s="11"/>
      <c r="D305" s="11"/>
      <c r="E305" s="11"/>
      <c r="F305" s="11"/>
      <c r="G305" s="16"/>
      <c r="H305" s="16"/>
      <c r="I305" s="16"/>
      <c r="J305" s="16"/>
      <c r="K305" s="17"/>
      <c r="L305" s="16"/>
      <c r="M305" s="2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5.75" customHeight="1">
      <c r="A306" s="14"/>
      <c r="B306" s="14"/>
      <c r="C306" s="11"/>
      <c r="D306" s="11"/>
      <c r="E306" s="11"/>
      <c r="F306" s="11"/>
      <c r="G306" s="16"/>
      <c r="H306" s="16"/>
      <c r="I306" s="16"/>
      <c r="J306" s="16"/>
      <c r="K306" s="17"/>
      <c r="L306" s="16"/>
      <c r="M306" s="2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5.75" customHeight="1">
      <c r="A307" s="14"/>
      <c r="B307" s="14"/>
      <c r="C307" s="11"/>
      <c r="D307" s="11"/>
      <c r="E307" s="11"/>
      <c r="F307" s="11"/>
      <c r="G307" s="16"/>
      <c r="H307" s="16"/>
      <c r="I307" s="16"/>
      <c r="J307" s="16"/>
      <c r="K307" s="17"/>
      <c r="L307" s="16"/>
      <c r="M307" s="2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5.75" customHeight="1">
      <c r="A308" s="14"/>
      <c r="B308" s="14"/>
      <c r="C308" s="11"/>
      <c r="D308" s="11"/>
      <c r="E308" s="11"/>
      <c r="F308" s="11"/>
      <c r="G308" s="16"/>
      <c r="H308" s="16"/>
      <c r="I308" s="16"/>
      <c r="J308" s="16"/>
      <c r="K308" s="17"/>
      <c r="L308" s="16"/>
      <c r="M308" s="2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5.75" customHeight="1">
      <c r="A309" s="14"/>
      <c r="B309" s="60"/>
      <c r="C309" s="61"/>
      <c r="D309" s="61"/>
      <c r="E309" s="61"/>
      <c r="F309" s="61"/>
      <c r="G309" s="62"/>
      <c r="H309" s="62"/>
      <c r="I309" s="62"/>
      <c r="J309" s="62"/>
      <c r="K309" s="22"/>
      <c r="L309" s="61"/>
      <c r="M309" s="2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5.75" customHeight="1">
      <c r="A310" s="60"/>
      <c r="B310" s="60"/>
      <c r="C310" s="61"/>
      <c r="D310" s="61"/>
      <c r="E310" s="61"/>
      <c r="F310" s="61"/>
      <c r="G310" s="62"/>
      <c r="H310" s="62"/>
      <c r="I310" s="62"/>
      <c r="J310" s="62"/>
      <c r="K310" s="22"/>
      <c r="L310" s="61"/>
      <c r="M310" s="2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5.75" customHeight="1">
      <c r="A311" s="60"/>
      <c r="B311" s="60"/>
      <c r="C311" s="61"/>
      <c r="D311" s="61"/>
      <c r="E311" s="61"/>
      <c r="F311" s="61"/>
      <c r="G311" s="62"/>
      <c r="H311" s="62"/>
      <c r="I311" s="62"/>
      <c r="J311" s="62"/>
      <c r="K311" s="22"/>
      <c r="L311" s="61"/>
      <c r="M311" s="2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5.75" customHeight="1">
      <c r="A312" s="60"/>
      <c r="B312" s="60"/>
      <c r="C312" s="61"/>
      <c r="D312" s="61"/>
      <c r="E312" s="61"/>
      <c r="F312" s="61"/>
      <c r="G312" s="62"/>
      <c r="H312" s="62"/>
      <c r="I312" s="62"/>
      <c r="J312" s="62"/>
      <c r="K312" s="22"/>
      <c r="L312" s="61"/>
      <c r="M312" s="2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>
      <c r="A313" s="60"/>
      <c r="B313" s="60"/>
      <c r="C313" s="61"/>
      <c r="D313" s="61"/>
      <c r="E313" s="61"/>
      <c r="F313" s="61"/>
      <c r="G313" s="61"/>
      <c r="H313" s="61"/>
      <c r="I313" s="61"/>
      <c r="J313" s="61"/>
      <c r="K313" s="22"/>
      <c r="L313" s="61"/>
      <c r="M313" s="2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>
      <c r="A314" s="60"/>
      <c r="B314" s="60"/>
      <c r="C314" s="61"/>
      <c r="D314" s="61"/>
      <c r="E314" s="61"/>
      <c r="F314" s="61"/>
      <c r="G314" s="61"/>
      <c r="H314" s="61"/>
      <c r="I314" s="61"/>
      <c r="J314" s="61"/>
      <c r="K314" s="22"/>
      <c r="L314" s="61"/>
      <c r="M314" s="2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>
      <c r="A315" s="60"/>
      <c r="B315" s="60"/>
      <c r="C315" s="61"/>
      <c r="D315" s="61"/>
      <c r="E315" s="61"/>
      <c r="F315" s="61"/>
      <c r="G315" s="61"/>
      <c r="H315" s="61"/>
      <c r="I315" s="61"/>
      <c r="J315" s="61"/>
      <c r="K315" s="22"/>
      <c r="L315" s="61"/>
      <c r="M315" s="2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>
      <c r="A316" s="60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" customHeight="1">
      <c r="A365" s="27"/>
    </row>
  </sheetData>
  <mergeCells count="25">
    <mergeCell ref="E259:E261"/>
    <mergeCell ref="E267:E280"/>
    <mergeCell ref="L1:M1"/>
    <mergeCell ref="K215:K217"/>
    <mergeCell ref="G224:G226"/>
    <mergeCell ref="L215:L217"/>
    <mergeCell ref="C13:M13"/>
    <mergeCell ref="C32:M32"/>
    <mergeCell ref="E224:E230"/>
    <mergeCell ref="C267:C296"/>
    <mergeCell ref="G287:G292"/>
    <mergeCell ref="G293:G296"/>
    <mergeCell ref="E287:E296"/>
    <mergeCell ref="E282:E285"/>
    <mergeCell ref="G282:G283"/>
    <mergeCell ref="G284:G285"/>
    <mergeCell ref="G267:G274"/>
    <mergeCell ref="G277:G280"/>
    <mergeCell ref="E256:E257"/>
    <mergeCell ref="E254:E255"/>
    <mergeCell ref="B8:B130"/>
    <mergeCell ref="K250:K251"/>
    <mergeCell ref="K254:K255"/>
    <mergeCell ref="E231:E232"/>
    <mergeCell ref="E234:E238"/>
  </mergeCells>
  <conditionalFormatting sqref="K198:K203 K205:K206 K243 K257:K266 L8:L12 L14:L31 L33:L103 L105:L364">
    <cfRule type="cellIs" dxfId="7" priority="1" operator="equal">
      <formula>"Passed"</formula>
    </cfRule>
  </conditionalFormatting>
  <conditionalFormatting sqref="K198:K203 K205:K206 K243 K257:K266 L8:L12 L14:L31 L33:L103 L105:L364">
    <cfRule type="cellIs" dxfId="6" priority="2" operator="equal">
      <formula>"Failed"</formula>
    </cfRule>
  </conditionalFormatting>
  <conditionalFormatting sqref="K198:K203 K205:K206 K243 K257:K266 L8:L12 L14:L31 L33:L103 L105:L364">
    <cfRule type="cellIs" dxfId="5" priority="3" operator="equal">
      <formula>"Not Executed"</formula>
    </cfRule>
  </conditionalFormatting>
  <conditionalFormatting sqref="K198:K203 K205:K206 K243 K257:K266 L8:L12 L14:L31 L33:L103 L105:L364">
    <cfRule type="cellIs" dxfId="4" priority="4" operator="equal">
      <formula>"Out of Scope"</formula>
    </cfRule>
  </conditionalFormatting>
  <conditionalFormatting sqref="L104">
    <cfRule type="cellIs" dxfId="3" priority="5" operator="equal">
      <formula>"Passed"</formula>
    </cfRule>
  </conditionalFormatting>
  <conditionalFormatting sqref="L104">
    <cfRule type="cellIs" dxfId="2" priority="6" operator="equal">
      <formula>"Failed"</formula>
    </cfRule>
  </conditionalFormatting>
  <conditionalFormatting sqref="L104">
    <cfRule type="cellIs" dxfId="1" priority="7" operator="equal">
      <formula>"Not Executed"</formula>
    </cfRule>
  </conditionalFormatting>
  <conditionalFormatting sqref="L104">
    <cfRule type="cellIs" dxfId="0" priority="8" operator="equal">
      <formula>"Out of Scope"</formula>
    </cfRule>
  </conditionalFormatting>
  <dataValidations count="1">
    <dataValidation type="list" allowBlank="1" sqref="L252 L254:L256 K257:L266 L267:L296 L309:L312 L332:L364 L249:L250 K198:L203 L204 K205:L206 L207:L211 L214:L215 L218 L221:L232 L234:L242 K243:L243 L244:L246 L8:L12 L14:L31 L33:L197">
      <formula1>"Passed,Failed,Not Executed,Out of Scope"</formula1>
    </dataValidation>
  </dataValidations>
  <hyperlinks>
    <hyperlink ref="K33" r:id="rId1"/>
    <hyperlink ref="K34" r:id="rId2"/>
    <hyperlink ref="K35" r:id="rId3"/>
    <hyperlink ref="K36" r:id="rId4"/>
    <hyperlink ref="K38" r:id="rId5"/>
    <hyperlink ref="K39" r:id="rId6"/>
    <hyperlink ref="K40" r:id="rId7"/>
    <hyperlink ref="K41" r:id="rId8"/>
    <hyperlink ref="K42" r:id="rId9"/>
    <hyperlink ref="K43" r:id="rId10"/>
    <hyperlink ref="K44" r:id="rId11"/>
    <hyperlink ref="K55" r:id="rId12"/>
    <hyperlink ref="K64" r:id="rId13"/>
    <hyperlink ref="K65" r:id="rId14"/>
    <hyperlink ref="K66" r:id="rId15"/>
    <hyperlink ref="K69" r:id="rId16"/>
    <hyperlink ref="K70" r:id="rId17"/>
    <hyperlink ref="K72" r:id="rId18"/>
    <hyperlink ref="K73" r:id="rId19"/>
    <hyperlink ref="K81" r:id="rId20"/>
    <hyperlink ref="K89" r:id="rId21"/>
    <hyperlink ref="K92" r:id="rId22"/>
    <hyperlink ref="K94" r:id="rId23"/>
    <hyperlink ref="K96" r:id="rId24"/>
    <hyperlink ref="K97" r:id="rId25"/>
    <hyperlink ref="K100" r:id="rId26"/>
  </hyperlinks>
  <pageMargins left="0.7" right="0.7" top="0.75" bottom="0.75" header="0" footer="0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workbookViewId="0">
      <selection activeCell="K1" sqref="K1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74" t="s">
        <v>12</v>
      </c>
      <c r="C4" s="275"/>
      <c r="D4" s="275"/>
      <c r="E4" s="275"/>
      <c r="F4" s="275"/>
      <c r="G4" s="276"/>
      <c r="K4" s="63"/>
    </row>
    <row r="5" spans="1:26" ht="15.75" customHeight="1">
      <c r="B5" s="188" t="s">
        <v>13</v>
      </c>
      <c r="C5" s="261" t="s">
        <v>120</v>
      </c>
      <c r="D5" s="262"/>
      <c r="E5" s="262"/>
      <c r="F5" s="262"/>
      <c r="G5" s="263"/>
    </row>
    <row r="6" spans="1:26" ht="15.75" customHeight="1">
      <c r="B6" s="189" t="s">
        <v>14</v>
      </c>
      <c r="C6" s="261" t="s">
        <v>137</v>
      </c>
      <c r="D6" s="262"/>
      <c r="E6" s="262"/>
      <c r="F6" s="262"/>
      <c r="G6" s="263"/>
      <c r="I6" s="112" t="s">
        <v>15</v>
      </c>
      <c r="J6" s="123" t="s">
        <v>16</v>
      </c>
      <c r="K6" s="115"/>
      <c r="L6" s="113" t="s">
        <v>17</v>
      </c>
    </row>
    <row r="7" spans="1:26" ht="15.75" customHeight="1">
      <c r="B7" s="188" t="s">
        <v>18</v>
      </c>
      <c r="C7" s="277" t="s">
        <v>19</v>
      </c>
      <c r="D7" s="262"/>
      <c r="E7" s="262"/>
      <c r="F7" s="262"/>
      <c r="G7" s="263"/>
      <c r="I7" s="121">
        <f>C15</f>
        <v>87</v>
      </c>
      <c r="J7" s="124" t="s">
        <v>1</v>
      </c>
      <c r="K7" s="116"/>
      <c r="L7" s="118"/>
      <c r="M7" s="115"/>
    </row>
    <row r="8" spans="1:26" ht="15.75" customHeight="1">
      <c r="B8" s="188" t="s">
        <v>20</v>
      </c>
      <c r="C8" s="261" t="s">
        <v>121</v>
      </c>
      <c r="D8" s="262"/>
      <c r="E8" s="262"/>
      <c r="F8" s="262"/>
      <c r="G8" s="263"/>
      <c r="I8" s="121">
        <f>D15</f>
        <v>32</v>
      </c>
      <c r="J8" s="124" t="s">
        <v>2</v>
      </c>
      <c r="K8" s="116"/>
      <c r="L8" s="119"/>
      <c r="M8" s="115"/>
      <c r="N8" s="115"/>
      <c r="O8" s="115"/>
      <c r="P8" s="115"/>
    </row>
    <row r="9" spans="1:26" ht="15.75" customHeight="1">
      <c r="B9" s="188" t="s">
        <v>21</v>
      </c>
      <c r="C9" s="261" t="s">
        <v>122</v>
      </c>
      <c r="D9" s="262"/>
      <c r="E9" s="262"/>
      <c r="F9" s="262"/>
      <c r="G9" s="263"/>
      <c r="I9" s="121">
        <f>E15</f>
        <v>0</v>
      </c>
      <c r="J9" s="124" t="s">
        <v>3</v>
      </c>
      <c r="K9" s="115"/>
      <c r="L9" s="120" t="s">
        <v>22</v>
      </c>
      <c r="M9" s="209" t="s">
        <v>23</v>
      </c>
      <c r="N9" s="211" t="s">
        <v>24</v>
      </c>
      <c r="O9" s="116"/>
      <c r="P9" s="117"/>
    </row>
    <row r="10" spans="1:26" ht="15.75" customHeight="1">
      <c r="B10" s="188" t="s">
        <v>25</v>
      </c>
      <c r="C10" s="261" t="s">
        <v>135</v>
      </c>
      <c r="D10" s="262"/>
      <c r="E10" s="262"/>
      <c r="F10" s="262"/>
      <c r="G10" s="263"/>
      <c r="I10" s="64">
        <v>1</v>
      </c>
      <c r="J10" s="122" t="s">
        <v>4</v>
      </c>
      <c r="L10" s="118"/>
      <c r="M10" s="210"/>
      <c r="N10" s="118" t="s">
        <v>26</v>
      </c>
      <c r="O10" s="116"/>
      <c r="P10" s="114"/>
    </row>
    <row r="11" spans="1:26" ht="15.75" customHeight="1">
      <c r="B11" s="264" t="s">
        <v>27</v>
      </c>
      <c r="C11" s="265"/>
      <c r="D11" s="265"/>
      <c r="E11" s="265"/>
      <c r="F11" s="265"/>
      <c r="G11" s="266"/>
    </row>
    <row r="12" spans="1:26" ht="15.75" customHeight="1">
      <c r="B12" s="267"/>
      <c r="C12" s="268"/>
      <c r="D12" s="268"/>
      <c r="E12" s="268"/>
      <c r="F12" s="268"/>
      <c r="G12" s="269"/>
    </row>
    <row r="13" spans="1:26" ht="27.6" customHeight="1">
      <c r="B13" s="178" t="s">
        <v>28</v>
      </c>
      <c r="C13" s="179" t="s">
        <v>1</v>
      </c>
      <c r="D13" s="179" t="s">
        <v>2</v>
      </c>
      <c r="E13" s="179" t="s">
        <v>3</v>
      </c>
      <c r="F13" s="179" t="s">
        <v>29</v>
      </c>
      <c r="G13" s="180" t="s">
        <v>30</v>
      </c>
      <c r="L13" s="65"/>
      <c r="M13" s="65"/>
      <c r="N13" s="65"/>
      <c r="O13" s="65"/>
      <c r="P13" s="65"/>
      <c r="Q13" s="65"/>
      <c r="R13" s="65"/>
    </row>
    <row r="14" spans="1:26" ht="48" customHeight="1">
      <c r="A14" s="66"/>
      <c r="B14" s="181"/>
      <c r="C14" s="186">
        <f>TestCase!M2</f>
        <v>87</v>
      </c>
      <c r="D14" s="187">
        <f>TestCase!M3</f>
        <v>32</v>
      </c>
      <c r="E14" s="67">
        <f>TestCase!M4</f>
        <v>0</v>
      </c>
      <c r="F14" s="68">
        <f>TestCase!M5</f>
        <v>1</v>
      </c>
      <c r="G14" s="69">
        <f>TestCase!M6</f>
        <v>120</v>
      </c>
      <c r="H14" s="66"/>
      <c r="I14" s="66"/>
      <c r="J14" s="66"/>
      <c r="K14" s="66"/>
      <c r="L14" s="70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8">
      <c r="B15" s="182" t="s">
        <v>31</v>
      </c>
      <c r="C15" s="183">
        <f t="shared" ref="C15:G15" si="0">SUM(C14)</f>
        <v>87</v>
      </c>
      <c r="D15" s="184">
        <f t="shared" si="0"/>
        <v>32</v>
      </c>
      <c r="E15" s="183">
        <f t="shared" si="0"/>
        <v>0</v>
      </c>
      <c r="F15" s="183">
        <f t="shared" si="0"/>
        <v>1</v>
      </c>
      <c r="G15" s="185">
        <f t="shared" si="0"/>
        <v>120</v>
      </c>
      <c r="L15" s="63"/>
      <c r="M15" s="71"/>
      <c r="N15" s="71"/>
      <c r="O15" s="71"/>
      <c r="P15" s="71"/>
      <c r="Q15" s="71"/>
      <c r="R15" s="71"/>
    </row>
    <row r="16" spans="1:26" ht="15.75" customHeight="1">
      <c r="B16" s="72"/>
      <c r="C16" s="72"/>
      <c r="D16" s="72"/>
      <c r="E16" s="72"/>
      <c r="F16" s="72"/>
      <c r="G16" s="72"/>
      <c r="L16" s="63"/>
      <c r="M16" s="71"/>
      <c r="N16" s="71"/>
      <c r="O16" s="71"/>
      <c r="P16" s="71"/>
      <c r="Q16" s="71"/>
      <c r="R16" s="71"/>
    </row>
    <row r="17" spans="2:18" ht="15.75" customHeight="1">
      <c r="B17" s="72"/>
      <c r="C17" s="72"/>
      <c r="D17" s="72"/>
      <c r="E17" s="72"/>
      <c r="F17" s="72"/>
      <c r="G17" s="72"/>
      <c r="L17" s="65"/>
      <c r="M17" s="65"/>
      <c r="N17" s="65"/>
      <c r="O17" s="65"/>
      <c r="P17" s="65"/>
      <c r="Q17" s="65"/>
      <c r="R17" s="65"/>
    </row>
    <row r="18" spans="2:18" ht="15.75" customHeight="1">
      <c r="B18" s="270" t="s">
        <v>32</v>
      </c>
      <c r="C18" s="271"/>
      <c r="D18" s="271"/>
      <c r="E18" s="271"/>
      <c r="F18" s="271"/>
      <c r="G18" s="272"/>
    </row>
    <row r="19" spans="2:18" ht="15.75" customHeight="1">
      <c r="B19" s="273" t="s">
        <v>33</v>
      </c>
      <c r="C19" s="271"/>
      <c r="D19" s="272"/>
      <c r="E19" s="177"/>
      <c r="F19" s="177" t="s">
        <v>34</v>
      </c>
      <c r="G19" s="177" t="s">
        <v>35</v>
      </c>
    </row>
    <row r="20" spans="2:18" ht="15.75" customHeight="1">
      <c r="B20" s="258" t="s">
        <v>36</v>
      </c>
      <c r="C20" s="259"/>
      <c r="D20" s="260"/>
      <c r="E20" s="176"/>
      <c r="F20" s="176" t="s">
        <v>37</v>
      </c>
      <c r="G20" s="176" t="s">
        <v>37</v>
      </c>
    </row>
    <row r="21" spans="2:18" ht="15.75" customHeight="1">
      <c r="B21" s="258" t="s">
        <v>38</v>
      </c>
      <c r="C21" s="259"/>
      <c r="D21" s="260"/>
      <c r="E21" s="176"/>
      <c r="F21" s="176" t="s">
        <v>37</v>
      </c>
      <c r="G21" s="176" t="s">
        <v>37</v>
      </c>
    </row>
    <row r="22" spans="2:18" ht="15.75" customHeight="1"/>
    <row r="23" spans="2:18" ht="15.75" customHeight="1">
      <c r="B23" s="168"/>
      <c r="C23" s="227"/>
      <c r="D23" s="228"/>
      <c r="E23" s="229"/>
      <c r="F23" s="229"/>
      <c r="G23" s="229"/>
    </row>
    <row r="24" spans="2:18" ht="15.75" customHeight="1">
      <c r="B24" s="233"/>
      <c r="C24" s="233"/>
      <c r="D24" s="233"/>
      <c r="E24" s="233"/>
      <c r="F24" s="233"/>
      <c r="G24" s="233"/>
    </row>
    <row r="25" spans="2:18" ht="15.75" customHeight="1">
      <c r="B25" s="233"/>
      <c r="C25" s="233"/>
      <c r="D25" s="233"/>
      <c r="E25" s="233"/>
      <c r="F25" s="233"/>
      <c r="G25" s="233"/>
    </row>
    <row r="26" spans="2:18" ht="15.75" customHeight="1">
      <c r="B26" s="233"/>
      <c r="C26" s="233"/>
      <c r="D26" s="233"/>
      <c r="E26" s="233"/>
      <c r="F26" s="233"/>
      <c r="G26" s="233"/>
    </row>
    <row r="27" spans="2:18" ht="15.75" customHeight="1">
      <c r="B27" s="233"/>
      <c r="C27" s="233"/>
      <c r="D27" s="233"/>
      <c r="E27" s="233"/>
      <c r="F27" s="233"/>
      <c r="G27" s="233"/>
    </row>
    <row r="28" spans="2:18" ht="15.75" customHeight="1">
      <c r="B28" s="233"/>
      <c r="C28" s="233"/>
      <c r="D28" s="233"/>
      <c r="E28" s="233"/>
      <c r="F28" s="233"/>
      <c r="G28" s="233"/>
    </row>
    <row r="29" spans="2:18" ht="15.75" customHeight="1">
      <c r="B29" s="167"/>
      <c r="C29" s="167"/>
      <c r="D29" s="167"/>
      <c r="E29" s="115"/>
      <c r="F29" s="115"/>
      <c r="G29" s="167"/>
    </row>
    <row r="30" spans="2:18" ht="15.75" customHeight="1">
      <c r="B30" s="167"/>
      <c r="C30" s="167"/>
      <c r="D30" s="167"/>
      <c r="E30" s="167"/>
      <c r="F30" s="167"/>
      <c r="G30" s="167"/>
    </row>
    <row r="31" spans="2:18" ht="15.75" customHeight="1">
      <c r="B31" s="166"/>
      <c r="C31" s="230"/>
      <c r="D31" s="231"/>
      <c r="E31" s="167"/>
      <c r="F31" s="167"/>
      <c r="G31" s="167"/>
    </row>
    <row r="32" spans="2:18" ht="15.75" customHeight="1">
      <c r="B32" s="167"/>
      <c r="C32" s="167"/>
      <c r="D32" s="167"/>
      <c r="E32" s="115"/>
      <c r="F32" s="115"/>
      <c r="G32" s="167"/>
    </row>
    <row r="33" spans="2:7" ht="15.75" customHeight="1">
      <c r="B33" s="167"/>
      <c r="C33" s="167"/>
      <c r="D33" s="167"/>
      <c r="E33" s="115"/>
      <c r="F33" s="115"/>
      <c r="G33" s="167"/>
    </row>
    <row r="34" spans="2:7" ht="15.75" customHeight="1">
      <c r="B34" s="167"/>
      <c r="C34" s="167"/>
      <c r="D34" s="167"/>
      <c r="E34" s="167"/>
      <c r="F34" s="167"/>
      <c r="G34" s="167"/>
    </row>
    <row r="35" spans="2:7" ht="15.75" customHeight="1">
      <c r="B35" s="166"/>
      <c r="C35" s="230"/>
      <c r="D35" s="231"/>
      <c r="E35" s="167"/>
      <c r="F35" s="167"/>
      <c r="G35" s="167"/>
    </row>
    <row r="36" spans="2:7" ht="15.75" customHeight="1">
      <c r="B36" s="167"/>
      <c r="C36" s="167"/>
      <c r="D36" s="167"/>
      <c r="E36" s="115"/>
      <c r="F36" s="115"/>
      <c r="G36" s="167"/>
    </row>
    <row r="37" spans="2:7" ht="15.75" customHeight="1">
      <c r="B37" s="167"/>
      <c r="C37" s="167"/>
      <c r="D37" s="167"/>
      <c r="E37" s="115"/>
      <c r="F37" s="115"/>
      <c r="G37" s="167"/>
    </row>
    <row r="38" spans="2:7" ht="15.75" customHeight="1">
      <c r="B38" s="167"/>
      <c r="C38" s="167"/>
      <c r="D38" s="167"/>
      <c r="E38" s="167"/>
      <c r="F38" s="167"/>
      <c r="G38" s="167"/>
    </row>
    <row r="39" spans="2:7" ht="15.75" customHeight="1">
      <c r="B39" s="166"/>
      <c r="C39" s="230"/>
      <c r="D39" s="231"/>
      <c r="E39" s="167"/>
      <c r="F39" s="167"/>
      <c r="G39" s="167"/>
    </row>
    <row r="40" spans="2:7" ht="15.75" customHeight="1">
      <c r="B40" s="167"/>
      <c r="C40" s="167"/>
      <c r="D40" s="167"/>
      <c r="E40" s="115"/>
      <c r="F40" s="115"/>
      <c r="G40" s="167"/>
    </row>
    <row r="41" spans="2:7" ht="15.75" customHeight="1">
      <c r="B41" s="167"/>
      <c r="C41" s="167"/>
      <c r="D41" s="167"/>
      <c r="E41" s="115"/>
      <c r="F41" s="115"/>
      <c r="G41" s="167"/>
    </row>
    <row r="42" spans="2:7" ht="15.75" customHeight="1">
      <c r="B42" s="167"/>
      <c r="C42" s="167"/>
      <c r="D42" s="167"/>
      <c r="E42" s="167"/>
      <c r="F42" s="167"/>
      <c r="G42" s="167"/>
    </row>
    <row r="43" spans="2:7" ht="15.75" customHeight="1">
      <c r="B43" s="166"/>
      <c r="C43" s="232"/>
      <c r="D43" s="231"/>
      <c r="E43" s="167"/>
      <c r="F43" s="167"/>
      <c r="G43" s="167"/>
    </row>
    <row r="44" spans="2:7" ht="15.75" customHeight="1">
      <c r="B44" s="167"/>
      <c r="C44" s="167"/>
      <c r="D44" s="167"/>
      <c r="E44" s="115"/>
      <c r="F44" s="115"/>
      <c r="G44" s="167"/>
    </row>
    <row r="45" spans="2:7" ht="15.75" customHeight="1">
      <c r="B45" s="167"/>
      <c r="C45" s="167"/>
      <c r="D45" s="167"/>
      <c r="E45" s="115"/>
      <c r="F45" s="115"/>
      <c r="G45" s="167"/>
    </row>
    <row r="46" spans="2:7" ht="15.75" customHeight="1">
      <c r="B46" s="167"/>
      <c r="C46" s="167"/>
      <c r="D46" s="167"/>
      <c r="E46" s="167"/>
      <c r="F46" s="167"/>
      <c r="G46" s="167"/>
    </row>
    <row r="47" spans="2:7" ht="15.75" customHeight="1">
      <c r="B47" s="166"/>
      <c r="C47" s="232"/>
      <c r="D47" s="231"/>
      <c r="E47" s="167"/>
      <c r="F47" s="167"/>
      <c r="G47" s="167"/>
    </row>
    <row r="48" spans="2:7" ht="15.75" customHeight="1">
      <c r="B48" s="167"/>
      <c r="C48" s="167"/>
      <c r="D48" s="167"/>
      <c r="E48" s="115"/>
      <c r="F48" s="115"/>
      <c r="G48" s="167"/>
    </row>
    <row r="49" spans="2:7" ht="15.75" customHeight="1">
      <c r="B49" s="167"/>
      <c r="C49" s="167"/>
      <c r="D49" s="167"/>
      <c r="E49" s="115"/>
      <c r="F49" s="115"/>
      <c r="G49" s="167"/>
    </row>
    <row r="50" spans="2:7" ht="33.75" customHeight="1">
      <c r="B50" s="167"/>
      <c r="C50" s="167"/>
      <c r="D50" s="167"/>
      <c r="E50" s="167"/>
      <c r="F50" s="167"/>
      <c r="G50" s="167"/>
    </row>
    <row r="51" spans="2:7" ht="15.75" customHeight="1">
      <c r="B51" s="166"/>
      <c r="C51" s="232"/>
      <c r="D51" s="231"/>
      <c r="E51" s="167"/>
      <c r="F51" s="167"/>
      <c r="G51" s="167"/>
    </row>
    <row r="52" spans="2:7" ht="15.75" customHeight="1">
      <c r="B52" s="167"/>
      <c r="C52" s="167"/>
      <c r="D52" s="167"/>
      <c r="E52" s="115"/>
      <c r="F52" s="115"/>
      <c r="G52" s="167"/>
    </row>
    <row r="53" spans="2:7" ht="15.75" customHeight="1">
      <c r="B53" s="167"/>
      <c r="C53" s="167"/>
      <c r="D53" s="167"/>
      <c r="E53" s="115"/>
      <c r="F53" s="115"/>
      <c r="G53" s="167"/>
    </row>
    <row r="54" spans="2:7" ht="39" customHeight="1">
      <c r="B54" s="167"/>
      <c r="C54" s="167"/>
      <c r="D54" s="167"/>
      <c r="E54" s="167"/>
      <c r="F54" s="167"/>
      <c r="G54" s="167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12">
    <mergeCell ref="B4:G4"/>
    <mergeCell ref="C5:G5"/>
    <mergeCell ref="C6:G6"/>
    <mergeCell ref="C7:G7"/>
    <mergeCell ref="C9:G9"/>
    <mergeCell ref="B21:D21"/>
    <mergeCell ref="C8:G8"/>
    <mergeCell ref="C10:G10"/>
    <mergeCell ref="B11:G12"/>
    <mergeCell ref="B18:G18"/>
    <mergeCell ref="B19:D19"/>
    <mergeCell ref="B20:D20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2"/>
  <sheetViews>
    <sheetView workbookViewId="0">
      <selection activeCell="L23" sqref="L23"/>
    </sheetView>
  </sheetViews>
  <sheetFormatPr defaultRowHeight="13.8"/>
  <cols>
    <col min="2" max="2" width="65.44140625" customWidth="1"/>
  </cols>
  <sheetData>
    <row r="4" spans="2:2" ht="40.799999999999997" customHeight="1">
      <c r="B4" s="235" t="s">
        <v>542</v>
      </c>
    </row>
    <row r="5" spans="2:2" ht="22.8" customHeight="1">
      <c r="B5" s="234" t="s">
        <v>216</v>
      </c>
    </row>
    <row r="6" spans="2:2" ht="41.4" customHeight="1">
      <c r="B6" s="225" t="s">
        <v>545</v>
      </c>
    </row>
    <row r="7" spans="2:2" ht="73.2" customHeight="1">
      <c r="B7" s="169" t="s">
        <v>546</v>
      </c>
    </row>
    <row r="8" spans="2:2" ht="19.8" customHeight="1">
      <c r="B8" s="234" t="s">
        <v>543</v>
      </c>
    </row>
    <row r="9" spans="2:2" ht="19.2" customHeight="1">
      <c r="B9" s="224" t="s">
        <v>547</v>
      </c>
    </row>
    <row r="10" spans="2:2" ht="20.399999999999999" customHeight="1">
      <c r="B10" s="224" t="s">
        <v>548</v>
      </c>
    </row>
    <row r="11" spans="2:2" ht="23.4" customHeight="1">
      <c r="B11" s="234" t="s">
        <v>544</v>
      </c>
    </row>
    <row r="12" spans="2:2" ht="18.600000000000001" customHeight="1">
      <c r="B12" s="226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36"/>
  <sheetViews>
    <sheetView workbookViewId="0">
      <selection activeCell="L25" sqref="L25"/>
    </sheetView>
  </sheetViews>
  <sheetFormatPr defaultRowHeight="13.8"/>
  <cols>
    <col min="7" max="7" width="8.109375" customWidth="1"/>
    <col min="8" max="8" width="49.44140625" customWidth="1"/>
    <col min="9" max="9" width="14.5546875" customWidth="1"/>
    <col min="10" max="10" width="10.88671875" customWidth="1"/>
    <col min="11" max="11" width="56" customWidth="1"/>
    <col min="12" max="12" width="111.33203125" customWidth="1"/>
  </cols>
  <sheetData>
    <row r="2" spans="7:12" ht="12.6" customHeight="1"/>
    <row r="3" spans="7:12" ht="10.8" customHeight="1"/>
    <row r="4" spans="7:12" ht="11.4" customHeight="1">
      <c r="G4" s="278" t="s">
        <v>510</v>
      </c>
      <c r="H4" s="279"/>
      <c r="I4" s="279"/>
      <c r="J4" s="280"/>
      <c r="L4" s="223" t="s">
        <v>529</v>
      </c>
    </row>
    <row r="5" spans="7:12" ht="21" customHeight="1">
      <c r="G5" s="281"/>
      <c r="H5" s="282"/>
      <c r="I5" s="282"/>
      <c r="J5" s="283"/>
      <c r="L5" s="169" t="s">
        <v>531</v>
      </c>
    </row>
    <row r="6" spans="7:12" ht="19.2" customHeight="1">
      <c r="G6" s="281"/>
      <c r="H6" s="282"/>
      <c r="I6" s="282"/>
      <c r="J6" s="283"/>
      <c r="L6" s="169" t="s">
        <v>532</v>
      </c>
    </row>
    <row r="7" spans="7:12" ht="13.8" hidden="1" customHeight="1">
      <c r="G7" s="284"/>
      <c r="H7" s="285"/>
      <c r="I7" s="285"/>
      <c r="J7" s="286"/>
    </row>
    <row r="8" spans="7:12" ht="15.6">
      <c r="G8" s="219" t="s">
        <v>511</v>
      </c>
      <c r="H8" s="219" t="s">
        <v>512</v>
      </c>
      <c r="I8" s="219" t="s">
        <v>513</v>
      </c>
      <c r="J8" s="219" t="s">
        <v>530</v>
      </c>
      <c r="L8" s="169" t="s">
        <v>533</v>
      </c>
    </row>
    <row r="9" spans="7:12" ht="21.6" customHeight="1">
      <c r="G9" s="218">
        <v>1</v>
      </c>
      <c r="H9" s="169" t="s">
        <v>514</v>
      </c>
      <c r="I9" s="218">
        <v>3</v>
      </c>
      <c r="J9" s="220">
        <v>1</v>
      </c>
      <c r="L9" s="169" t="s">
        <v>534</v>
      </c>
    </row>
    <row r="10" spans="7:12" ht="25.2" customHeight="1">
      <c r="G10" s="218">
        <v>2</v>
      </c>
      <c r="H10" s="169" t="s">
        <v>515</v>
      </c>
      <c r="I10" s="218"/>
      <c r="J10" s="218"/>
      <c r="L10" s="169" t="s">
        <v>535</v>
      </c>
    </row>
    <row r="11" spans="7:12" ht="23.4" customHeight="1">
      <c r="G11" s="218">
        <v>3</v>
      </c>
      <c r="H11" s="169" t="s">
        <v>516</v>
      </c>
      <c r="I11" s="218"/>
      <c r="J11" s="218"/>
      <c r="L11" s="169" t="s">
        <v>536</v>
      </c>
    </row>
    <row r="12" spans="7:12" ht="19.8" customHeight="1">
      <c r="G12" s="218">
        <v>4</v>
      </c>
      <c r="H12" s="169" t="s">
        <v>517</v>
      </c>
      <c r="I12" s="218">
        <v>120</v>
      </c>
      <c r="J12" s="220">
        <v>1</v>
      </c>
      <c r="L12" s="169" t="s">
        <v>537</v>
      </c>
    </row>
    <row r="13" spans="7:12" ht="18" customHeight="1">
      <c r="G13" s="218">
        <v>5</v>
      </c>
      <c r="H13" s="169" t="s">
        <v>518</v>
      </c>
      <c r="I13" s="218">
        <v>87</v>
      </c>
      <c r="J13" s="221">
        <v>0.73</v>
      </c>
      <c r="L13" s="169" t="s">
        <v>538</v>
      </c>
    </row>
    <row r="14" spans="7:12" ht="19.8" customHeight="1">
      <c r="G14" s="218">
        <v>6</v>
      </c>
      <c r="H14" s="169" t="s">
        <v>519</v>
      </c>
      <c r="I14" s="218">
        <v>32</v>
      </c>
      <c r="J14" s="220">
        <v>0.27</v>
      </c>
      <c r="L14" s="169" t="s">
        <v>539</v>
      </c>
    </row>
    <row r="15" spans="7:12" ht="22.2" customHeight="1">
      <c r="G15" s="218">
        <v>7</v>
      </c>
      <c r="H15" s="169" t="s">
        <v>520</v>
      </c>
      <c r="I15" s="218">
        <v>0</v>
      </c>
      <c r="J15" s="220">
        <v>0</v>
      </c>
      <c r="L15" s="169" t="s">
        <v>540</v>
      </c>
    </row>
    <row r="16" spans="7:12" ht="20.399999999999999" customHeight="1">
      <c r="G16" s="218">
        <v>8</v>
      </c>
      <c r="H16" s="169" t="s">
        <v>521</v>
      </c>
      <c r="I16" s="218">
        <v>0</v>
      </c>
      <c r="J16" s="220">
        <v>0</v>
      </c>
      <c r="L16" s="169" t="s">
        <v>541</v>
      </c>
    </row>
    <row r="17" spans="6:10" ht="18" customHeight="1">
      <c r="G17" s="218">
        <v>9</v>
      </c>
      <c r="H17" s="169" t="s">
        <v>522</v>
      </c>
      <c r="I17" s="218">
        <v>0</v>
      </c>
      <c r="J17" s="220">
        <v>0</v>
      </c>
    </row>
    <row r="18" spans="6:10" ht="18.600000000000001" customHeight="1">
      <c r="G18" s="218">
        <v>10</v>
      </c>
      <c r="H18" s="169" t="s">
        <v>523</v>
      </c>
      <c r="I18" s="218">
        <v>0</v>
      </c>
      <c r="J18" s="220">
        <v>0</v>
      </c>
    </row>
    <row r="19" spans="6:10" ht="17.399999999999999" customHeight="1">
      <c r="G19" s="218">
        <v>11</v>
      </c>
      <c r="H19" s="169" t="s">
        <v>524</v>
      </c>
      <c r="I19" s="218">
        <v>0</v>
      </c>
      <c r="J19" s="220">
        <v>0</v>
      </c>
    </row>
    <row r="20" spans="6:10" ht="18" customHeight="1">
      <c r="G20" s="218">
        <v>12</v>
      </c>
      <c r="H20" s="169" t="s">
        <v>525</v>
      </c>
      <c r="I20" s="218">
        <v>0</v>
      </c>
      <c r="J20" s="220">
        <v>0</v>
      </c>
    </row>
    <row r="21" spans="6:10" ht="18" customHeight="1">
      <c r="G21" s="218">
        <v>13</v>
      </c>
      <c r="H21" s="169" t="s">
        <v>526</v>
      </c>
      <c r="I21" s="218">
        <v>0</v>
      </c>
      <c r="J21" s="220">
        <v>0</v>
      </c>
    </row>
    <row r="22" spans="6:10" ht="19.8" customHeight="1">
      <c r="G22" s="218">
        <v>14</v>
      </c>
      <c r="H22" s="169" t="s">
        <v>527</v>
      </c>
      <c r="I22" s="218">
        <v>0</v>
      </c>
      <c r="J22" s="220">
        <v>0</v>
      </c>
    </row>
    <row r="23" spans="6:10" ht="19.2" customHeight="1">
      <c r="G23" s="218">
        <v>15</v>
      </c>
      <c r="H23" s="169" t="s">
        <v>528</v>
      </c>
      <c r="I23" s="218">
        <v>0</v>
      </c>
      <c r="J23" s="220">
        <v>0</v>
      </c>
    </row>
    <row r="24" spans="6:10">
      <c r="G24" s="190"/>
      <c r="H24" s="190"/>
      <c r="I24" s="190"/>
      <c r="J24" s="190"/>
    </row>
    <row r="25" spans="6:10" ht="15.6" customHeight="1">
      <c r="F25" s="217"/>
      <c r="G25" s="217"/>
      <c r="H25" s="222"/>
      <c r="I25" s="217"/>
    </row>
    <row r="26" spans="6:10" ht="36.6" customHeight="1">
      <c r="G26" s="212"/>
      <c r="H26" s="222"/>
      <c r="I26" s="213"/>
    </row>
    <row r="27" spans="6:10" ht="35.4" customHeight="1">
      <c r="G27" s="212"/>
      <c r="H27" s="222"/>
      <c r="I27" s="213"/>
    </row>
    <row r="28" spans="6:10" ht="30.6" customHeight="1">
      <c r="G28" s="212"/>
      <c r="H28" s="222"/>
      <c r="I28" s="213"/>
    </row>
    <row r="29" spans="6:10" ht="34.200000000000003" customHeight="1">
      <c r="G29" s="214"/>
      <c r="H29" s="222"/>
      <c r="I29" s="213"/>
    </row>
    <row r="30" spans="6:10" ht="49.8" customHeight="1">
      <c r="G30" s="214"/>
      <c r="H30" s="222"/>
      <c r="I30" s="213"/>
    </row>
    <row r="31" spans="6:10" ht="49.2" customHeight="1">
      <c r="G31" s="214"/>
      <c r="H31" s="222"/>
      <c r="I31" s="215"/>
    </row>
    <row r="32" spans="6:10" ht="65.400000000000006" customHeight="1">
      <c r="G32" s="216"/>
      <c r="H32" s="222"/>
      <c r="I32" s="213"/>
    </row>
    <row r="33" spans="7:9" ht="32.4" customHeight="1">
      <c r="G33" s="216"/>
      <c r="H33" s="222"/>
      <c r="I33" s="213"/>
    </row>
    <row r="34" spans="7:9" ht="35.4" customHeight="1">
      <c r="G34" s="216"/>
      <c r="H34" s="222"/>
      <c r="I34" s="213"/>
    </row>
    <row r="35" spans="7:9" ht="18.600000000000001" customHeight="1">
      <c r="G35" s="216"/>
      <c r="H35" s="222"/>
      <c r="I35" s="213"/>
    </row>
    <row r="36" spans="7:9" ht="36" customHeight="1">
      <c r="G36" s="216"/>
      <c r="H36" s="222"/>
      <c r="I36" s="213"/>
    </row>
  </sheetData>
  <mergeCells count="1">
    <mergeCell ref="G4:J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L2"/>
  <sheetViews>
    <sheetView workbookViewId="0">
      <selection activeCell="R11" sqref="R11"/>
    </sheetView>
  </sheetViews>
  <sheetFormatPr defaultRowHeight="13.8"/>
  <sheetData>
    <row r="2" spans="9:12" ht="18">
      <c r="I2" s="287" t="s">
        <v>550</v>
      </c>
      <c r="J2" s="288"/>
      <c r="K2" s="288"/>
      <c r="L2" s="289"/>
    </row>
  </sheetData>
  <mergeCells count="1">
    <mergeCell ref="I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Report</vt:lpstr>
      <vt:lpstr>Bug Report</vt:lpstr>
      <vt:lpstr>Test Matrics</vt:lpstr>
      <vt:lpstr>MindMap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2022-09-26T15:35:33Z</dcterms:modified>
</cp:coreProperties>
</file>