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NTS 2023" sheetId="1" r:id="rId4"/>
    <sheet state="hidden" name="MADRASA LIST" sheetId="2" r:id="rId5"/>
    <sheet state="visible" name="REGISTERED" sheetId="3" r:id="rId6"/>
    <sheet state="hidden" name="MARKS" sheetId="4" r:id="rId7"/>
    <sheet state="visible" name="MARKS FINAL" sheetId="5" r:id="rId8"/>
    <sheet state="hidden" name="A" sheetId="6" r:id="rId9"/>
    <sheet state="hidden" name="B" sheetId="7" r:id="rId10"/>
    <sheet state="hidden" name="C" sheetId="8" r:id="rId11"/>
    <sheet state="hidden" name="D" sheetId="9" r:id="rId12"/>
    <sheet state="hidden" name="E" sheetId="10" r:id="rId13"/>
    <sheet state="hidden" name="5 JUZZ" sheetId="11" r:id="rId14"/>
    <sheet state="hidden" name="30 JUZZ" sheetId="12" r:id="rId15"/>
    <sheet state="visible" name="5 RESULT" sheetId="13" r:id="rId16"/>
    <sheet state="visible" name="15 RESULT" sheetId="14" r:id="rId17"/>
    <sheet state="visible" name="30 RESULT" sheetId="15" r:id="rId18"/>
    <sheet state="visible" name="FINAL 5 RESULT" sheetId="16" r:id="rId19"/>
    <sheet state="hidden" name="be" sheetId="17" r:id="rId20"/>
    <sheet state="visible" name="FINAL 15 RESULT" sheetId="18" r:id="rId21"/>
    <sheet state="visible" name="FINAL 30 RESULT" sheetId="19" r:id="rId22"/>
    <sheet state="visible" name="WINNERS" sheetId="20" r:id="rId23"/>
    <sheet state="visible" name="CONSOLATION" sheetId="21" r:id="rId24"/>
    <sheet state="visible" name="BLIND" sheetId="22" r:id="rId25"/>
    <sheet state="visible" name="Sheet6" sheetId="23" r:id="rId26"/>
    <sheet state="hidden" name="Sheet1" sheetId="24" r:id="rId27"/>
    <sheet state="hidden" name="BEST MAD" sheetId="25" r:id="rId28"/>
    <sheet state="hidden" name="JuzuSelection" sheetId="26" r:id="rId29"/>
  </sheets>
  <definedNames>
    <definedName hidden="1" localSheetId="0" name="_xlnm._FilterDatabase">'APPLICANTS 2023'!$A$1:$Q$1000</definedName>
    <definedName hidden="1" localSheetId="1" name="_xlnm._FilterDatabase">'MADRASA LIST'!$A$1:$J$952</definedName>
    <definedName hidden="1" localSheetId="2" name="_xlnm._FilterDatabase">REGISTERED!$A$1:$D$182</definedName>
    <definedName hidden="1" localSheetId="3" name="_xlnm._FilterDatabase">MARKS!$A$1:$Z$232</definedName>
    <definedName hidden="1" localSheetId="4" name="_xlnm._FilterDatabase">'MARKS FINAL'!$A$1:$AO$80</definedName>
    <definedName hidden="1" localSheetId="23" name="_xlnm._FilterDatabase">Sheet1!$A$1:$BI$11</definedName>
  </definedNames>
  <calcPr/>
  <extLst>
    <ext uri="GoogleSheetsCustomDataVersion2">
      <go:sheetsCustomData xmlns:go="http://customooxmlschemas.google.com/" r:id="rId30" roundtripDataChecksum="rz9tINgzJ2xhHaZp8hkX+P7sSaeKg2U+/Ei1knKgedQ="/>
    </ext>
  </extLst>
</workbook>
</file>

<file path=xl/sharedStrings.xml><?xml version="1.0" encoding="utf-8"?>
<sst xmlns="http://schemas.openxmlformats.org/spreadsheetml/2006/main" count="5551" uniqueCount="935">
  <si>
    <t>Reg No</t>
  </si>
  <si>
    <t>NAME</t>
  </si>
  <si>
    <t>FATHER'S NAME</t>
  </si>
  <si>
    <t>DOB</t>
  </si>
  <si>
    <t>AGE</t>
  </si>
  <si>
    <t>I. NO</t>
  </si>
  <si>
    <t>INSTITUTION</t>
  </si>
  <si>
    <t>ADDRESS</t>
  </si>
  <si>
    <t>TOWN</t>
  </si>
  <si>
    <t>DISTRICT</t>
  </si>
  <si>
    <t>PINCODE</t>
  </si>
  <si>
    <t>EMAIL</t>
  </si>
  <si>
    <t>CONTACT No. P</t>
  </si>
  <si>
    <t>CONTACT No. M</t>
  </si>
  <si>
    <t>MEMORIZED JUZUS</t>
  </si>
  <si>
    <t>CATEGORY</t>
  </si>
  <si>
    <t>JUZU SELECTION</t>
  </si>
  <si>
    <t>Mohamed Miyaz S.M.F</t>
  </si>
  <si>
    <t>Seyed Mohamed Firdous</t>
  </si>
  <si>
    <t>Wisdom Public School</t>
  </si>
  <si>
    <t>Kayalpatnam</t>
  </si>
  <si>
    <t>Thoothukudi</t>
  </si>
  <si>
    <t>firdous77@gmail.com</t>
  </si>
  <si>
    <t>6381493489</t>
  </si>
  <si>
    <t>Nabeel S</t>
  </si>
  <si>
    <t>Sulthan</t>
  </si>
  <si>
    <t>SFTC Tutorial &amp; Tution Centre</t>
  </si>
  <si>
    <t>Hameed Afnaan M M</t>
  </si>
  <si>
    <t>Mohammed Mohiddin</t>
  </si>
  <si>
    <t>L.K.Higher Secondary School</t>
  </si>
  <si>
    <t>Abdul Kader Mufees P.M</t>
  </si>
  <si>
    <t>Peer Mohamed M.A</t>
  </si>
  <si>
    <t>Madarasathul Azhar Li Thahfeezil Quranil Kareem</t>
  </si>
  <si>
    <t>Abdullah M.S.H</t>
  </si>
  <si>
    <t>Mohammed Seyed Hashan M.A.K</t>
  </si>
  <si>
    <t>Measi Matriculation Hr Sec School</t>
  </si>
  <si>
    <t>113, Angappan Street, Mannady</t>
  </si>
  <si>
    <t>Chennai</t>
  </si>
  <si>
    <t>info@measischool.edu.in</t>
  </si>
  <si>
    <t>Ahamed Ibrahim R</t>
  </si>
  <si>
    <t>Rafeek MuhamedMusthafa</t>
  </si>
  <si>
    <t>aimmusthafa480@gmail.com</t>
  </si>
  <si>
    <t>Ahamed Ikraam R</t>
  </si>
  <si>
    <t>(26-30) `hkPk; (حم) Kjy; mk;k (عَمَّ) tiu&gt; (1-10) myp/g; yhk; kPk; (آلم) Kjy; t/yK (وَٱعْلَمُواْ) tiu</t>
  </si>
  <si>
    <t>Abdur Rahman A.R</t>
  </si>
  <si>
    <t>Abdul Raheem M.H</t>
  </si>
  <si>
    <t>L.K.Primary School</t>
  </si>
  <si>
    <t>(26-30) `hkPk; (حم) Kjy; mk;k (عَمَّ) tiu</t>
  </si>
  <si>
    <t>Ahnaf T.A</t>
  </si>
  <si>
    <t>Thameem Ansari T</t>
  </si>
  <si>
    <t>Anas Abdullah M.A</t>
  </si>
  <si>
    <t>Mogudoom Alaudeen H.M.F</t>
  </si>
  <si>
    <t>Abdul Muiz</t>
  </si>
  <si>
    <t>Seyed Muhyiddeen</t>
  </si>
  <si>
    <t>seyedmohideen@gmail.com</t>
  </si>
  <si>
    <t>Abdullah Mackie G.M</t>
  </si>
  <si>
    <t>Gani Muhammad M.A</t>
  </si>
  <si>
    <t>gani3477@gmail.com</t>
  </si>
  <si>
    <t>Abdul Kaathir J.M</t>
  </si>
  <si>
    <t>Jamal Mohamed A.K</t>
  </si>
  <si>
    <t>Ahmed Ibrahim S</t>
  </si>
  <si>
    <t>Sahul Hameed</t>
  </si>
  <si>
    <t>mkshameed7278@gmail.com</t>
  </si>
  <si>
    <t>Mohammed Hisham A</t>
  </si>
  <si>
    <t>Azmathullah A</t>
  </si>
  <si>
    <t>Iqra Matric Hr Sec School</t>
  </si>
  <si>
    <t>Oomerabad</t>
  </si>
  <si>
    <t>Vellore</t>
  </si>
  <si>
    <t>abuhisham114@gmail.com</t>
  </si>
  <si>
    <t>Abdul Hameed M</t>
  </si>
  <si>
    <t>Mohamed Yusuf</t>
  </si>
  <si>
    <t>The New John Dewey Mat High School</t>
  </si>
  <si>
    <t>65/29, Kasthuribai Street</t>
  </si>
  <si>
    <t>Panruti</t>
  </si>
  <si>
    <t>Cuddalore</t>
  </si>
  <si>
    <t>Haamidh M</t>
  </si>
  <si>
    <t>Mohamed Tavakkalbadusa</t>
  </si>
  <si>
    <t>Bright Islamic School</t>
  </si>
  <si>
    <t>Vaniyar Street</t>
  </si>
  <si>
    <t>Karambakkudi</t>
  </si>
  <si>
    <t>Pudukottai</t>
  </si>
  <si>
    <t>936033644,9943437338</t>
  </si>
  <si>
    <t>(1-5) myp/g; yhk; kPk; (آلم) Kjy; ty;K`;]dhj;J (وَٱلْمُحْصَنَاتُ) tiu</t>
  </si>
  <si>
    <t>Nijardeen T</t>
  </si>
  <si>
    <t>Tajdeen</t>
  </si>
  <si>
    <t>(1-15) myp/g; yhk; kPk; (آلم) Kjy; ]{g;`hdy;yjP (سُبْحَانَ ٱلَّذِى) tiu</t>
  </si>
  <si>
    <t>Amanullah Hubaib I</t>
  </si>
  <si>
    <t>Imdadullah A</t>
  </si>
  <si>
    <t>Al Makthabathul Magudhoomiyya</t>
  </si>
  <si>
    <t>hunaifimdad@gmail.com</t>
  </si>
  <si>
    <t>9414072740</t>
  </si>
  <si>
    <t>9842891960</t>
  </si>
  <si>
    <t>Zaahid Buhary</t>
  </si>
  <si>
    <t>Mohamed Ziyad</t>
  </si>
  <si>
    <t>armz84.mohamed@gmail.com</t>
  </si>
  <si>
    <t>8056177486</t>
  </si>
  <si>
    <t>Abdur Razzaq M</t>
  </si>
  <si>
    <t>Mujeeb Rahuman M</t>
  </si>
  <si>
    <t>Limra Nursery &amp; Primary School</t>
  </si>
  <si>
    <t>1020, Villapuram Housing Board</t>
  </si>
  <si>
    <t>Madurai</t>
  </si>
  <si>
    <t>9790078677</t>
  </si>
  <si>
    <t>8526666344, 9677770854</t>
  </si>
  <si>
    <t>Hassaan S</t>
  </si>
  <si>
    <t>Sheik Ismail Sathath</t>
  </si>
  <si>
    <t>9865024336</t>
  </si>
  <si>
    <t>Ameen M</t>
  </si>
  <si>
    <t>Mujipur Rahman S</t>
  </si>
  <si>
    <t>9976146128</t>
  </si>
  <si>
    <t>Abdullah A</t>
  </si>
  <si>
    <t>Abdul Nazer V.M</t>
  </si>
  <si>
    <t>Gift Islamic Academy</t>
  </si>
  <si>
    <t>Behind SM Oil Company</t>
  </si>
  <si>
    <t>Gudalur</t>
  </si>
  <si>
    <t>Nilgris</t>
  </si>
  <si>
    <t>9443523428</t>
  </si>
  <si>
    <t>04262262727,9443523428</t>
  </si>
  <si>
    <t>Mohammed Hashfaq A</t>
  </si>
  <si>
    <t>Abdul Kabeer T.P</t>
  </si>
  <si>
    <t>9095026654</t>
  </si>
  <si>
    <t>Abdur Rahman A</t>
  </si>
  <si>
    <t>Mohamed Shehin S</t>
  </si>
  <si>
    <t>Saidalavi</t>
  </si>
  <si>
    <t>9442324231</t>
  </si>
  <si>
    <t>Syed Hasan S.S</t>
  </si>
  <si>
    <t>Syed Sajjath H</t>
  </si>
  <si>
    <t>9443898140</t>
  </si>
  <si>
    <t>Mohamed Nuhman S</t>
  </si>
  <si>
    <t>Samsul Aalam Usmani V.S.M</t>
  </si>
  <si>
    <t>Madhrasathul Ansar Hifl Madrasa</t>
  </si>
  <si>
    <t>Gandhi Nagar, Kumili Road</t>
  </si>
  <si>
    <t>Cumbum</t>
  </si>
  <si>
    <t>Theni</t>
  </si>
  <si>
    <t>9655846327</t>
  </si>
  <si>
    <t>7373732829</t>
  </si>
  <si>
    <t>Muhamed Farhan</t>
  </si>
  <si>
    <t>Samsudeen</t>
  </si>
  <si>
    <t>Abdulla A.A.C</t>
  </si>
  <si>
    <t>Ahamed Abdul Cader S.A</t>
  </si>
  <si>
    <t>9894163620</t>
  </si>
  <si>
    <t>Aaris Mubarak S.A.K</t>
  </si>
  <si>
    <t>Shaik Abdul Kader M.S.M</t>
  </si>
  <si>
    <t>8754641114</t>
  </si>
  <si>
    <t>Afkar U.L</t>
  </si>
  <si>
    <t>Uvaisna Lebbau</t>
  </si>
  <si>
    <t>9087243222</t>
  </si>
  <si>
    <t>Mohammed Ummar</t>
  </si>
  <si>
    <t>Mohammed Akram</t>
  </si>
  <si>
    <t>Darul Uloom Ahmedi</t>
  </si>
  <si>
    <t>S.F.No 75/2 C1, Shalimar Tanning Company, Gate No:2, MC Road, Solur</t>
  </si>
  <si>
    <t>Ambur</t>
  </si>
  <si>
    <t>Tirupattur</t>
  </si>
  <si>
    <t>9092637703,9566654598</t>
  </si>
  <si>
    <t>8248752635</t>
  </si>
  <si>
    <t>Sofi</t>
  </si>
  <si>
    <t>Mohamed</t>
  </si>
  <si>
    <t>Madrasa E Imdadiya For The Blind</t>
  </si>
  <si>
    <t>540, Anna Salai</t>
  </si>
  <si>
    <t>Melvisharam</t>
  </si>
  <si>
    <t>imdadiya.wes@gmail.com</t>
  </si>
  <si>
    <t>9952120340</t>
  </si>
  <si>
    <t>Mohammed Umaer P</t>
  </si>
  <si>
    <t>Nasir Ahmed P</t>
  </si>
  <si>
    <t>Dasthageer K.M</t>
  </si>
  <si>
    <t>Ismail K.M</t>
  </si>
  <si>
    <t>Syed Abrarul Haq</t>
  </si>
  <si>
    <t>Athaullah</t>
  </si>
  <si>
    <t>Mohammed Omer Hassan K.R</t>
  </si>
  <si>
    <t>Nazim Hussain K.R</t>
  </si>
  <si>
    <t>Mohammed Ismail Ghufraan</t>
  </si>
  <si>
    <t>Mohammed Osman</t>
  </si>
  <si>
    <t>Ammar Ali A</t>
  </si>
  <si>
    <t>Abid Ali M.M</t>
  </si>
  <si>
    <t>Sana Model School</t>
  </si>
  <si>
    <t>4/122,Goparasanallur,Kattupakkam</t>
  </si>
  <si>
    <t>8939769165</t>
  </si>
  <si>
    <t>9941786891</t>
  </si>
  <si>
    <t>Mohammed Ashfaq A</t>
  </si>
  <si>
    <t>Waseem Meeran S</t>
  </si>
  <si>
    <t>Syed Jawahar Sadiq</t>
  </si>
  <si>
    <t>9884004666</t>
  </si>
  <si>
    <t>Abdullah A.R</t>
  </si>
  <si>
    <t>Abdul Rahim M.H</t>
  </si>
  <si>
    <t>9842344524</t>
  </si>
  <si>
    <t>9944183615</t>
  </si>
  <si>
    <t>Seyed Omer A</t>
  </si>
  <si>
    <t>Abdullah S.O</t>
  </si>
  <si>
    <t>9994438339</t>
  </si>
  <si>
    <t>Muaadh Abbas</t>
  </si>
  <si>
    <t>Riyaz Ahamed</t>
  </si>
  <si>
    <t>Sana Nursery &amp; Primary School</t>
  </si>
  <si>
    <t>6, Varadarajulu Street (Near Dasaprakash Hotel), Egmore</t>
  </si>
  <si>
    <t>sriyaza@gmail.com</t>
  </si>
  <si>
    <t>8056100053</t>
  </si>
  <si>
    <t>8610034441</t>
  </si>
  <si>
    <t>Rayyaan H</t>
  </si>
  <si>
    <t>Haja Mohaitheen</t>
  </si>
  <si>
    <t>Al Mahir Quran Memorizing School</t>
  </si>
  <si>
    <t>81A1/A2, Thenga Pandaga Salai</t>
  </si>
  <si>
    <t>9629184872</t>
  </si>
  <si>
    <t>9087676379, 9385671404</t>
  </si>
  <si>
    <t>Noorul Thaha Y</t>
  </si>
  <si>
    <t>Yusuf</t>
  </si>
  <si>
    <t>9994258361</t>
  </si>
  <si>
    <t>Abul Fida Abdul Rahman</t>
  </si>
  <si>
    <t>Salma Fariz M.J</t>
  </si>
  <si>
    <t>7540011778</t>
  </si>
  <si>
    <t>Suhail A</t>
  </si>
  <si>
    <t>Abdullah</t>
  </si>
  <si>
    <t>9025114088</t>
  </si>
  <si>
    <t>Mohamed Muwaffiq S.N.M</t>
  </si>
  <si>
    <t>Sathak Naina Mohamed</t>
  </si>
  <si>
    <t>7904568700</t>
  </si>
  <si>
    <t>Mohamed Aslam R</t>
  </si>
  <si>
    <t>Raja Mohamed</t>
  </si>
  <si>
    <t>8838705031</t>
  </si>
  <si>
    <t>Mohamed Shafeeq K.M</t>
  </si>
  <si>
    <t>Jamiathul Hiqma Arabic College</t>
  </si>
  <si>
    <t>Kaduvanur</t>
  </si>
  <si>
    <t>Bahour Commune</t>
  </si>
  <si>
    <t>Puducherry</t>
  </si>
  <si>
    <t>faizurnoorain@gmail.com</t>
  </si>
  <si>
    <t>7871954414</t>
  </si>
  <si>
    <t>04132223251,8056678315</t>
  </si>
  <si>
    <t>Mohammed Ali R</t>
  </si>
  <si>
    <t>Raja Hussain</t>
  </si>
  <si>
    <t>Jannathul Firdowse Hifl Madrasa</t>
  </si>
  <si>
    <t>8th street,Gomathipuram</t>
  </si>
  <si>
    <t>8870199953</t>
  </si>
  <si>
    <t>8015335562</t>
  </si>
  <si>
    <t>Mohamed Ibrahim T.S.M</t>
  </si>
  <si>
    <t>Mohamed Eassa T.A.S</t>
  </si>
  <si>
    <t>9442034002</t>
  </si>
  <si>
    <t>Mohammed Suhail S</t>
  </si>
  <si>
    <t>Seyadhu Oli</t>
  </si>
  <si>
    <t>8870430492</t>
  </si>
  <si>
    <t>Abul Afeef H.A.K</t>
  </si>
  <si>
    <t>Hasan Abdul Kader</t>
  </si>
  <si>
    <t>Madhrasa Dhawathul Huda</t>
  </si>
  <si>
    <t>129-A, Kulathankarai Street</t>
  </si>
  <si>
    <t>North Authoor</t>
  </si>
  <si>
    <t>9843417098</t>
  </si>
  <si>
    <t>Alaudeen Affan H.A.K</t>
  </si>
  <si>
    <t>Anas Z</t>
  </si>
  <si>
    <t>Ziyavur Rahman Baqavi M</t>
  </si>
  <si>
    <t>Straight Way Nursery &amp; Primary School</t>
  </si>
  <si>
    <t>33-A, Pulavar Street</t>
  </si>
  <si>
    <t>straightwaykidsschool@gmail.com</t>
  </si>
  <si>
    <t>8056580454</t>
  </si>
  <si>
    <t>9894742228,8056580454,8973363819</t>
  </si>
  <si>
    <t>Yusuf Sahl K.F</t>
  </si>
  <si>
    <t>Farook Ali K.M</t>
  </si>
  <si>
    <t>Sana Smart Matriculation School</t>
  </si>
  <si>
    <t>13/13B, Perambur High Road, 1st Street, Jamalia</t>
  </si>
  <si>
    <t>adminjamalia@sanamodelschool.com</t>
  </si>
  <si>
    <t>9003894677</t>
  </si>
  <si>
    <t>Sheik Thariq M</t>
  </si>
  <si>
    <t>Majith J</t>
  </si>
  <si>
    <t>Al Jamiathul Firdousiya Arabic College</t>
  </si>
  <si>
    <t>Parakai Road, Kottar</t>
  </si>
  <si>
    <t>Nagercoil</t>
  </si>
  <si>
    <t>Kanyakumari</t>
  </si>
  <si>
    <t>9677316355,9791393788</t>
  </si>
  <si>
    <t>9486215365,9629587691</t>
  </si>
  <si>
    <t>Abdur Rahman N</t>
  </si>
  <si>
    <t>Nizar Hussain A</t>
  </si>
  <si>
    <t>9994290243</t>
  </si>
  <si>
    <t>Arfaan S</t>
  </si>
  <si>
    <t>Sheik Mohamed S</t>
  </si>
  <si>
    <t>9789193554,9944008582</t>
  </si>
  <si>
    <t>Muslim S</t>
  </si>
  <si>
    <t>Syed Sulaiman A</t>
  </si>
  <si>
    <t>Madhrasathul Muslimeen Quran Memorizing School (JAQH)</t>
  </si>
  <si>
    <t>178A, SPK Street</t>
  </si>
  <si>
    <t>Tenkasi</t>
  </si>
  <si>
    <t>masha2fir@gmail.com</t>
  </si>
  <si>
    <t>9894435445</t>
  </si>
  <si>
    <t>9894435445,9626382560</t>
  </si>
  <si>
    <t>Adeeb</t>
  </si>
  <si>
    <t>Kamalutheen</t>
  </si>
  <si>
    <t>kamaalksr@gmail.com</t>
  </si>
  <si>
    <t>8668076820</t>
  </si>
  <si>
    <t>Mohammed Zakariya</t>
  </si>
  <si>
    <t>Mohammed Jaleelur Rahman</t>
  </si>
  <si>
    <t>Unity Public School</t>
  </si>
  <si>
    <t>109,Lake View Road, Kottur</t>
  </si>
  <si>
    <t>9710414340</t>
  </si>
  <si>
    <t>8807248712,04424451244/33</t>
  </si>
  <si>
    <t>Muhammad Fawaaz M</t>
  </si>
  <si>
    <t>Mohamed Abdul Hakeem</t>
  </si>
  <si>
    <t>9962977533</t>
  </si>
  <si>
    <t>Ahsan</t>
  </si>
  <si>
    <t>Mustaq Ali</t>
  </si>
  <si>
    <t>9841117585</t>
  </si>
  <si>
    <t>(16-30) fhy myk; (قَالَ أَلَمْ) Kjy; mk;k (عَمَّ) tiu</t>
  </si>
  <si>
    <t>Sufyan Bin Shamsuddeen</t>
  </si>
  <si>
    <t>Shamsuddeen</t>
  </si>
  <si>
    <t>9840044287</t>
  </si>
  <si>
    <t>Safwan Samsudeen</t>
  </si>
  <si>
    <t>Sirajudeen Samsudeen</t>
  </si>
  <si>
    <t>9003251320</t>
  </si>
  <si>
    <t>Muhammed Farooq M</t>
  </si>
  <si>
    <t>Mohamed Ebrahim</t>
  </si>
  <si>
    <t>8220622910</t>
  </si>
  <si>
    <t>Sadhu Hamthan</t>
  </si>
  <si>
    <t>Omar Abdullah</t>
  </si>
  <si>
    <t>Ubay Ibn Ka'b Hifz Madarsa</t>
  </si>
  <si>
    <t>3, Majestic Colony</t>
  </si>
  <si>
    <t>Dharmapuram</t>
  </si>
  <si>
    <t>Karaikal</t>
  </si>
  <si>
    <t>ubayibnkabhifzmadarsa@gmail.com</t>
  </si>
  <si>
    <t>7702117140</t>
  </si>
  <si>
    <t>75984421804,7702117140</t>
  </si>
  <si>
    <t>Jabbar Khan</t>
  </si>
  <si>
    <t>Mohamed Tanzeem I</t>
  </si>
  <si>
    <t>Ifthihar Rahman</t>
  </si>
  <si>
    <t>Al Munawara Islamic School</t>
  </si>
  <si>
    <t>Indhra Nagar, Neivasalpatty Road</t>
  </si>
  <si>
    <t>Sivapuram</t>
  </si>
  <si>
    <t>Pudukkottai</t>
  </si>
  <si>
    <t>Mohamed Thayeeb M</t>
  </si>
  <si>
    <t>Mohamed Sharbudeen</t>
  </si>
  <si>
    <t>Muhammad Faahim</t>
  </si>
  <si>
    <t>Maashukur Rahman</t>
  </si>
  <si>
    <t>Umar H</t>
  </si>
  <si>
    <t>Hasan Ali</t>
  </si>
  <si>
    <t>Musab</t>
  </si>
  <si>
    <t>Mohamed Abubackar</t>
  </si>
  <si>
    <t>Al-Qalam School</t>
  </si>
  <si>
    <t>25, Majestic Colony</t>
  </si>
  <si>
    <t>alqalamschool.kkl@gmail.com</t>
  </si>
  <si>
    <t>9842158505,8300692325</t>
  </si>
  <si>
    <t>Abdul Kareem M.I</t>
  </si>
  <si>
    <t>Mohamed Ilyas</t>
  </si>
  <si>
    <t>Syed Ibrahim Educational and Charitable Trust</t>
  </si>
  <si>
    <t>3869/1, South 2nd street</t>
  </si>
  <si>
    <t>Pudukkotai</t>
  </si>
  <si>
    <t>7010751922</t>
  </si>
  <si>
    <t>Mohamed Isamudeen</t>
  </si>
  <si>
    <t>Mohamed Nizamudeen</t>
  </si>
  <si>
    <t>Al Jamiyathul Islamiya</t>
  </si>
  <si>
    <t>3/233-1,Ajlansha Nagar,Mangudi Road</t>
  </si>
  <si>
    <t>Ayyampet</t>
  </si>
  <si>
    <t>Thanjavore</t>
  </si>
  <si>
    <t>9003991328</t>
  </si>
  <si>
    <t>Syed Mubin</t>
  </si>
  <si>
    <t>Jameela Bevi</t>
  </si>
  <si>
    <t>Muhammad Arshad S</t>
  </si>
  <si>
    <t>Salman S</t>
  </si>
  <si>
    <t>Abdullah M</t>
  </si>
  <si>
    <t>Mohamed Arif</t>
  </si>
  <si>
    <t>Sheik Abdullah Sha J</t>
  </si>
  <si>
    <t>Jinnah Jakeer Hussain A</t>
  </si>
  <si>
    <t>Darul  Uloom Saudia Arabic College</t>
  </si>
  <si>
    <t>Chinthaamanipatti (PO)</t>
  </si>
  <si>
    <t>Karur</t>
  </si>
  <si>
    <t>Rafik Ahamed</t>
  </si>
  <si>
    <t>Atheeq Mursi</t>
  </si>
  <si>
    <t>Abul Hasan Shaduly M.A</t>
  </si>
  <si>
    <t>Malharul Fa'izeen</t>
  </si>
  <si>
    <t>Mogudhoom Jumma Masjid, Magudhoom St</t>
  </si>
  <si>
    <t>8148394798</t>
  </si>
  <si>
    <t>7010281219</t>
  </si>
  <si>
    <t>Muhammad Aneesur Rahman</t>
  </si>
  <si>
    <t>Muhammad Riyazur Rahman</t>
  </si>
  <si>
    <t>Madrasa E Imdadul Uloom</t>
  </si>
  <si>
    <t>Subhaniya 2nd Street, Eriguthi Medu</t>
  </si>
  <si>
    <t>Pernambut</t>
  </si>
  <si>
    <t>mh3270500@gmail.com</t>
  </si>
  <si>
    <t>8681976937</t>
  </si>
  <si>
    <t>Mohammed Alfaiz</t>
  </si>
  <si>
    <t>kutubuddin</t>
  </si>
  <si>
    <t>Mohammed Talha</t>
  </si>
  <si>
    <t>Majeed Pasha</t>
  </si>
  <si>
    <t>Mahboob Ali S</t>
  </si>
  <si>
    <t>Shaik Abdul Qadir M</t>
  </si>
  <si>
    <t>Ibnu Umar Islamic Matric School</t>
  </si>
  <si>
    <t>Tenkasi-Ayikudi Road</t>
  </si>
  <si>
    <t>Mynaperi</t>
  </si>
  <si>
    <t>9444459334</t>
  </si>
  <si>
    <t>9865488111</t>
  </si>
  <si>
    <t>Abdullah S</t>
  </si>
  <si>
    <t>Syed Sheikh</t>
  </si>
  <si>
    <t>Dharul Uloom Dhawathul Hudha</t>
  </si>
  <si>
    <t>Periyar Nagar,SBI Backside</t>
  </si>
  <si>
    <t>Thiruppathur</t>
  </si>
  <si>
    <t>Sivanganga</t>
  </si>
  <si>
    <t>Mohamed Asrar S</t>
  </si>
  <si>
    <t>Ibrahim</t>
  </si>
  <si>
    <t>Mohammed Umar A</t>
  </si>
  <si>
    <t>Abdulla</t>
  </si>
  <si>
    <t>Mohammed Ihsan A</t>
  </si>
  <si>
    <t>Abdul Rahman B</t>
  </si>
  <si>
    <t>Pristine Public School</t>
  </si>
  <si>
    <t>371/2, Podanur Main Road</t>
  </si>
  <si>
    <t>Coimbatore</t>
  </si>
  <si>
    <t>9789581146</t>
  </si>
  <si>
    <t>8220143927</t>
  </si>
  <si>
    <t>Mohammed Azeem U</t>
  </si>
  <si>
    <t>Ummar Farook</t>
  </si>
  <si>
    <t>7373758198</t>
  </si>
  <si>
    <t>Faheem Ahamed M</t>
  </si>
  <si>
    <t>Mohammed Ismail B</t>
  </si>
  <si>
    <t>9843486739</t>
  </si>
  <si>
    <t>Mohamed Sahad M</t>
  </si>
  <si>
    <t>Mohamed Shafeeq A</t>
  </si>
  <si>
    <t>9994148958</t>
  </si>
  <si>
    <t>Nihaal M</t>
  </si>
  <si>
    <t>Mohammed Haneefa</t>
  </si>
  <si>
    <t>babuhs78@gmail.com</t>
  </si>
  <si>
    <t>9585558444</t>
  </si>
  <si>
    <t>Mohamed Rilwan N</t>
  </si>
  <si>
    <t>Mohamed Noorullah M</t>
  </si>
  <si>
    <t>Noorul Hudha Hifl Madrasa</t>
  </si>
  <si>
    <t>Karumara Street</t>
  </si>
  <si>
    <t>Nellikuppam</t>
  </si>
  <si>
    <t>9790291534,8072501209</t>
  </si>
  <si>
    <t>Mohamed Affan K</t>
  </si>
  <si>
    <t>Thajul Arifa Kadabinister</t>
  </si>
  <si>
    <t>Athayi Hifz School</t>
  </si>
  <si>
    <t>5/83, Jamalia Street</t>
  </si>
  <si>
    <t>Rajagiri</t>
  </si>
  <si>
    <t>ar237356@gmail.com</t>
  </si>
  <si>
    <t>8015520240</t>
  </si>
  <si>
    <t>Ahamed Sayathu</t>
  </si>
  <si>
    <t>Peer Mohamed</t>
  </si>
  <si>
    <t>Abdul Aziz</t>
  </si>
  <si>
    <t>Jaafar Sadiq</t>
  </si>
  <si>
    <t>Muhammed Thalhah</t>
  </si>
  <si>
    <t>Kaleel Ahamed</t>
  </si>
  <si>
    <t>Ameenullah R.A</t>
  </si>
  <si>
    <t>Riyaz Ahamed K.M</t>
  </si>
  <si>
    <t>7305266770</t>
  </si>
  <si>
    <t>Abu Syeed Ahmed M</t>
  </si>
  <si>
    <t>Mohammed Yahya A</t>
  </si>
  <si>
    <t>Madhrasa-E-Noorul Islam Arabic College</t>
  </si>
  <si>
    <t>Junction, Sooramangalam P.O</t>
  </si>
  <si>
    <t>Salem</t>
  </si>
  <si>
    <t>9865080807</t>
  </si>
  <si>
    <t>9655071825</t>
  </si>
  <si>
    <t>Mohammed Abubakkar Siddeiq M.S</t>
  </si>
  <si>
    <t>Mohammed Sulaiman</t>
  </si>
  <si>
    <t>9789431637</t>
  </si>
  <si>
    <t>Mohamed Sahil K.R</t>
  </si>
  <si>
    <t>Riyaz Ali K.S</t>
  </si>
  <si>
    <t>9489844339</t>
  </si>
  <si>
    <t>Muhammathu Rizha U</t>
  </si>
  <si>
    <t>Ubaithur Rahman</t>
  </si>
  <si>
    <t>9080222218</t>
  </si>
  <si>
    <t>Mohamed Mubid</t>
  </si>
  <si>
    <t>Ameer John</t>
  </si>
  <si>
    <t>Hameedia Elementary School</t>
  </si>
  <si>
    <t>Salaiyur</t>
  </si>
  <si>
    <t>Ilayangudi</t>
  </si>
  <si>
    <t>mselvam663@gmail.com</t>
  </si>
  <si>
    <t>9952786711</t>
  </si>
  <si>
    <t>6374835081</t>
  </si>
  <si>
    <t>Abdhul Wahidh</t>
  </si>
  <si>
    <t>Hameedia Hr. Sec School</t>
  </si>
  <si>
    <t>Ahmed Hasan A</t>
  </si>
  <si>
    <t>Afsal Hussain S.K.S</t>
  </si>
  <si>
    <t>Ayisha Hameeda Quraan Hiflu Madharasa</t>
  </si>
  <si>
    <t>B.S.Abdur Rahman Salai, Mulluvadi</t>
  </si>
  <si>
    <t>Kilakarai</t>
  </si>
  <si>
    <t>Ramanathapuram</t>
  </si>
  <si>
    <t>8870115468</t>
  </si>
  <si>
    <t>9524191383,8870115468</t>
  </si>
  <si>
    <t>Mohamed Vasheem</t>
  </si>
  <si>
    <t>Noordeen</t>
  </si>
  <si>
    <t>Al-Aqsa Quran Study Center</t>
  </si>
  <si>
    <t>16, New Street</t>
  </si>
  <si>
    <t>9789941176</t>
  </si>
  <si>
    <t>9566505693</t>
  </si>
  <si>
    <t>Farzeen</t>
  </si>
  <si>
    <t>Hasan Fareed</t>
  </si>
  <si>
    <t>6383201411</t>
  </si>
  <si>
    <t>Mohamed Munaf</t>
  </si>
  <si>
    <t>Dulfikar Hasan</t>
  </si>
  <si>
    <t>9150902696</t>
  </si>
  <si>
    <t>Muhammed Waheeb</t>
  </si>
  <si>
    <t>Syed Ali</t>
  </si>
  <si>
    <t>9600345320</t>
  </si>
  <si>
    <t>Zakwan G</t>
  </si>
  <si>
    <t>Abdul Rahman G</t>
  </si>
  <si>
    <t>Jamia Darussalam Arabic College</t>
  </si>
  <si>
    <t>Saad</t>
  </si>
  <si>
    <t>Sirajur Rehaman</t>
  </si>
  <si>
    <t>Mohammad Asadullah</t>
  </si>
  <si>
    <t>Md Shakil</t>
  </si>
  <si>
    <t>Abdul Qawi</t>
  </si>
  <si>
    <t>Abdul Bari</t>
  </si>
  <si>
    <t>Mushirul Islam</t>
  </si>
  <si>
    <t>Nurul Islam</t>
  </si>
  <si>
    <t>Mohamed Hizbullah</t>
  </si>
  <si>
    <t>Mohamed Ishak</t>
  </si>
  <si>
    <t>Darussalam Arabic College</t>
  </si>
  <si>
    <t>5, RadhaKrishnan Nagar, 5th Cross St</t>
  </si>
  <si>
    <t>Avaniyapuram</t>
  </si>
  <si>
    <t>9944863014</t>
  </si>
  <si>
    <t>9443025359</t>
  </si>
  <si>
    <t>Mohammed Jasir J</t>
  </si>
  <si>
    <t>Jafar Sadik</t>
  </si>
  <si>
    <t>9360569196</t>
  </si>
  <si>
    <t>Mohamed Hasan S</t>
  </si>
  <si>
    <t>Sowgath Ali</t>
  </si>
  <si>
    <t>6369830767</t>
  </si>
  <si>
    <t>Abdul Ghani</t>
  </si>
  <si>
    <t>Madrasa Ubai Ibn Ka'b</t>
  </si>
  <si>
    <t>10A, 5th Street, Teeds Garden, Perambur</t>
  </si>
  <si>
    <t>abu.abdurrahman.1436@gmail.com</t>
  </si>
  <si>
    <t>8148593929</t>
  </si>
  <si>
    <t>7401251027</t>
  </si>
  <si>
    <t>Abdur Rahman</t>
  </si>
  <si>
    <t>Muddassir M.Y</t>
  </si>
  <si>
    <t>Mohamed Yousuf</t>
  </si>
  <si>
    <t>Imam Shafi (rah) Matric Hr.Sec School</t>
  </si>
  <si>
    <t>Pattukkottai Road</t>
  </si>
  <si>
    <t>Adirampattinam</t>
  </si>
  <si>
    <t>9944116254</t>
  </si>
  <si>
    <t>9791540527</t>
  </si>
  <si>
    <t>Mohamed Mahir H.M</t>
  </si>
  <si>
    <t>Haja Mohideen S</t>
  </si>
  <si>
    <t>8220618678</t>
  </si>
  <si>
    <t>Yahya Sadiq Maricar M</t>
  </si>
  <si>
    <t>Mohamed Owise M</t>
  </si>
  <si>
    <t>Al Madrasathul Mahmoodiya</t>
  </si>
  <si>
    <t>Jamia Masjid, Meerapalli</t>
  </si>
  <si>
    <t>Parangipettai</t>
  </si>
  <si>
    <t>kamaalenglish154@gmail.com</t>
  </si>
  <si>
    <t>9500425718</t>
  </si>
  <si>
    <t>8925656621</t>
  </si>
  <si>
    <t>Syed Shakeel S</t>
  </si>
  <si>
    <t>Syed Ali Hussain</t>
  </si>
  <si>
    <t>Nadir Ahmed M</t>
  </si>
  <si>
    <t>Meera Hussain</t>
  </si>
  <si>
    <t>Mohammed Yusuf Thalha S.B</t>
  </si>
  <si>
    <t>Basheer Ahamed S.B</t>
  </si>
  <si>
    <t>Madrasathul Hidhaya</t>
  </si>
  <si>
    <t>44,45/2537,Thiyagi Tamasamy Street</t>
  </si>
  <si>
    <t>Kumbakonam</t>
  </si>
  <si>
    <t>9087503012</t>
  </si>
  <si>
    <t>Ahamed Ishaaq M.B</t>
  </si>
  <si>
    <t>Mohideen Badusha</t>
  </si>
  <si>
    <t>9994544623</t>
  </si>
  <si>
    <t>Mohamed Yousuf Farhan M.A</t>
  </si>
  <si>
    <t>Mohamed Ayoob</t>
  </si>
  <si>
    <t>9500524835</t>
  </si>
  <si>
    <t>Mohammed Uvais S</t>
  </si>
  <si>
    <t>Syed Sulthan Ibrahim A</t>
  </si>
  <si>
    <t>Jamia Al Asharathul Mubashara</t>
  </si>
  <si>
    <t>Madurai Road</t>
  </si>
  <si>
    <t>Endapuli</t>
  </si>
  <si>
    <t>Periyakulam</t>
  </si>
  <si>
    <t>9751198855</t>
  </si>
  <si>
    <t>8110024089</t>
  </si>
  <si>
    <t>Amanullah A</t>
  </si>
  <si>
    <t>Azeez Rahman U</t>
  </si>
  <si>
    <t>9894439068</t>
  </si>
  <si>
    <t>Mohamed Azeez Buhari A</t>
  </si>
  <si>
    <t>Abdul Kadher Riffoy</t>
  </si>
  <si>
    <t>9443613331</t>
  </si>
  <si>
    <t>Mohammed Naufal M</t>
  </si>
  <si>
    <t>Mohammed Meeran A</t>
  </si>
  <si>
    <t>Madarashathull Hamidiyah</t>
  </si>
  <si>
    <t>Begampur</t>
  </si>
  <si>
    <t>Dindigul</t>
  </si>
  <si>
    <t>7010782612</t>
  </si>
  <si>
    <t>9080891557</t>
  </si>
  <si>
    <t>Ikrima U</t>
  </si>
  <si>
    <t>Usen</t>
  </si>
  <si>
    <t>Madrasathul Salaful Saliheen</t>
  </si>
  <si>
    <t>JAQH Masjid</t>
  </si>
  <si>
    <t>Anamalai</t>
  </si>
  <si>
    <t>9487866940</t>
  </si>
  <si>
    <t>9942384605</t>
  </si>
  <si>
    <t>Mohamed Abdul Matheen A</t>
  </si>
  <si>
    <t>Abdul Gani N</t>
  </si>
  <si>
    <t>Al Madharsathul Muhammadiya (M.M.Arabic College)</t>
  </si>
  <si>
    <t>Kalankudiyiruppu</t>
  </si>
  <si>
    <t>Udangudi</t>
  </si>
  <si>
    <t>9597891802</t>
  </si>
  <si>
    <t>0463925039,9444169265</t>
  </si>
  <si>
    <t>Muhammad K</t>
  </si>
  <si>
    <t>Kader Sahib Maricar M.T.M</t>
  </si>
  <si>
    <t>9944837152</t>
  </si>
  <si>
    <t>Asadullah</t>
  </si>
  <si>
    <t>Hidayatullah</t>
  </si>
  <si>
    <t>Madrasa-E-Merajul Uloom</t>
  </si>
  <si>
    <t>77/21,Mohamed Ali Club Road, Opp to BusStand</t>
  </si>
  <si>
    <t>Dharmapuri</t>
  </si>
  <si>
    <t>zubairaafazi@gmail.com</t>
  </si>
  <si>
    <t>Mohammed Moin</t>
  </si>
  <si>
    <t>Mohammed Murshid</t>
  </si>
  <si>
    <t>Imran</t>
  </si>
  <si>
    <t>Samir</t>
  </si>
  <si>
    <t>Mohammed Zuber</t>
  </si>
  <si>
    <t>Mohammed Shouib</t>
  </si>
  <si>
    <t>Fairoze Syed</t>
  </si>
  <si>
    <t>Jamia Noman-Bin Sabith</t>
  </si>
  <si>
    <t>Rahmath Nagar</t>
  </si>
  <si>
    <t>Krishnagiri</t>
  </si>
  <si>
    <t>9787284129</t>
  </si>
  <si>
    <t>8892288058</t>
  </si>
  <si>
    <t>Abdus Samad</t>
  </si>
  <si>
    <t>Jafar Shaikh</t>
  </si>
  <si>
    <t>Syed Umar</t>
  </si>
  <si>
    <t>Mujib Pasha</t>
  </si>
  <si>
    <t>MD Saadh</t>
  </si>
  <si>
    <t>Ahmad Basha</t>
  </si>
  <si>
    <t>Ahamed Faraaz</t>
  </si>
  <si>
    <t>Salem Khan</t>
  </si>
  <si>
    <t>Kifayathullah</t>
  </si>
  <si>
    <t>Abdul Gafoor</t>
  </si>
  <si>
    <t>Al Madharasathul Salahiyya Arabic College</t>
  </si>
  <si>
    <t>K.M.C. Campus</t>
  </si>
  <si>
    <t>9003405258</t>
  </si>
  <si>
    <t>Azeem</t>
  </si>
  <si>
    <t>Ahamed Mohideen</t>
  </si>
  <si>
    <t>Madarasathu An Noor</t>
  </si>
  <si>
    <t>Maraika Masjid Complex, Middle Street</t>
  </si>
  <si>
    <t>ahmedmohideen95@gmail.com</t>
  </si>
  <si>
    <t>Ahsan A</t>
  </si>
  <si>
    <t>Abdul Kadar A</t>
  </si>
  <si>
    <t>Hidayathul Islam Maktab &amp; Hifz Madarsa</t>
  </si>
  <si>
    <t>Al Masjidur Rahman</t>
  </si>
  <si>
    <t>shameekadar@gmail.com</t>
  </si>
  <si>
    <t>9597958023</t>
  </si>
  <si>
    <t>9791910503</t>
  </si>
  <si>
    <t>Abdul Muqsith M</t>
  </si>
  <si>
    <t>Irshad Ahmed M</t>
  </si>
  <si>
    <t>Masjid-E-Thahfeesil Quran</t>
  </si>
  <si>
    <t>Road Masjid</t>
  </si>
  <si>
    <t>9944235366</t>
  </si>
  <si>
    <t>9994876081</t>
  </si>
  <si>
    <t>Muhammadh Umar R</t>
  </si>
  <si>
    <t>Riyaz Ahmed</t>
  </si>
  <si>
    <t>Ibnu Taimiyyah Institute For Hifz &amp; Islamic Studies With Academics (Resi)</t>
  </si>
  <si>
    <t>1/653A, Kurrathul Aini House, Annai Teresa St, Naduveerapattu</t>
  </si>
  <si>
    <t>markazibnutaimiyyah@gmail.com</t>
  </si>
  <si>
    <t>9790836773</t>
  </si>
  <si>
    <t>Umar Faruk</t>
  </si>
  <si>
    <t>Afeef Ahmed</t>
  </si>
  <si>
    <t>Mohammed Masood</t>
  </si>
  <si>
    <t>Bilal Madrasa For Memorizing Quran</t>
  </si>
  <si>
    <t>20, First Floor, Perambur High Road, Jamalia</t>
  </si>
  <si>
    <t>isruthnaag@gmail.com</t>
  </si>
  <si>
    <t>9841239968</t>
  </si>
  <si>
    <t>9952281255</t>
  </si>
  <si>
    <t>Afeef Abdullah</t>
  </si>
  <si>
    <t>Syed Sadaqatullah</t>
  </si>
  <si>
    <t>9840083655</t>
  </si>
  <si>
    <t>Abdul Kaiyoom</t>
  </si>
  <si>
    <t>Shahul Hameed</t>
  </si>
  <si>
    <t>9566207772</t>
  </si>
  <si>
    <t>Hayaz Rahman M</t>
  </si>
  <si>
    <t>Mohamed Yunus</t>
  </si>
  <si>
    <t>Jamia Darul Falah</t>
  </si>
  <si>
    <t>6, Shafeeq Mahalla, Indira Nagar</t>
  </si>
  <si>
    <t>Uthamapalayam</t>
  </si>
  <si>
    <t>9788223729</t>
  </si>
  <si>
    <t>Mohamed M</t>
  </si>
  <si>
    <t>Mohamed Abubacker</t>
  </si>
  <si>
    <t>Nizam Oriental Arabic High School</t>
  </si>
  <si>
    <t>No 2, Nizam Colony</t>
  </si>
  <si>
    <t>nizamschool@yahoo.com</t>
  </si>
  <si>
    <t>9865097216</t>
  </si>
  <si>
    <t>04322265006, 9894812904</t>
  </si>
  <si>
    <t>Muhammad Qasim</t>
  </si>
  <si>
    <t>Askar</t>
  </si>
  <si>
    <t>Madarasa-E-Thalimul Quran</t>
  </si>
  <si>
    <t>Pension Lion Ahalay Sunnath WalJamath Masjith, Suriyakulam South St</t>
  </si>
  <si>
    <t>Arni</t>
  </si>
  <si>
    <t>Tiruvannamalai</t>
  </si>
  <si>
    <t>9042143138</t>
  </si>
  <si>
    <t>9940991600</t>
  </si>
  <si>
    <t>Mohammed Hammad T.H</t>
  </si>
  <si>
    <t>Mohammed Haroon</t>
  </si>
  <si>
    <t>9597455526</t>
  </si>
  <si>
    <t>Mohammed Uvaish A.M</t>
  </si>
  <si>
    <t>Mohideen Badhusha</t>
  </si>
  <si>
    <t>Madarasathun Noor Hiflu Madarasa</t>
  </si>
  <si>
    <t>Reddiyarpatti Road</t>
  </si>
  <si>
    <t>Melapalayam</t>
  </si>
  <si>
    <t>Tirunelveli</t>
  </si>
  <si>
    <t>kajahasani@gmail.com</t>
  </si>
  <si>
    <t>9952574860</t>
  </si>
  <si>
    <t>8300608411</t>
  </si>
  <si>
    <t>Mohamed Ibrahim</t>
  </si>
  <si>
    <t>Zubair Ahamed</t>
  </si>
  <si>
    <t>Masjidur Raheem Jumma Palli Madarasa</t>
  </si>
  <si>
    <t>18, Thai Nagar Mela Theru</t>
  </si>
  <si>
    <t>penman@accountant.com</t>
  </si>
  <si>
    <t>6380831481</t>
  </si>
  <si>
    <t>9843273535</t>
  </si>
  <si>
    <t>Omer Abdul Caser S.M</t>
  </si>
  <si>
    <t>Seyed Mohammed O.A.C</t>
  </si>
  <si>
    <t>Kilakarai Bukhari Aalim Arabic College</t>
  </si>
  <si>
    <t>Crescent Campus, GST Road, Vandalur</t>
  </si>
  <si>
    <t>abusiddique1034@gmail.com</t>
  </si>
  <si>
    <t>8015186332</t>
  </si>
  <si>
    <t>Jumail Ahmed</t>
  </si>
  <si>
    <t>Mohammed Rafeek K</t>
  </si>
  <si>
    <t>Thahhir M</t>
  </si>
  <si>
    <t>Maideen Abdul Kader</t>
  </si>
  <si>
    <t>Madharasathul Salahiya Hiflu Madarasa</t>
  </si>
  <si>
    <t>T.R.Pattinam</t>
  </si>
  <si>
    <t>9629387625</t>
  </si>
  <si>
    <t>9750242302</t>
  </si>
  <si>
    <t>Minnathullah</t>
  </si>
  <si>
    <t>Imdadullah</t>
  </si>
  <si>
    <t>An-Noor Islamia College</t>
  </si>
  <si>
    <t>Railway Station Road</t>
  </si>
  <si>
    <t>Thamarapadi(PO)</t>
  </si>
  <si>
    <t>8610213874</t>
  </si>
  <si>
    <t>Mohammed Saffiq</t>
  </si>
  <si>
    <t>Anvaedeen Sathath</t>
  </si>
  <si>
    <t>Mohammed Kasim Ameen C.S</t>
  </si>
  <si>
    <t>Mohammed Sadiqul Ameen</t>
  </si>
  <si>
    <t>Dar-Ul-Quranul Kareem (Academy)</t>
  </si>
  <si>
    <t>Baradhi Nagar, No:8, 7th Street, Korukkupet</t>
  </si>
  <si>
    <t>9894264238</t>
  </si>
  <si>
    <t>8217300293</t>
  </si>
  <si>
    <t>Mohamed Khalid</t>
  </si>
  <si>
    <t>Mohamed Dawood</t>
  </si>
  <si>
    <t>Darul Uloom Faizul Islam</t>
  </si>
  <si>
    <t>Ismailpet</t>
  </si>
  <si>
    <t>Virinchipuram</t>
  </si>
  <si>
    <t>9443308661</t>
  </si>
  <si>
    <t>Sameer S</t>
  </si>
  <si>
    <t>Sulthan Basha</t>
  </si>
  <si>
    <t>Abubakr Amin</t>
  </si>
  <si>
    <t>aminoomeri@gmail.com</t>
  </si>
  <si>
    <t>Mohammed Asrsath A</t>
  </si>
  <si>
    <t>Abdul Raja A</t>
  </si>
  <si>
    <t>Hussain Foundation Hifz School</t>
  </si>
  <si>
    <t>Walajah Nawab Jumma Pallivasal</t>
  </si>
  <si>
    <t>9597010254</t>
  </si>
  <si>
    <t>6383674976</t>
  </si>
  <si>
    <t>Mohamed Zuhail M</t>
  </si>
  <si>
    <t>Mohamed Anas I</t>
  </si>
  <si>
    <t>9176332890</t>
  </si>
  <si>
    <t>Mohamed Faizur Rahman A</t>
  </si>
  <si>
    <t>Mohamed Abubakkar Sithik</t>
  </si>
  <si>
    <t>Aashiq Ali M</t>
  </si>
  <si>
    <t>Mohammed Ali F</t>
  </si>
  <si>
    <t>Faizanul Quran Madarasa</t>
  </si>
  <si>
    <t>Ramalan Nagar, Kangiruppu</t>
  </si>
  <si>
    <t>Lalpettai</t>
  </si>
  <si>
    <t>9629599602</t>
  </si>
  <si>
    <t>Rasmi Raed M.R</t>
  </si>
  <si>
    <t>Mohamed Razeen</t>
  </si>
  <si>
    <t>9994637015</t>
  </si>
  <si>
    <t>Muflih M</t>
  </si>
  <si>
    <t>Malick Dhinar Matriculation School</t>
  </si>
  <si>
    <t>Pon Arippu Street, Kottar</t>
  </si>
  <si>
    <t>malickdhinarmatric_school@yahoo.com</t>
  </si>
  <si>
    <t>9566587503</t>
  </si>
  <si>
    <t>Mubeen A</t>
  </si>
  <si>
    <t>Abdul Kadhir</t>
  </si>
  <si>
    <t>Mohamed Hamza</t>
  </si>
  <si>
    <t>Mohamed Rasool</t>
  </si>
  <si>
    <t>Al Jamiathul Sayidiya Quran Memorizing School (Dawathul Hudha Trust)</t>
  </si>
  <si>
    <t>70-B, L.F.Road</t>
  </si>
  <si>
    <t>9150515802</t>
  </si>
  <si>
    <t>Email</t>
  </si>
  <si>
    <t>NO</t>
  </si>
  <si>
    <t>NO. OF STUDENTS</t>
  </si>
  <si>
    <t>01</t>
  </si>
  <si>
    <t>02</t>
  </si>
  <si>
    <t>03</t>
  </si>
  <si>
    <t>04</t>
  </si>
  <si>
    <t>05</t>
  </si>
  <si>
    <t>113, Angappan Street,Mannady</t>
  </si>
  <si>
    <t>06</t>
  </si>
  <si>
    <t>07</t>
  </si>
  <si>
    <t>6, Varadarajulu Street (Near Dasaprakash Hotel)</t>
  </si>
  <si>
    <t>Egmore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</si>
  <si>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</si>
  <si>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</si>
  <si>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</si>
  <si>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</si>
  <si>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</si>
  <si>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</si>
  <si>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</si>
  <si>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</si>
  <si>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</si>
  <si>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</si>
  <si>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</si>
  <si>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</si>
  <si>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</si>
  <si>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>22</t>
  </si>
  <si>
    <t>23</t>
  </si>
  <si>
    <t>24</t>
  </si>
  <si>
    <t>abdulkhadirjilani@gmail.com</t>
  </si>
  <si>
    <t>25</t>
  </si>
  <si>
    <t>26</t>
  </si>
  <si>
    <t>27</t>
  </si>
  <si>
    <t>1020,Villapuram Housing Board</t>
  </si>
  <si>
    <t>9677770854,8526666344</t>
  </si>
  <si>
    <t>28</t>
  </si>
  <si>
    <t>Nilgiris</t>
  </si>
  <si>
    <t>9443253428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</si>
  <si>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</si>
  <si>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</si>
  <si>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</si>
  <si>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</si>
  <si>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</si>
  <si>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</si>
  <si>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</si>
  <si>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</si>
  <si>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</si>
  <si>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</si>
  <si>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</si>
  <si>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</si>
  <si>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</si>
  <si>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</si>
  <si>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</si>
  <si>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</si>
  <si>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</si>
  <si>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</si>
  <si>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</si>
  <si>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</si>
  <si>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9792540527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</si>
  <si>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</si>
  <si>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</si>
  <si>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</si>
  <si>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</si>
  <si>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</si>
  <si>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</si>
  <si>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</si>
  <si>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</si>
  <si>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</si>
  <si>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</si>
  <si>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</si>
  <si>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Al Jamiul Azhar Jumm'a Masjid</t>
  </si>
  <si>
    <t>60</t>
  </si>
  <si>
    <t>61</t>
  </si>
  <si>
    <t>62</t>
  </si>
  <si>
    <t>63</t>
  </si>
  <si>
    <t>Kayalpatnam-Tiruchendur Main Road</t>
  </si>
  <si>
    <t>Veerapandianpattinam</t>
  </si>
  <si>
    <t>64</t>
  </si>
  <si>
    <t>65</t>
  </si>
  <si>
    <t>66</t>
  </si>
  <si>
    <t>darululoomahmediambur@gmail.com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</si>
  <si>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</si>
  <si>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</si>
  <si>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</si>
  <si>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</si>
  <si>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</si>
  <si>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</si>
  <si>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</si>
  <si>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</si>
  <si>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</si>
  <si>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</si>
  <si>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</si>
  <si>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REG NO</t>
  </si>
  <si>
    <t>I.NO</t>
  </si>
  <si>
    <t>STAGE</t>
  </si>
  <si>
    <t>J1 - HIFZ-1</t>
  </si>
  <si>
    <t>J1 - HIFZ-2</t>
  </si>
  <si>
    <t>J1 - TAJ -1</t>
  </si>
  <si>
    <t>J1 - TAJ -2</t>
  </si>
  <si>
    <t>J1 - ISMU -1</t>
  </si>
  <si>
    <t>J1 - ISMU -2</t>
  </si>
  <si>
    <t>J1 - MUTH -1</t>
  </si>
  <si>
    <t>J1 - MUTH -2</t>
  </si>
  <si>
    <t>J1 - MUTH -3</t>
  </si>
  <si>
    <t>J2 - HIFZ-1</t>
  </si>
  <si>
    <t>J2 - HIFZ-2</t>
  </si>
  <si>
    <t>J2 - TAJ -1</t>
  </si>
  <si>
    <t>J2 - TAJ -2</t>
  </si>
  <si>
    <t>J2 - ISMU -1</t>
  </si>
  <si>
    <t>J2 - ISMU -2</t>
  </si>
  <si>
    <t>J2 - MUTH -1</t>
  </si>
  <si>
    <t>J2 - MUTH -2</t>
  </si>
  <si>
    <t>J2 - MUTH -3</t>
  </si>
  <si>
    <t>TOTAL</t>
  </si>
  <si>
    <t>I. Name</t>
  </si>
  <si>
    <t>B</t>
  </si>
  <si>
    <t>A</t>
  </si>
  <si>
    <t>C</t>
  </si>
  <si>
    <t>D</t>
  </si>
  <si>
    <t>E</t>
  </si>
  <si>
    <t>J1 - MUTH -11</t>
  </si>
  <si>
    <t>J1 - MUTH -12</t>
  </si>
  <si>
    <t>J1 - MUTH -13</t>
  </si>
  <si>
    <t>J1 - MUTH -14</t>
  </si>
  <si>
    <t>J1 - MUTH -21</t>
  </si>
  <si>
    <t>J1 - MUTH -22</t>
  </si>
  <si>
    <t>J1 - MUTH -23</t>
  </si>
  <si>
    <t>J1 - MUTH -24</t>
  </si>
  <si>
    <t>J2 - MUTH -11</t>
  </si>
  <si>
    <t>J2 - MUTH -12</t>
  </si>
  <si>
    <t>J2 - MUTH -13</t>
  </si>
  <si>
    <t>J2 - MUTH -14</t>
  </si>
  <si>
    <t>J2 - MUTH -21</t>
  </si>
  <si>
    <t>J2 - MUTH -22</t>
  </si>
  <si>
    <t>J2 - MUTH -23</t>
  </si>
  <si>
    <t>J2 - MUTH -24</t>
  </si>
  <si>
    <t>J3 - HIFZ-1</t>
  </si>
  <si>
    <t>J3 - TAJ -1</t>
  </si>
  <si>
    <t>J3 - ISMU -1</t>
  </si>
  <si>
    <t>J3 - MUTH -11</t>
  </si>
  <si>
    <t>J3 - MUTH -12</t>
  </si>
  <si>
    <t>J3 - MUTH -13</t>
  </si>
  <si>
    <t>J3 - MUTH -14</t>
  </si>
  <si>
    <t>J3 - MUTH -21</t>
  </si>
  <si>
    <t>J3 - MUTH -22</t>
  </si>
  <si>
    <t>J3 - MUTH -23</t>
  </si>
  <si>
    <t>J3 - MUTH -24</t>
  </si>
  <si>
    <t>S.No</t>
  </si>
  <si>
    <t>MADRASA NAME</t>
  </si>
  <si>
    <t>PLACE</t>
  </si>
  <si>
    <t>Rahmath Nagar, Cuddalore</t>
  </si>
  <si>
    <t>Omer Abdul Cader S.M</t>
  </si>
  <si>
    <t>Sofi (Hifz=67, Taj=24)</t>
  </si>
  <si>
    <t>Kifayathullah (Hifz=49, Taj=26)</t>
  </si>
  <si>
    <t>5 JUZZ WINNERS</t>
  </si>
  <si>
    <t>15 JUZZ WINNERS</t>
  </si>
  <si>
    <t>30 JUZZ WINNERS</t>
  </si>
  <si>
    <t>Uvaisna Lebbai</t>
  </si>
  <si>
    <t>5 JUZZ CONSOLATION</t>
  </si>
  <si>
    <t>15 JUZZ CONSOLATION</t>
  </si>
  <si>
    <r>
      <rPr>
        <rFont val="Calibri"/>
        <color theme="1"/>
        <sz val="12.0"/>
      </rPr>
      <t>Rahmath Nagar,</t>
    </r>
    <r>
      <rPr>
        <rFont val="Calibri"/>
        <color theme="1"/>
        <sz val="10.0"/>
      </rPr>
      <t>Krishnagiri</t>
    </r>
  </si>
  <si>
    <t>30 JUZZ CONSOLATION</t>
  </si>
  <si>
    <t>Madrasa E Imdadiya For The Blind, Melvisharam</t>
  </si>
  <si>
    <t>S.NO</t>
  </si>
  <si>
    <t>INST. NO</t>
  </si>
  <si>
    <t>MARKS</t>
  </si>
  <si>
    <t>STUDTS</t>
  </si>
  <si>
    <r>
      <rPr>
        <rFont val="Bamini"/>
        <color theme="1"/>
        <sz val="14.0"/>
      </rPr>
      <t>(1-5) myp/g; yhk; kPk; (</t>
    </r>
    <r>
      <rPr>
        <rFont val="Arial"/>
        <color theme="1"/>
        <sz val="14.0"/>
      </rPr>
      <t>آلم</t>
    </r>
    <r>
      <rPr>
        <rFont val="Bamini"/>
        <color theme="1"/>
        <sz val="14.0"/>
      </rPr>
      <t>) Kjy; ty;K`;]dhj;J (</t>
    </r>
    <r>
      <rPr>
        <rFont val="Arial"/>
        <color theme="1"/>
        <sz val="14.0"/>
      </rPr>
      <t>وَٱلْمُحْصَنَاتُ</t>
    </r>
    <r>
      <rPr>
        <rFont val="Bamini"/>
        <color theme="1"/>
        <sz val="14.0"/>
      </rPr>
      <t>) tiu</t>
    </r>
  </si>
  <si>
    <r>
      <rPr>
        <rFont val="Bamini"/>
        <color theme="1"/>
        <sz val="14.0"/>
      </rPr>
      <t>(26-30) `hkPk; (</t>
    </r>
    <r>
      <rPr>
        <rFont val="Arial"/>
        <color theme="1"/>
        <sz val="14.0"/>
      </rPr>
      <t>حم</t>
    </r>
    <r>
      <rPr>
        <rFont val="Bamini"/>
        <color theme="1"/>
        <sz val="14.0"/>
      </rPr>
      <t>) Kjy; mk;k (</t>
    </r>
    <r>
      <rPr>
        <rFont val="Arial"/>
        <color theme="1"/>
        <sz val="14.0"/>
      </rPr>
      <t>عَمَّ</t>
    </r>
    <r>
      <rPr>
        <rFont val="Bamini"/>
        <color theme="1"/>
        <sz val="14.0"/>
      </rPr>
      <t>) tiu&gt; (1-10) myp/g; yhk; kPk; (آلم) Kjy; t/yK (وَٱعْلَمُواْ) tiu</t>
    </r>
  </si>
  <si>
    <r>
      <rPr>
        <rFont val="Bamini"/>
        <color theme="1"/>
        <sz val="14.0"/>
      </rPr>
      <t>(1-15) myp/g; yhk; kPk; (آلم) Kjy; ]{g;`hdy;yjP (</t>
    </r>
    <r>
      <rPr>
        <rFont val="Arial"/>
        <color theme="1"/>
        <sz val="14.0"/>
      </rPr>
      <t>سُبْحَانَ ٱلَّذِى</t>
    </r>
    <r>
      <rPr>
        <rFont val="Bamini"/>
        <color theme="1"/>
        <sz val="14.0"/>
      </rPr>
      <t>) tiu</t>
    </r>
  </si>
  <si>
    <r>
      <rPr>
        <rFont val="Bamini"/>
        <color theme="1"/>
        <sz val="14.0"/>
      </rPr>
      <t>(16-30) fhy myk; (</t>
    </r>
    <r>
      <rPr>
        <rFont val="Arial"/>
        <color theme="1"/>
        <sz val="14.0"/>
      </rPr>
      <t>قَالَ أَلَمْ</t>
    </r>
    <r>
      <rPr>
        <rFont val="Bamini"/>
        <color theme="1"/>
        <sz val="14.0"/>
      </rPr>
      <t>) Kjy; mk;k (عَمَّ) tiu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</si>
</sst>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5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sz val="11.0"/>
      <color theme="1"/>
      <name val="Bamini"/>
    </font>
    <font>
      <b/>
      <sz val="11.0"/>
      <color theme="1"/>
      <name val="Calibri"/>
    </font>
    <font>
      <u/>
      <sz val="11.0"/>
      <color theme="10"/>
      <name val="Calibri"/>
    </font>
    <font>
      <sz val="14.0"/>
      <color theme="1"/>
      <name val="Calibri"/>
    </font>
    <font/>
    <font>
      <sz val="13.0"/>
      <color theme="1"/>
      <name val="Calibri"/>
    </font>
    <font>
      <b/>
      <sz val="13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8.0"/>
      <color theme="1"/>
      <name val="Calibri"/>
    </font>
    <font>
      <sz val="14.0"/>
      <color theme="1"/>
      <name val="Bamin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1">
    <border/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49" xfId="0" applyAlignment="1" applyBorder="1" applyFont="1" applyNumberFormat="1">
      <alignment horizontal="center"/>
    </xf>
    <xf borderId="2" fillId="0" fontId="1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center"/>
    </xf>
    <xf borderId="2" fillId="0" fontId="1" numFmtId="1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4" fillId="0" fontId="1" numFmtId="49" xfId="0" applyAlignment="1" applyBorder="1" applyFont="1" applyNumberFormat="1">
      <alignment horizontal="center"/>
    </xf>
    <xf borderId="3" fillId="0" fontId="1" numFmtId="49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49" xfId="0" applyFont="1" applyNumberFormat="1"/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2" numFmtId="49" xfId="0" applyAlignment="1" applyFont="1" applyNumberFormat="1">
      <alignment horizontal="center"/>
    </xf>
    <xf borderId="0" fillId="0" fontId="4" numFmtId="0" xfId="0" applyFont="1"/>
    <xf borderId="0" fillId="0" fontId="5" numFmtId="49" xfId="0" applyAlignment="1" applyFont="1" applyNumberFormat="1">
      <alignment horizontal="center"/>
    </xf>
    <xf borderId="0" fillId="0" fontId="6" numFmtId="49" xfId="0" applyAlignment="1" applyFont="1" applyNumberFormat="1">
      <alignment horizontal="center"/>
    </xf>
    <xf borderId="5" fillId="2" fontId="2" numFmtId="49" xfId="0" applyBorder="1" applyFill="1" applyFont="1" applyNumberFormat="1"/>
    <xf borderId="5" fillId="2" fontId="2" numFmtId="0" xfId="0" applyBorder="1" applyFont="1"/>
    <xf borderId="5" fillId="2" fontId="2" numFmtId="164" xfId="0" applyBorder="1" applyFont="1" applyNumberFormat="1"/>
    <xf borderId="0" fillId="0" fontId="5" numFmtId="49" xfId="0" applyFont="1" applyNumberFormat="1"/>
    <xf borderId="6" fillId="0" fontId="1" numFmtId="49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49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1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1" xfId="0" applyAlignment="1" applyFont="1" applyNumberFormat="1">
      <alignment horizontal="left"/>
    </xf>
    <xf borderId="0" fillId="0" fontId="2" numFmtId="0" xfId="0" applyAlignment="1" applyFont="1">
      <alignment horizontal="center"/>
    </xf>
    <xf borderId="0" fillId="0" fontId="2" numFmtId="1" xfId="0" applyFont="1" applyNumberFormat="1"/>
    <xf borderId="0" fillId="0" fontId="1" numFmtId="1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7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7" fillId="0" fontId="1" numFmtId="0" xfId="0" applyAlignment="1" applyBorder="1" applyFont="1">
      <alignment horizontal="right" shrinkToFit="0" vertical="center" wrapText="1"/>
    </xf>
    <xf borderId="7" fillId="0" fontId="7" numFmtId="0" xfId="0" applyAlignment="1" applyBorder="1" applyFont="1">
      <alignment horizontal="right" shrinkToFit="0" vertical="center" wrapText="1"/>
    </xf>
    <xf borderId="0" fillId="0" fontId="7" numFmtId="0" xfId="0" applyAlignment="1" applyFont="1">
      <alignment horizontal="right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8" numFmtId="0" xfId="0" applyBorder="1" applyFont="1"/>
    <xf borderId="0" fillId="0" fontId="9" numFmtId="0" xfId="0" applyAlignment="1" applyFont="1">
      <alignment shrinkToFit="0" vertical="center" wrapText="1"/>
    </xf>
    <xf borderId="7" fillId="0" fontId="10" numFmtId="0" xfId="0" applyAlignment="1" applyBorder="1" applyFont="1">
      <alignment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7" fillId="0" fontId="10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0" fontId="8" numFmtId="0" xfId="0" applyBorder="1" applyFont="1"/>
    <xf borderId="7" fillId="0" fontId="10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right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7" fillId="0" fontId="11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7" fillId="0" fontId="12" numFmtId="0" xfId="0" applyAlignment="1" applyBorder="1" applyFont="1">
      <alignment horizontal="center" shrinkToFit="0" vertical="center" wrapText="1"/>
    </xf>
    <xf borderId="7" fillId="0" fontId="12" numFmtId="0" xfId="0" applyAlignment="1" applyBorder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10" fillId="0" fontId="8" numFmtId="0" xfId="0" applyBorder="1" applyFont="1"/>
    <xf borderId="0" fillId="0" fontId="7" numFmtId="0" xfId="0" applyAlignment="1" applyFont="1">
      <alignment vertical="center"/>
    </xf>
    <xf borderId="7" fillId="0" fontId="1" numFmtId="0" xfId="0" applyAlignment="1" applyBorder="1" applyFont="1">
      <alignment horizontal="center" vertical="center"/>
    </xf>
    <xf borderId="7" fillId="0" fontId="1" numFmtId="49" xfId="0" applyAlignment="1" applyBorder="1" applyFont="1" applyNumberFormat="1">
      <alignment horizontal="center" vertical="center"/>
    </xf>
    <xf borderId="7" fillId="0" fontId="7" numFmtId="0" xfId="0" applyAlignment="1" applyBorder="1" applyFont="1">
      <alignment horizontal="center" vertical="center"/>
    </xf>
    <xf borderId="7" fillId="0" fontId="7" numFmtId="49" xfId="0" applyAlignment="1" applyBorder="1" applyFont="1" applyNumberFormat="1">
      <alignment vertical="center"/>
    </xf>
    <xf borderId="7" fillId="0" fontId="7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7" fillId="0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4" numFmtId="0" xfId="0" applyAlignment="1" applyFont="1">
      <alignment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EEECE1"/>
          <bgColor rgb="FFEEECE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markazibnutaimiyyah@gmail.com" TargetMode="External"/><Relationship Id="rId42" Type="http://schemas.openxmlformats.org/officeDocument/2006/relationships/hyperlink" Target="mailto:nizamschool@yahoo.com" TargetMode="External"/><Relationship Id="rId41" Type="http://schemas.openxmlformats.org/officeDocument/2006/relationships/hyperlink" Target="mailto:isruthnaag@gmail.com" TargetMode="External"/><Relationship Id="rId44" Type="http://schemas.openxmlformats.org/officeDocument/2006/relationships/hyperlink" Target="mailto:penman@accountant.com" TargetMode="External"/><Relationship Id="rId43" Type="http://schemas.openxmlformats.org/officeDocument/2006/relationships/hyperlink" Target="mailto:kajahasani@gmail.com" TargetMode="External"/><Relationship Id="rId46" Type="http://schemas.openxmlformats.org/officeDocument/2006/relationships/hyperlink" Target="mailto:aminoomeri@gmail.com" TargetMode="External"/><Relationship Id="rId45" Type="http://schemas.openxmlformats.org/officeDocument/2006/relationships/hyperlink" Target="mailto:abusiddique1034@gmail.com" TargetMode="External"/><Relationship Id="rId1" Type="http://schemas.openxmlformats.org/officeDocument/2006/relationships/hyperlink" Target="mailto:firdous77@gmail.com" TargetMode="External"/><Relationship Id="rId2" Type="http://schemas.openxmlformats.org/officeDocument/2006/relationships/hyperlink" Target="mailto:info@measischool.edu.in" TargetMode="External"/><Relationship Id="rId3" Type="http://schemas.openxmlformats.org/officeDocument/2006/relationships/hyperlink" Target="mailto:aimmusthafa480@gmail.com" TargetMode="External"/><Relationship Id="rId4" Type="http://schemas.openxmlformats.org/officeDocument/2006/relationships/hyperlink" Target="mailto:aimmusthafa480@gmail.com" TargetMode="External"/><Relationship Id="rId9" Type="http://schemas.openxmlformats.org/officeDocument/2006/relationships/hyperlink" Target="mailto:hunaifimdad@gmail.com" TargetMode="External"/><Relationship Id="rId48" Type="http://schemas.openxmlformats.org/officeDocument/2006/relationships/hyperlink" Target="mailto:malickdhinarmatric_school@yahoo.com" TargetMode="External"/><Relationship Id="rId47" Type="http://schemas.openxmlformats.org/officeDocument/2006/relationships/hyperlink" Target="mailto:malickdhinarmatric_school@yahoo.com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mailto:seyedmohideen@gmail.com" TargetMode="External"/><Relationship Id="rId6" Type="http://schemas.openxmlformats.org/officeDocument/2006/relationships/hyperlink" Target="mailto:gani3477@gmail.com" TargetMode="External"/><Relationship Id="rId7" Type="http://schemas.openxmlformats.org/officeDocument/2006/relationships/hyperlink" Target="mailto:mkshameed7278@gmail.com" TargetMode="External"/><Relationship Id="rId8" Type="http://schemas.openxmlformats.org/officeDocument/2006/relationships/hyperlink" Target="mailto:abuhisham114@gmail.com" TargetMode="External"/><Relationship Id="rId31" Type="http://schemas.openxmlformats.org/officeDocument/2006/relationships/hyperlink" Target="mailto:ubayibnkabhifzmadarsa@gmail.com" TargetMode="External"/><Relationship Id="rId30" Type="http://schemas.openxmlformats.org/officeDocument/2006/relationships/hyperlink" Target="mailto:kamaalenglish154@gmail.com" TargetMode="External"/><Relationship Id="rId33" Type="http://schemas.openxmlformats.org/officeDocument/2006/relationships/hyperlink" Target="mailto:zubairaafazi@gmail.com" TargetMode="External"/><Relationship Id="rId32" Type="http://schemas.openxmlformats.org/officeDocument/2006/relationships/hyperlink" Target="mailto:ubayibnkabhifzmadarsa@gmail.com" TargetMode="External"/><Relationship Id="rId35" Type="http://schemas.openxmlformats.org/officeDocument/2006/relationships/hyperlink" Target="mailto:zubairaafazi@gmail.com" TargetMode="External"/><Relationship Id="rId34" Type="http://schemas.openxmlformats.org/officeDocument/2006/relationships/hyperlink" Target="mailto:zubairaafazi@gmail.com" TargetMode="External"/><Relationship Id="rId37" Type="http://schemas.openxmlformats.org/officeDocument/2006/relationships/hyperlink" Target="mailto:ahmedmohideen95@gmail.com" TargetMode="External"/><Relationship Id="rId36" Type="http://schemas.openxmlformats.org/officeDocument/2006/relationships/hyperlink" Target="mailto:zubairaafazi@gmail.com" TargetMode="External"/><Relationship Id="rId39" Type="http://schemas.openxmlformats.org/officeDocument/2006/relationships/hyperlink" Target="mailto:markazibnutaimiyyah@gmail.com" TargetMode="External"/><Relationship Id="rId38" Type="http://schemas.openxmlformats.org/officeDocument/2006/relationships/hyperlink" Target="mailto:shameekadar@gmail.com" TargetMode="External"/><Relationship Id="rId20" Type="http://schemas.openxmlformats.org/officeDocument/2006/relationships/hyperlink" Target="mailto:ubayibnkabhifzmadarsa@gmail.com" TargetMode="External"/><Relationship Id="rId22" Type="http://schemas.openxmlformats.org/officeDocument/2006/relationships/hyperlink" Target="mailto:mh3270500@gmail.com" TargetMode="External"/><Relationship Id="rId21" Type="http://schemas.openxmlformats.org/officeDocument/2006/relationships/hyperlink" Target="mailto:alqalamschool.kkl@gmail.com" TargetMode="External"/><Relationship Id="rId24" Type="http://schemas.openxmlformats.org/officeDocument/2006/relationships/hyperlink" Target="mailto:mh3270500@gmail.com" TargetMode="External"/><Relationship Id="rId23" Type="http://schemas.openxmlformats.org/officeDocument/2006/relationships/hyperlink" Target="mailto:mh3270500@gmail.com" TargetMode="External"/><Relationship Id="rId26" Type="http://schemas.openxmlformats.org/officeDocument/2006/relationships/hyperlink" Target="mailto:mselvam663@gmail.com" TargetMode="External"/><Relationship Id="rId25" Type="http://schemas.openxmlformats.org/officeDocument/2006/relationships/hyperlink" Target="mailto:babuhs78@gmail.com" TargetMode="External"/><Relationship Id="rId28" Type="http://schemas.openxmlformats.org/officeDocument/2006/relationships/hyperlink" Target="mailto:abu.abdurrahman.1436@gmail.com" TargetMode="External"/><Relationship Id="rId27" Type="http://schemas.openxmlformats.org/officeDocument/2006/relationships/hyperlink" Target="mailto:mselvam663@gmail.com" TargetMode="External"/><Relationship Id="rId29" Type="http://schemas.openxmlformats.org/officeDocument/2006/relationships/hyperlink" Target="mailto:abu.abdurrahman.1436@gmail.com" TargetMode="External"/><Relationship Id="rId11" Type="http://schemas.openxmlformats.org/officeDocument/2006/relationships/hyperlink" Target="mailto:imdadiya.wes@gmail.com" TargetMode="External"/><Relationship Id="rId10" Type="http://schemas.openxmlformats.org/officeDocument/2006/relationships/hyperlink" Target="mailto:armz84.mohamed@gmail.com" TargetMode="External"/><Relationship Id="rId13" Type="http://schemas.openxmlformats.org/officeDocument/2006/relationships/hyperlink" Target="mailto:faizurnoorain@gmail.com" TargetMode="External"/><Relationship Id="rId12" Type="http://schemas.openxmlformats.org/officeDocument/2006/relationships/hyperlink" Target="mailto:sriyaza@gmail.com" TargetMode="External"/><Relationship Id="rId15" Type="http://schemas.openxmlformats.org/officeDocument/2006/relationships/hyperlink" Target="mailto:adminjamalia@sanamodelschool.com" TargetMode="External"/><Relationship Id="rId14" Type="http://schemas.openxmlformats.org/officeDocument/2006/relationships/hyperlink" Target="mailto:straightwaykidsschool@gmail.com" TargetMode="External"/><Relationship Id="rId17" Type="http://schemas.openxmlformats.org/officeDocument/2006/relationships/hyperlink" Target="mailto:kamaalksr@gmail.com" TargetMode="External"/><Relationship Id="rId16" Type="http://schemas.openxmlformats.org/officeDocument/2006/relationships/hyperlink" Target="mailto:masha2fir@gmail.com" TargetMode="External"/><Relationship Id="rId19" Type="http://schemas.openxmlformats.org/officeDocument/2006/relationships/hyperlink" Target="mailto:ubayibnkabhifzmadarsa@gmail.com" TargetMode="External"/><Relationship Id="rId18" Type="http://schemas.openxmlformats.org/officeDocument/2006/relationships/hyperlink" Target="mailto:ubayibnkabhifzmadarsa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markazibnutaimiyyah@gmail.com" TargetMode="External"/><Relationship Id="rId2" Type="http://schemas.openxmlformats.org/officeDocument/2006/relationships/hyperlink" Target="mailto:info@measischool.edu.in" TargetMode="External"/><Relationship Id="rId3" Type="http://schemas.openxmlformats.org/officeDocument/2006/relationships/hyperlink" Target="mailto:adminjamalia@sanamodelschool.com" TargetMode="External"/><Relationship Id="rId4" Type="http://schemas.openxmlformats.org/officeDocument/2006/relationships/hyperlink" Target="mailto:zubairaafazi@gmail.com" TargetMode="External"/><Relationship Id="rId9" Type="http://schemas.openxmlformats.org/officeDocument/2006/relationships/hyperlink" Target="mailto:ar237356@gmail.com" TargetMode="External"/><Relationship Id="rId5" Type="http://schemas.openxmlformats.org/officeDocument/2006/relationships/hyperlink" Target="mailto:alqalamschool.kkl@gmail.com" TargetMode="External"/><Relationship Id="rId6" Type="http://schemas.openxmlformats.org/officeDocument/2006/relationships/hyperlink" Target="mailto:ubayibnkabhifzmadarsa@gmail.com" TargetMode="External"/><Relationship Id="rId7" Type="http://schemas.openxmlformats.org/officeDocument/2006/relationships/hyperlink" Target="mailto:abdulkhadirjilani@gmail.com" TargetMode="External"/><Relationship Id="rId8" Type="http://schemas.openxmlformats.org/officeDocument/2006/relationships/hyperlink" Target="mailto:nizamschool@yahoo.com" TargetMode="External"/><Relationship Id="rId11" Type="http://schemas.openxmlformats.org/officeDocument/2006/relationships/hyperlink" Target="mailto:darululoomahmediambur@gmail.com" TargetMode="External"/><Relationship Id="rId10" Type="http://schemas.openxmlformats.org/officeDocument/2006/relationships/hyperlink" Target="mailto:straightwaykidsschool@gmail.com" TargetMode="External"/><Relationship Id="rId13" Type="http://schemas.openxmlformats.org/officeDocument/2006/relationships/hyperlink" Target="mailto:mh3270500@gmail.com" TargetMode="External"/><Relationship Id="rId12" Type="http://schemas.openxmlformats.org/officeDocument/2006/relationships/hyperlink" Target="mailto:imdadiya.wes@gmail.com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mailto:malickdhinarmatric_school@yahoo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8.71"/>
    <col customWidth="1" min="3" max="3" width="18.57"/>
    <col customWidth="1" min="4" max="4" width="10.57"/>
    <col customWidth="1" min="5" max="6" width="10.29"/>
    <col customWidth="1" min="7" max="7" width="44.71"/>
    <col customWidth="1" min="8" max="8" width="24.29"/>
    <col customWidth="1" min="9" max="9" width="19.71"/>
    <col customWidth="1" min="10" max="12" width="13.71"/>
    <col customWidth="1" min="13" max="13" width="23.57"/>
    <col customWidth="1" min="14" max="14" width="19.0"/>
    <col customWidth="1" min="15" max="15" width="23.29"/>
    <col customWidth="1" min="16" max="16" width="14.29"/>
    <col customWidth="1" min="17" max="17" width="96.43"/>
    <col customWidth="1" min="18" max="25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6" t="s">
        <v>14</v>
      </c>
      <c r="P1" s="5" t="s">
        <v>15</v>
      </c>
      <c r="Q1" s="3" t="s">
        <v>16</v>
      </c>
    </row>
    <row r="2" ht="14.25" hidden="1" customHeight="1">
      <c r="A2" s="9">
        <v>3034.0</v>
      </c>
      <c r="B2" s="10" t="s">
        <v>17</v>
      </c>
      <c r="C2" s="11" t="s">
        <v>18</v>
      </c>
      <c r="D2" s="12">
        <v>40328.0</v>
      </c>
      <c r="E2" s="9">
        <f t="shared" ref="E2:E246" si="1">("03-11-2023"-D2)/365.25</f>
        <v>13.42915811</v>
      </c>
      <c r="F2" s="9" t="str">
        <f>VLOOKUP(G2,'MADRASA LIST'!A:J,9,FALSE)</f>
        <v>64</v>
      </c>
      <c r="G2" s="11" t="s">
        <v>19</v>
      </c>
      <c r="H2" s="11" t="s">
        <v>20</v>
      </c>
      <c r="I2" s="11" t="s">
        <v>20</v>
      </c>
      <c r="J2" s="11" t="s">
        <v>21</v>
      </c>
      <c r="K2" s="11">
        <v>628204.0</v>
      </c>
      <c r="L2" s="13" t="s">
        <v>22</v>
      </c>
      <c r="M2" s="14">
        <v>9.629923889E9</v>
      </c>
      <c r="N2" s="14" t="s">
        <v>23</v>
      </c>
      <c r="O2" s="11">
        <v>30.0</v>
      </c>
      <c r="P2" s="9">
        <v>30.0</v>
      </c>
      <c r="Q2" s="15"/>
    </row>
    <row r="3" ht="14.25" hidden="1" customHeight="1">
      <c r="A3" s="9">
        <v>3055.0</v>
      </c>
      <c r="B3" s="10" t="s">
        <v>24</v>
      </c>
      <c r="C3" s="11" t="s">
        <v>25</v>
      </c>
      <c r="D3" s="12">
        <v>40334.0</v>
      </c>
      <c r="E3" s="9">
        <f t="shared" si="1"/>
        <v>13.41273101</v>
      </c>
      <c r="F3" s="9" t="str">
        <f>VLOOKUP(G3,'MADRASA LIST'!A:J,9,FALSE)</f>
        <v>63</v>
      </c>
      <c r="G3" s="11" t="s">
        <v>26</v>
      </c>
      <c r="H3" s="11" t="s">
        <v>20</v>
      </c>
      <c r="I3" s="11" t="s">
        <v>20</v>
      </c>
      <c r="J3" s="11" t="s">
        <v>21</v>
      </c>
      <c r="K3" s="11">
        <v>628204.0</v>
      </c>
      <c r="M3" s="14">
        <v>8.925164535E9</v>
      </c>
      <c r="N3" s="14">
        <v>9.750374318E9</v>
      </c>
      <c r="O3" s="11">
        <v>30.0</v>
      </c>
      <c r="P3" s="9">
        <v>30.0</v>
      </c>
      <c r="Q3" s="15"/>
    </row>
    <row r="4" ht="14.25" hidden="1" customHeight="1">
      <c r="A4" s="9">
        <v>3021.0</v>
      </c>
      <c r="B4" s="10" t="s">
        <v>27</v>
      </c>
      <c r="C4" s="11" t="s">
        <v>28</v>
      </c>
      <c r="D4" s="12">
        <v>40335.0</v>
      </c>
      <c r="E4" s="9">
        <f t="shared" si="1"/>
        <v>13.40999316</v>
      </c>
      <c r="F4" s="9" t="str">
        <f>VLOOKUP(G4,'MADRASA LIST'!A:J,9,FALSE)</f>
        <v>58</v>
      </c>
      <c r="G4" s="11" t="s">
        <v>29</v>
      </c>
      <c r="H4" s="11" t="s">
        <v>20</v>
      </c>
      <c r="I4" s="11" t="s">
        <v>20</v>
      </c>
      <c r="J4" s="11" t="s">
        <v>21</v>
      </c>
      <c r="K4" s="11">
        <v>628204.0</v>
      </c>
      <c r="M4" s="14">
        <v>9.486228661E9</v>
      </c>
      <c r="N4" s="14"/>
      <c r="O4" s="11">
        <v>30.0</v>
      </c>
      <c r="P4" s="9">
        <v>30.0</v>
      </c>
      <c r="Q4" s="15"/>
    </row>
    <row r="5" ht="14.25" hidden="1" customHeight="1">
      <c r="A5" s="9">
        <v>3003.0</v>
      </c>
      <c r="B5" s="10" t="s">
        <v>30</v>
      </c>
      <c r="C5" s="11" t="s">
        <v>31</v>
      </c>
      <c r="D5" s="12">
        <v>39858.0</v>
      </c>
      <c r="E5" s="9">
        <f t="shared" si="1"/>
        <v>14.71594798</v>
      </c>
      <c r="F5" s="9" t="str">
        <f>VLOOKUP(G5,'MADRASA LIST'!A:J,9,FALSE)</f>
        <v>60</v>
      </c>
      <c r="G5" s="11" t="s">
        <v>32</v>
      </c>
      <c r="H5" s="11" t="s">
        <v>20</v>
      </c>
      <c r="I5" s="11" t="s">
        <v>20</v>
      </c>
      <c r="J5" s="11" t="s">
        <v>21</v>
      </c>
      <c r="K5" s="11">
        <v>628204.0</v>
      </c>
      <c r="M5" s="14">
        <v>7.418811626E9</v>
      </c>
      <c r="N5" s="14"/>
      <c r="O5" s="11">
        <v>30.0</v>
      </c>
      <c r="P5" s="9">
        <v>30.0</v>
      </c>
      <c r="Q5" s="15"/>
    </row>
    <row r="6" ht="14.25" hidden="1" customHeight="1">
      <c r="A6" s="9">
        <v>3009.0</v>
      </c>
      <c r="B6" s="10" t="s">
        <v>33</v>
      </c>
      <c r="C6" s="11" t="s">
        <v>34</v>
      </c>
      <c r="D6" s="12">
        <v>39592.0</v>
      </c>
      <c r="E6" s="9">
        <f t="shared" si="1"/>
        <v>15.44421629</v>
      </c>
      <c r="F6" s="9" t="str">
        <f>VLOOKUP(G6,'MADRASA LIST'!A:J,9,FALSE)</f>
        <v>06</v>
      </c>
      <c r="G6" s="11" t="s">
        <v>35</v>
      </c>
      <c r="H6" s="11" t="s">
        <v>36</v>
      </c>
      <c r="I6" s="11" t="s">
        <v>37</v>
      </c>
      <c r="J6" s="11" t="s">
        <v>37</v>
      </c>
      <c r="K6" s="11">
        <v>600001.0</v>
      </c>
      <c r="L6" s="13" t="s">
        <v>38</v>
      </c>
      <c r="M6" s="14">
        <v>9.952507935E9</v>
      </c>
      <c r="N6" s="14">
        <v>9.941579786E9</v>
      </c>
      <c r="O6" s="11">
        <v>30.0</v>
      </c>
      <c r="P6" s="9">
        <v>30.0</v>
      </c>
      <c r="Q6" s="15"/>
    </row>
    <row r="7" ht="14.25" hidden="1" customHeight="1">
      <c r="A7" s="9">
        <v>3015.0</v>
      </c>
      <c r="B7" s="10" t="s">
        <v>39</v>
      </c>
      <c r="C7" s="11" t="s">
        <v>40</v>
      </c>
      <c r="D7" s="12">
        <v>39793.0</v>
      </c>
      <c r="E7" s="9">
        <f t="shared" si="1"/>
        <v>14.89390828</v>
      </c>
      <c r="F7" s="9" t="str">
        <f>VLOOKUP(G7,'MADRASA LIST'!A:J,9,FALSE)</f>
        <v>63</v>
      </c>
      <c r="G7" s="11" t="s">
        <v>26</v>
      </c>
      <c r="H7" s="11" t="s">
        <v>20</v>
      </c>
      <c r="I7" s="11" t="s">
        <v>20</v>
      </c>
      <c r="J7" s="11" t="s">
        <v>21</v>
      </c>
      <c r="K7" s="11">
        <v>628204.0</v>
      </c>
      <c r="L7" s="13" t="s">
        <v>41</v>
      </c>
      <c r="M7" s="14">
        <v>9.99435348E9</v>
      </c>
      <c r="N7" s="14">
        <v>9.750374318E9</v>
      </c>
      <c r="O7" s="11">
        <v>30.0</v>
      </c>
      <c r="P7" s="9">
        <v>30.0</v>
      </c>
      <c r="Q7" s="15"/>
    </row>
    <row r="8" ht="14.25" hidden="1" customHeight="1">
      <c r="A8" s="9">
        <v>1512.0</v>
      </c>
      <c r="B8" s="10" t="s">
        <v>42</v>
      </c>
      <c r="C8" s="11" t="s">
        <v>40</v>
      </c>
      <c r="D8" s="12">
        <v>40621.0</v>
      </c>
      <c r="E8" s="9">
        <f t="shared" si="1"/>
        <v>12.62696783</v>
      </c>
      <c r="F8" s="9" t="str">
        <f>VLOOKUP(G8,'MADRASA LIST'!A:J,9,FALSE)</f>
        <v>63</v>
      </c>
      <c r="G8" s="11" t="s">
        <v>26</v>
      </c>
      <c r="H8" s="11" t="s">
        <v>20</v>
      </c>
      <c r="I8" s="11" t="s">
        <v>20</v>
      </c>
      <c r="J8" s="11" t="s">
        <v>21</v>
      </c>
      <c r="K8" s="11">
        <v>628204.0</v>
      </c>
      <c r="L8" s="13" t="s">
        <v>41</v>
      </c>
      <c r="M8" s="14">
        <v>9.99435348E9</v>
      </c>
      <c r="N8" s="14">
        <v>9.750374318E9</v>
      </c>
      <c r="P8" s="9">
        <v>15.0</v>
      </c>
      <c r="Q8" s="15" t="s">
        <v>43</v>
      </c>
    </row>
    <row r="9" ht="14.25" hidden="1" customHeight="1">
      <c r="A9" s="9">
        <v>506.0</v>
      </c>
      <c r="B9" s="10" t="s">
        <v>44</v>
      </c>
      <c r="C9" s="11" t="s">
        <v>45</v>
      </c>
      <c r="D9" s="12">
        <v>41604.0</v>
      </c>
      <c r="E9" s="9">
        <f t="shared" si="1"/>
        <v>9.935660507</v>
      </c>
      <c r="F9" s="9" t="str">
        <f>VLOOKUP(G9,'MADRASA LIST'!A:J,9,FALSE)</f>
        <v>59</v>
      </c>
      <c r="G9" s="11" t="s">
        <v>46</v>
      </c>
      <c r="H9" s="11" t="s">
        <v>20</v>
      </c>
      <c r="I9" s="11" t="s">
        <v>20</v>
      </c>
      <c r="J9" s="11" t="s">
        <v>21</v>
      </c>
      <c r="K9" s="11">
        <v>628204.0</v>
      </c>
      <c r="M9" s="14">
        <v>9.842372944E9</v>
      </c>
      <c r="N9" s="14"/>
      <c r="O9" s="11">
        <v>11.0</v>
      </c>
      <c r="P9" s="9">
        <v>5.0</v>
      </c>
      <c r="Q9" s="15" t="s">
        <v>47</v>
      </c>
    </row>
    <row r="10" ht="14.25" hidden="1" customHeight="1">
      <c r="A10" s="9">
        <v>512.0</v>
      </c>
      <c r="B10" s="10" t="s">
        <v>48</v>
      </c>
      <c r="C10" s="11" t="s">
        <v>49</v>
      </c>
      <c r="D10" s="12">
        <v>41112.0</v>
      </c>
      <c r="E10" s="9">
        <f t="shared" si="1"/>
        <v>11.28268309</v>
      </c>
      <c r="F10" s="9" t="str">
        <f>VLOOKUP(G10,'MADRASA LIST'!A:J,9,FALSE)</f>
        <v>60</v>
      </c>
      <c r="G10" s="11" t="s">
        <v>32</v>
      </c>
      <c r="H10" s="11" t="s">
        <v>20</v>
      </c>
      <c r="I10" s="11" t="s">
        <v>20</v>
      </c>
      <c r="J10" s="11" t="s">
        <v>21</v>
      </c>
      <c r="K10" s="11">
        <v>628204.0</v>
      </c>
      <c r="M10" s="14">
        <v>9.940905119E9</v>
      </c>
      <c r="N10" s="16"/>
      <c r="O10" s="11">
        <v>12.0</v>
      </c>
      <c r="P10" s="9">
        <v>5.0</v>
      </c>
      <c r="Q10" s="15" t="s">
        <v>47</v>
      </c>
    </row>
    <row r="11" ht="14.25" hidden="1" customHeight="1">
      <c r="A11" s="9">
        <v>517.0</v>
      </c>
      <c r="B11" s="10" t="s">
        <v>50</v>
      </c>
      <c r="C11" s="11" t="s">
        <v>51</v>
      </c>
      <c r="D11" s="12">
        <v>41236.0</v>
      </c>
      <c r="E11" s="9">
        <f t="shared" si="1"/>
        <v>10.9431896</v>
      </c>
      <c r="F11" s="9" t="str">
        <f>VLOOKUP(G11,'MADRASA LIST'!A:J,9,FALSE)</f>
        <v>60</v>
      </c>
      <c r="G11" s="11" t="s">
        <v>32</v>
      </c>
      <c r="H11" s="11" t="s">
        <v>20</v>
      </c>
      <c r="I11" s="11" t="s">
        <v>20</v>
      </c>
      <c r="J11" s="11" t="s">
        <v>21</v>
      </c>
      <c r="K11" s="11">
        <v>628204.0</v>
      </c>
      <c r="M11" s="14">
        <v>8.903115315E9</v>
      </c>
      <c r="N11" s="16"/>
      <c r="O11" s="11">
        <v>15.0</v>
      </c>
      <c r="P11" s="9">
        <v>5.0</v>
      </c>
      <c r="Q11" s="15" t="s">
        <v>47</v>
      </c>
    </row>
    <row r="12" ht="14.25" hidden="1" customHeight="1">
      <c r="A12" s="9">
        <v>1502.0</v>
      </c>
      <c r="B12" s="10" t="s">
        <v>52</v>
      </c>
      <c r="C12" s="11" t="s">
        <v>53</v>
      </c>
      <c r="D12" s="12">
        <v>40748.0</v>
      </c>
      <c r="E12" s="9">
        <f t="shared" si="1"/>
        <v>12.27926078</v>
      </c>
      <c r="F12" s="9" t="str">
        <f>VLOOKUP(G12,'MADRASA LIST'!A:J,9,FALSE)</f>
        <v>60</v>
      </c>
      <c r="G12" s="11" t="s">
        <v>32</v>
      </c>
      <c r="H12" s="11" t="s">
        <v>20</v>
      </c>
      <c r="I12" s="11" t="s">
        <v>20</v>
      </c>
      <c r="J12" s="11" t="s">
        <v>21</v>
      </c>
      <c r="K12" s="11">
        <v>628204.0</v>
      </c>
      <c r="L12" s="13" t="s">
        <v>54</v>
      </c>
      <c r="M12" s="14">
        <v>7.539976409E9</v>
      </c>
      <c r="N12" s="14"/>
      <c r="O12" s="11">
        <v>16.0</v>
      </c>
      <c r="P12" s="9">
        <v>15.0</v>
      </c>
      <c r="Q12" s="15" t="s">
        <v>43</v>
      </c>
    </row>
    <row r="13" ht="14.25" hidden="1" customHeight="1">
      <c r="A13" s="9">
        <v>1506.0</v>
      </c>
      <c r="B13" s="10" t="s">
        <v>55</v>
      </c>
      <c r="C13" s="11" t="s">
        <v>56</v>
      </c>
      <c r="D13" s="12">
        <v>40810.0</v>
      </c>
      <c r="E13" s="9">
        <f t="shared" si="1"/>
        <v>12.10951403</v>
      </c>
      <c r="F13" s="9" t="str">
        <f>VLOOKUP(G13,'MADRASA LIST'!A:J,9,FALSE)</f>
        <v>60</v>
      </c>
      <c r="G13" s="11" t="s">
        <v>32</v>
      </c>
      <c r="H13" s="11" t="s">
        <v>20</v>
      </c>
      <c r="I13" s="11" t="s">
        <v>20</v>
      </c>
      <c r="J13" s="11" t="s">
        <v>21</v>
      </c>
      <c r="K13" s="11">
        <v>628204.0</v>
      </c>
      <c r="L13" s="13" t="s">
        <v>57</v>
      </c>
      <c r="M13" s="14">
        <v>8.122565545E9</v>
      </c>
      <c r="N13" s="14"/>
      <c r="O13" s="11">
        <v>15.0</v>
      </c>
      <c r="P13" s="9">
        <v>15.0</v>
      </c>
      <c r="Q13" s="15" t="s">
        <v>43</v>
      </c>
    </row>
    <row r="14" ht="14.25" hidden="1" customHeight="1">
      <c r="A14" s="9">
        <v>503.0</v>
      </c>
      <c r="B14" s="10" t="s">
        <v>58</v>
      </c>
      <c r="C14" s="11" t="s">
        <v>59</v>
      </c>
      <c r="D14" s="12">
        <v>40995.0</v>
      </c>
      <c r="E14" s="9">
        <f t="shared" si="1"/>
        <v>11.60301164</v>
      </c>
      <c r="F14" s="9" t="str">
        <f>VLOOKUP(G14,'MADRASA LIST'!A:J,9,FALSE)</f>
        <v>58</v>
      </c>
      <c r="G14" s="11" t="s">
        <v>29</v>
      </c>
      <c r="H14" s="11" t="s">
        <v>20</v>
      </c>
      <c r="I14" s="11" t="s">
        <v>20</v>
      </c>
      <c r="J14" s="11" t="s">
        <v>21</v>
      </c>
      <c r="K14" s="11">
        <v>628204.0</v>
      </c>
      <c r="M14" s="14">
        <v>8.015707756E9</v>
      </c>
      <c r="N14" s="14"/>
      <c r="O14" s="11">
        <v>10.0</v>
      </c>
      <c r="P14" s="9">
        <v>5.0</v>
      </c>
      <c r="Q14" s="15" t="s">
        <v>47</v>
      </c>
    </row>
    <row r="15" ht="14.25" hidden="1" customHeight="1">
      <c r="A15" s="9">
        <v>511.0</v>
      </c>
      <c r="B15" s="10" t="s">
        <v>60</v>
      </c>
      <c r="C15" s="11" t="s">
        <v>61</v>
      </c>
      <c r="D15" s="12">
        <v>40935.0</v>
      </c>
      <c r="E15" s="9">
        <f t="shared" si="1"/>
        <v>11.76728268</v>
      </c>
      <c r="F15" s="9" t="str">
        <f>VLOOKUP(G15,'MADRASA LIST'!A:J,9,FALSE)</f>
        <v>58</v>
      </c>
      <c r="G15" s="11" t="s">
        <v>29</v>
      </c>
      <c r="H15" s="11" t="s">
        <v>20</v>
      </c>
      <c r="I15" s="11" t="s">
        <v>20</v>
      </c>
      <c r="J15" s="11" t="s">
        <v>21</v>
      </c>
      <c r="K15" s="11">
        <v>628204.0</v>
      </c>
      <c r="L15" s="13" t="s">
        <v>62</v>
      </c>
      <c r="M15" s="14">
        <v>9.944971627E9</v>
      </c>
      <c r="N15" s="14"/>
      <c r="O15" s="11">
        <v>6.0</v>
      </c>
      <c r="P15" s="9">
        <v>5.0</v>
      </c>
      <c r="Q15" s="15" t="s">
        <v>47</v>
      </c>
    </row>
    <row r="16" ht="14.25" hidden="1" customHeight="1">
      <c r="A16" s="9">
        <v>3041.0</v>
      </c>
      <c r="B16" s="10" t="s">
        <v>63</v>
      </c>
      <c r="C16" s="11" t="s">
        <v>64</v>
      </c>
      <c r="D16" s="12">
        <v>39595.0</v>
      </c>
      <c r="E16" s="9">
        <f t="shared" si="1"/>
        <v>15.43600274</v>
      </c>
      <c r="F16" s="9" t="str">
        <f>VLOOKUP(G16,'MADRASA LIST'!A:J,9,FALSE)</f>
        <v>70</v>
      </c>
      <c r="G16" s="11" t="s">
        <v>65</v>
      </c>
      <c r="H16" s="11" t="s">
        <v>66</v>
      </c>
      <c r="I16" s="11" t="s">
        <v>66</v>
      </c>
      <c r="J16" s="11" t="s">
        <v>67</v>
      </c>
      <c r="K16" s="11">
        <v>635808.0</v>
      </c>
      <c r="L16" s="13" t="s">
        <v>68</v>
      </c>
      <c r="M16" s="14">
        <v>9.95208038E9</v>
      </c>
      <c r="N16" s="14">
        <v>8.1485632E9</v>
      </c>
      <c r="O16" s="11">
        <v>30.0</v>
      </c>
      <c r="P16" s="9">
        <v>30.0</v>
      </c>
      <c r="Q16" s="15"/>
    </row>
    <row r="17" ht="14.25" hidden="1" customHeight="1">
      <c r="A17" s="9">
        <v>3002.0</v>
      </c>
      <c r="B17" s="10" t="s">
        <v>69</v>
      </c>
      <c r="C17" s="11" t="s">
        <v>70</v>
      </c>
      <c r="D17" s="12">
        <v>39884.0</v>
      </c>
      <c r="E17" s="9">
        <f t="shared" si="1"/>
        <v>14.64476386</v>
      </c>
      <c r="F17" s="9" t="str">
        <f>VLOOKUP(G17,'MADRASA LIST'!A:J,9,FALSE)</f>
        <v>15</v>
      </c>
      <c r="G17" s="11" t="s">
        <v>71</v>
      </c>
      <c r="H17" s="11" t="s">
        <v>72</v>
      </c>
      <c r="I17" s="11" t="s">
        <v>73</v>
      </c>
      <c r="J17" s="11" t="s">
        <v>74</v>
      </c>
      <c r="K17" s="11">
        <v>607106.0</v>
      </c>
      <c r="M17" s="14">
        <v>7.845275458E9</v>
      </c>
      <c r="N17" s="14"/>
      <c r="O17" s="11">
        <v>30.0</v>
      </c>
      <c r="P17" s="9">
        <v>30.0</v>
      </c>
      <c r="Q17" s="15"/>
    </row>
    <row r="18" ht="14.25" hidden="1" customHeight="1">
      <c r="A18" s="9">
        <v>522.0</v>
      </c>
      <c r="B18" s="10" t="s">
        <v>75</v>
      </c>
      <c r="C18" s="11" t="s">
        <v>76</v>
      </c>
      <c r="D18" s="12">
        <v>41788.0</v>
      </c>
      <c r="E18" s="9">
        <f t="shared" si="1"/>
        <v>9.431895962</v>
      </c>
      <c r="F18" s="9" t="str">
        <f>VLOOKUP(G18,'MADRASA LIST'!A:J,9,FALSE)</f>
        <v>33</v>
      </c>
      <c r="G18" s="11" t="s">
        <v>77</v>
      </c>
      <c r="H18" s="11" t="s">
        <v>78</v>
      </c>
      <c r="I18" s="11" t="s">
        <v>79</v>
      </c>
      <c r="J18" s="11" t="s">
        <v>80</v>
      </c>
      <c r="K18" s="11">
        <v>622302.0</v>
      </c>
      <c r="M18" s="14" t="s">
        <v>81</v>
      </c>
      <c r="N18" s="14" t="s">
        <v>81</v>
      </c>
      <c r="P18" s="9">
        <v>5.0</v>
      </c>
      <c r="Q18" s="15" t="s">
        <v>82</v>
      </c>
    </row>
    <row r="19" ht="14.25" hidden="1" customHeight="1">
      <c r="A19" s="9">
        <v>1540.0</v>
      </c>
      <c r="B19" s="10" t="s">
        <v>83</v>
      </c>
      <c r="C19" s="11" t="s">
        <v>84</v>
      </c>
      <c r="D19" s="12">
        <v>40571.0</v>
      </c>
      <c r="E19" s="9">
        <f t="shared" si="1"/>
        <v>12.76386037</v>
      </c>
      <c r="F19" s="9" t="str">
        <f>VLOOKUP(G19,'MADRASA LIST'!A:J,9,FALSE)</f>
        <v>33</v>
      </c>
      <c r="G19" s="11" t="s">
        <v>77</v>
      </c>
      <c r="H19" s="11" t="s">
        <v>78</v>
      </c>
      <c r="I19" s="11" t="s">
        <v>79</v>
      </c>
      <c r="J19" s="11" t="s">
        <v>80</v>
      </c>
      <c r="K19" s="11">
        <v>622302.0</v>
      </c>
      <c r="M19" s="14" t="s">
        <v>81</v>
      </c>
      <c r="N19" s="14" t="s">
        <v>81</v>
      </c>
      <c r="O19" s="11">
        <v>20.0</v>
      </c>
      <c r="P19" s="9">
        <v>15.0</v>
      </c>
      <c r="Q19" s="15" t="s">
        <v>85</v>
      </c>
    </row>
    <row r="20" ht="14.25" hidden="1" customHeight="1">
      <c r="A20" s="9">
        <v>1516.0</v>
      </c>
      <c r="B20" s="10" t="s">
        <v>86</v>
      </c>
      <c r="C20" s="11" t="s">
        <v>87</v>
      </c>
      <c r="D20" s="12">
        <v>42249.0</v>
      </c>
      <c r="E20" s="9">
        <f t="shared" si="1"/>
        <v>8.169746749</v>
      </c>
      <c r="F20" s="9" t="str">
        <f>VLOOKUP(G20,'MADRASA LIST'!A:J,9,FALSE)</f>
        <v>57</v>
      </c>
      <c r="G20" s="11" t="s">
        <v>88</v>
      </c>
      <c r="H20" s="11" t="s">
        <v>20</v>
      </c>
      <c r="I20" s="11" t="s">
        <v>20</v>
      </c>
      <c r="J20" s="11" t="s">
        <v>21</v>
      </c>
      <c r="K20" s="11">
        <v>628204.0</v>
      </c>
      <c r="L20" s="13" t="s">
        <v>89</v>
      </c>
      <c r="M20" s="14" t="s">
        <v>90</v>
      </c>
      <c r="N20" s="14" t="s">
        <v>91</v>
      </c>
      <c r="O20" s="11">
        <v>30.0</v>
      </c>
      <c r="P20" s="9">
        <v>15.0</v>
      </c>
      <c r="Q20" s="15" t="s">
        <v>85</v>
      </c>
    </row>
    <row r="21" ht="14.25" hidden="1" customHeight="1">
      <c r="A21" s="9">
        <v>564.0</v>
      </c>
      <c r="B21" s="10" t="s">
        <v>92</v>
      </c>
      <c r="C21" s="11" t="s">
        <v>93</v>
      </c>
      <c r="D21" s="12">
        <v>41204.0</v>
      </c>
      <c r="E21" s="9">
        <f t="shared" si="1"/>
        <v>11.03080082</v>
      </c>
      <c r="F21" s="9" t="str">
        <f>VLOOKUP(G21,'MADRASA LIST'!A:J,9,FALSE)</f>
        <v>64</v>
      </c>
      <c r="G21" s="11" t="s">
        <v>19</v>
      </c>
      <c r="H21" s="11" t="s">
        <v>20</v>
      </c>
      <c r="I21" s="11" t="s">
        <v>20</v>
      </c>
      <c r="J21" s="11" t="s">
        <v>21</v>
      </c>
      <c r="K21" s="11">
        <v>628204.0</v>
      </c>
      <c r="L21" s="13" t="s">
        <v>94</v>
      </c>
      <c r="M21" s="14" t="s">
        <v>95</v>
      </c>
      <c r="N21" s="14" t="s">
        <v>23</v>
      </c>
      <c r="O21" s="11">
        <v>11.0</v>
      </c>
      <c r="P21" s="9">
        <v>5.0</v>
      </c>
      <c r="Q21" s="15" t="s">
        <v>47</v>
      </c>
    </row>
    <row r="22" ht="14.25" hidden="1" customHeight="1">
      <c r="A22" s="9">
        <v>1509.0</v>
      </c>
      <c r="B22" s="10" t="s">
        <v>96</v>
      </c>
      <c r="C22" s="11" t="s">
        <v>97</v>
      </c>
      <c r="D22" s="12">
        <v>41740.0</v>
      </c>
      <c r="E22" s="9">
        <f t="shared" si="1"/>
        <v>9.563312799</v>
      </c>
      <c r="F22" s="9" t="str">
        <f>VLOOKUP(G22,'MADRASA LIST'!A:J,9,FALSE)</f>
        <v>28</v>
      </c>
      <c r="G22" s="11" t="s">
        <v>98</v>
      </c>
      <c r="H22" s="11" t="s">
        <v>99</v>
      </c>
      <c r="I22" s="11" t="s">
        <v>100</v>
      </c>
      <c r="J22" s="11" t="s">
        <v>100</v>
      </c>
      <c r="K22" s="11">
        <v>625011.0</v>
      </c>
      <c r="M22" s="14" t="s">
        <v>101</v>
      </c>
      <c r="N22" s="14" t="s">
        <v>102</v>
      </c>
      <c r="O22" s="11">
        <v>15.0</v>
      </c>
      <c r="P22" s="9">
        <v>15.0</v>
      </c>
      <c r="Q22" s="15" t="s">
        <v>43</v>
      </c>
    </row>
    <row r="23" ht="14.25" hidden="1" customHeight="1">
      <c r="A23" s="9">
        <v>523.0</v>
      </c>
      <c r="B23" s="10" t="s">
        <v>103</v>
      </c>
      <c r="C23" s="11" t="s">
        <v>104</v>
      </c>
      <c r="D23" s="12">
        <v>41701.0</v>
      </c>
      <c r="E23" s="9">
        <f t="shared" si="1"/>
        <v>9.67008898</v>
      </c>
      <c r="F23" s="9" t="str">
        <f>VLOOKUP(G23,'MADRASA LIST'!A:J,9,FALSE)</f>
        <v>28</v>
      </c>
      <c r="G23" s="11" t="s">
        <v>98</v>
      </c>
      <c r="H23" s="11" t="s">
        <v>99</v>
      </c>
      <c r="I23" s="11" t="s">
        <v>100</v>
      </c>
      <c r="J23" s="11" t="s">
        <v>100</v>
      </c>
      <c r="K23" s="11">
        <v>625011.0</v>
      </c>
      <c r="M23" s="14" t="s">
        <v>105</v>
      </c>
      <c r="N23" s="14" t="s">
        <v>102</v>
      </c>
      <c r="O23" s="11">
        <v>6.0</v>
      </c>
      <c r="P23" s="9">
        <v>5.0</v>
      </c>
      <c r="Q23" s="15" t="s">
        <v>82</v>
      </c>
    </row>
    <row r="24" ht="14.25" hidden="1" customHeight="1">
      <c r="A24" s="9">
        <v>514.0</v>
      </c>
      <c r="B24" s="10" t="s">
        <v>106</v>
      </c>
      <c r="C24" s="11" t="s">
        <v>107</v>
      </c>
      <c r="D24" s="12">
        <v>41447.0</v>
      </c>
      <c r="E24" s="9">
        <f t="shared" si="1"/>
        <v>10.36550308</v>
      </c>
      <c r="F24" s="9" t="str">
        <f>VLOOKUP(G24,'MADRASA LIST'!A:J,9,FALSE)</f>
        <v>28</v>
      </c>
      <c r="G24" s="11" t="s">
        <v>98</v>
      </c>
      <c r="H24" s="11" t="s">
        <v>99</v>
      </c>
      <c r="I24" s="11" t="s">
        <v>100</v>
      </c>
      <c r="J24" s="11" t="s">
        <v>100</v>
      </c>
      <c r="K24" s="11">
        <v>625011.0</v>
      </c>
      <c r="M24" s="14" t="s">
        <v>108</v>
      </c>
      <c r="N24" s="14" t="s">
        <v>102</v>
      </c>
      <c r="O24" s="11">
        <v>6.0</v>
      </c>
      <c r="P24" s="9">
        <v>5.0</v>
      </c>
      <c r="Q24" s="15" t="s">
        <v>82</v>
      </c>
    </row>
    <row r="25" ht="14.25" hidden="1" customHeight="1">
      <c r="A25" s="9">
        <v>504.0</v>
      </c>
      <c r="B25" s="10" t="s">
        <v>109</v>
      </c>
      <c r="C25" s="11" t="s">
        <v>110</v>
      </c>
      <c r="D25" s="12">
        <v>41198.0</v>
      </c>
      <c r="E25" s="9">
        <f t="shared" si="1"/>
        <v>11.04722793</v>
      </c>
      <c r="F25" s="9" t="str">
        <f>VLOOKUP(G25,'MADRASA LIST'!A:J,9,FALSE)</f>
        <v>29</v>
      </c>
      <c r="G25" s="11" t="s">
        <v>111</v>
      </c>
      <c r="H25" s="11" t="s">
        <v>112</v>
      </c>
      <c r="I25" s="11" t="s">
        <v>113</v>
      </c>
      <c r="J25" s="11" t="s">
        <v>114</v>
      </c>
      <c r="K25" s="11">
        <v>643212.0</v>
      </c>
      <c r="M25" s="14" t="s">
        <v>115</v>
      </c>
      <c r="N25" s="14" t="s">
        <v>116</v>
      </c>
      <c r="O25" s="11">
        <v>29.0</v>
      </c>
      <c r="P25" s="9">
        <v>5.0</v>
      </c>
      <c r="Q25" s="15" t="s">
        <v>82</v>
      </c>
    </row>
    <row r="26" ht="14.25" hidden="1" customHeight="1">
      <c r="A26" s="9">
        <v>539.0</v>
      </c>
      <c r="B26" s="10" t="s">
        <v>117</v>
      </c>
      <c r="C26" s="11" t="s">
        <v>118</v>
      </c>
      <c r="D26" s="12">
        <v>41577.0</v>
      </c>
      <c r="E26" s="9">
        <f t="shared" si="1"/>
        <v>10.00958248</v>
      </c>
      <c r="F26" s="9" t="str">
        <f>VLOOKUP(G26,'MADRASA LIST'!A:J,9,FALSE)</f>
        <v>29</v>
      </c>
      <c r="G26" s="11" t="s">
        <v>111</v>
      </c>
      <c r="H26" s="11" t="s">
        <v>112</v>
      </c>
      <c r="I26" s="11" t="s">
        <v>113</v>
      </c>
      <c r="J26" s="11" t="s">
        <v>114</v>
      </c>
      <c r="K26" s="11">
        <v>643212.0</v>
      </c>
      <c r="M26" s="14" t="s">
        <v>119</v>
      </c>
      <c r="N26" s="14" t="s">
        <v>116</v>
      </c>
      <c r="O26" s="11">
        <v>11.0</v>
      </c>
      <c r="P26" s="9">
        <v>5.0</v>
      </c>
      <c r="Q26" s="15" t="s">
        <v>82</v>
      </c>
    </row>
    <row r="27" ht="14.25" hidden="1" customHeight="1">
      <c r="A27" s="9">
        <v>1508.0</v>
      </c>
      <c r="B27" s="10" t="s">
        <v>120</v>
      </c>
      <c r="C27" s="11" t="s">
        <v>110</v>
      </c>
      <c r="D27" s="12">
        <v>40608.0</v>
      </c>
      <c r="E27" s="9">
        <f t="shared" si="1"/>
        <v>12.66255989</v>
      </c>
      <c r="F27" s="9" t="str">
        <f>VLOOKUP(G27,'MADRASA LIST'!A:J,9,FALSE)</f>
        <v>29</v>
      </c>
      <c r="G27" s="11" t="s">
        <v>111</v>
      </c>
      <c r="H27" s="11" t="s">
        <v>112</v>
      </c>
      <c r="I27" s="11" t="s">
        <v>113</v>
      </c>
      <c r="J27" s="11" t="s">
        <v>114</v>
      </c>
      <c r="K27" s="11">
        <v>643212.0</v>
      </c>
      <c r="M27" s="14" t="s">
        <v>115</v>
      </c>
      <c r="N27" s="14" t="s">
        <v>116</v>
      </c>
      <c r="O27" s="11">
        <v>24.0</v>
      </c>
      <c r="P27" s="9">
        <v>15.0</v>
      </c>
      <c r="Q27" s="15" t="s">
        <v>85</v>
      </c>
    </row>
    <row r="28" ht="14.25" hidden="1" customHeight="1">
      <c r="A28" s="9">
        <v>3038.0</v>
      </c>
      <c r="B28" s="10" t="s">
        <v>121</v>
      </c>
      <c r="C28" s="11" t="s">
        <v>122</v>
      </c>
      <c r="D28" s="12">
        <v>40593.0</v>
      </c>
      <c r="E28" s="9">
        <f t="shared" si="1"/>
        <v>12.70362765</v>
      </c>
      <c r="F28" s="9" t="str">
        <f>VLOOKUP(G28,'MADRASA LIST'!A:J,9,FALSE)</f>
        <v>29</v>
      </c>
      <c r="G28" s="11" t="s">
        <v>111</v>
      </c>
      <c r="H28" s="11" t="s">
        <v>112</v>
      </c>
      <c r="I28" s="11" t="s">
        <v>113</v>
      </c>
      <c r="J28" s="11" t="s">
        <v>114</v>
      </c>
      <c r="K28" s="11">
        <v>643212.0</v>
      </c>
      <c r="M28" s="14" t="s">
        <v>123</v>
      </c>
      <c r="N28" s="14" t="s">
        <v>116</v>
      </c>
      <c r="O28" s="11">
        <v>30.0</v>
      </c>
      <c r="P28" s="9">
        <v>30.0</v>
      </c>
      <c r="Q28" s="15"/>
    </row>
    <row r="29" ht="14.25" hidden="1" customHeight="1">
      <c r="A29" s="9">
        <v>3064.0</v>
      </c>
      <c r="B29" s="10" t="s">
        <v>124</v>
      </c>
      <c r="C29" s="11" t="s">
        <v>125</v>
      </c>
      <c r="D29" s="12">
        <v>40554.0</v>
      </c>
      <c r="E29" s="9">
        <f t="shared" si="1"/>
        <v>12.81040383</v>
      </c>
      <c r="F29" s="9" t="str">
        <f>VLOOKUP(G29,'MADRASA LIST'!A:J,9,FALSE)</f>
        <v>29</v>
      </c>
      <c r="G29" s="11" t="s">
        <v>111</v>
      </c>
      <c r="H29" s="11" t="s">
        <v>112</v>
      </c>
      <c r="I29" s="11" t="s">
        <v>113</v>
      </c>
      <c r="J29" s="11" t="s">
        <v>114</v>
      </c>
      <c r="K29" s="11">
        <v>643212.0</v>
      </c>
      <c r="M29" s="14" t="s">
        <v>126</v>
      </c>
      <c r="N29" s="14" t="s">
        <v>116</v>
      </c>
      <c r="O29" s="11">
        <v>30.0</v>
      </c>
      <c r="P29" s="9">
        <v>30.0</v>
      </c>
      <c r="Q29" s="15"/>
    </row>
    <row r="30" ht="14.25" hidden="1" customHeight="1">
      <c r="A30" s="9">
        <v>530.0</v>
      </c>
      <c r="B30" s="10" t="s">
        <v>127</v>
      </c>
      <c r="C30" s="11" t="s">
        <v>128</v>
      </c>
      <c r="D30" s="12">
        <v>41087.0</v>
      </c>
      <c r="E30" s="9">
        <f t="shared" si="1"/>
        <v>11.35112936</v>
      </c>
      <c r="F30" s="9" t="str">
        <f>VLOOKUP(G30,'MADRASA LIST'!A:J,9,FALSE)</f>
        <v>53</v>
      </c>
      <c r="G30" s="11" t="s">
        <v>129</v>
      </c>
      <c r="H30" s="11" t="s">
        <v>130</v>
      </c>
      <c r="I30" s="11" t="s">
        <v>131</v>
      </c>
      <c r="J30" s="11" t="s">
        <v>132</v>
      </c>
      <c r="K30" s="11">
        <v>625516.0</v>
      </c>
      <c r="M30" s="14" t="s">
        <v>133</v>
      </c>
      <c r="N30" s="14" t="s">
        <v>134</v>
      </c>
      <c r="O30" s="11">
        <v>11.0</v>
      </c>
      <c r="P30" s="9">
        <v>5.0</v>
      </c>
      <c r="Q30" s="15" t="s">
        <v>47</v>
      </c>
    </row>
    <row r="31" ht="14.25" hidden="1" customHeight="1">
      <c r="A31" s="9">
        <v>1534.0</v>
      </c>
      <c r="B31" s="10" t="s">
        <v>135</v>
      </c>
      <c r="C31" s="11" t="s">
        <v>136</v>
      </c>
      <c r="D31" s="12">
        <v>40653.0</v>
      </c>
      <c r="E31" s="9">
        <f t="shared" si="1"/>
        <v>12.53935661</v>
      </c>
      <c r="F31" s="9" t="str">
        <f>VLOOKUP(G31,'MADRASA LIST'!A:J,9,FALSE)</f>
        <v>29</v>
      </c>
      <c r="G31" s="11" t="s">
        <v>111</v>
      </c>
      <c r="H31" s="11" t="s">
        <v>112</v>
      </c>
      <c r="I31" s="11" t="s">
        <v>113</v>
      </c>
      <c r="J31" s="11" t="s">
        <v>114</v>
      </c>
      <c r="K31" s="11">
        <v>643212.0</v>
      </c>
      <c r="M31" s="14" t="s">
        <v>115</v>
      </c>
      <c r="N31" s="14" t="s">
        <v>116</v>
      </c>
      <c r="O31" s="11">
        <v>20.0</v>
      </c>
      <c r="P31" s="9">
        <v>15.0</v>
      </c>
      <c r="Q31" s="15" t="s">
        <v>85</v>
      </c>
    </row>
    <row r="32" ht="14.25" hidden="1" customHeight="1">
      <c r="A32" s="9">
        <v>3006.0</v>
      </c>
      <c r="B32" s="10" t="s">
        <v>137</v>
      </c>
      <c r="C32" s="11" t="s">
        <v>138</v>
      </c>
      <c r="D32" s="12">
        <v>39745.0</v>
      </c>
      <c r="E32" s="9">
        <f t="shared" si="1"/>
        <v>15.02532512</v>
      </c>
      <c r="F32" s="9" t="str">
        <f>VLOOKUP(G32,'MADRASA LIST'!A:J,9,FALSE)</f>
        <v>64</v>
      </c>
      <c r="G32" s="11" t="s">
        <v>19</v>
      </c>
      <c r="H32" s="11" t="s">
        <v>20</v>
      </c>
      <c r="I32" s="11" t="s">
        <v>20</v>
      </c>
      <c r="J32" s="11" t="s">
        <v>21</v>
      </c>
      <c r="K32" s="11">
        <v>628204.0</v>
      </c>
      <c r="M32" s="14" t="s">
        <v>139</v>
      </c>
      <c r="N32" s="14"/>
      <c r="O32" s="11">
        <v>30.0</v>
      </c>
      <c r="P32" s="9">
        <v>30.0</v>
      </c>
      <c r="Q32" s="15"/>
    </row>
    <row r="33" ht="14.25" hidden="1" customHeight="1">
      <c r="A33" s="9">
        <v>501.0</v>
      </c>
      <c r="B33" s="10" t="s">
        <v>140</v>
      </c>
      <c r="C33" s="11" t="s">
        <v>141</v>
      </c>
      <c r="D33" s="12">
        <v>40936.0</v>
      </c>
      <c r="E33" s="9">
        <f t="shared" si="1"/>
        <v>11.76454483</v>
      </c>
      <c r="F33" s="9" t="str">
        <f>VLOOKUP(G33,'MADRASA LIST'!A:J,9,FALSE)</f>
        <v>64</v>
      </c>
      <c r="G33" s="11" t="s">
        <v>19</v>
      </c>
      <c r="H33" s="11" t="s">
        <v>20</v>
      </c>
      <c r="I33" s="11" t="s">
        <v>20</v>
      </c>
      <c r="J33" s="11" t="s">
        <v>21</v>
      </c>
      <c r="K33" s="11">
        <v>628204.0</v>
      </c>
      <c r="M33" s="14" t="s">
        <v>142</v>
      </c>
      <c r="N33" s="14"/>
      <c r="O33" s="11">
        <v>5.0</v>
      </c>
      <c r="P33" s="9">
        <v>5.0</v>
      </c>
      <c r="Q33" s="15" t="s">
        <v>47</v>
      </c>
    </row>
    <row r="34" ht="14.25" hidden="1" customHeight="1">
      <c r="A34" s="9">
        <v>3013.0</v>
      </c>
      <c r="B34" s="10" t="s">
        <v>143</v>
      </c>
      <c r="C34" s="11" t="s">
        <v>144</v>
      </c>
      <c r="D34" s="12">
        <v>40116.0</v>
      </c>
      <c r="E34" s="9">
        <f t="shared" si="1"/>
        <v>14.00958248</v>
      </c>
      <c r="F34" s="9" t="str">
        <f>VLOOKUP(G34,'MADRASA LIST'!A:J,9,FALSE)</f>
        <v>60</v>
      </c>
      <c r="G34" s="11" t="s">
        <v>32</v>
      </c>
      <c r="H34" s="11" t="s">
        <v>20</v>
      </c>
      <c r="I34" s="11" t="s">
        <v>20</v>
      </c>
      <c r="J34" s="11" t="s">
        <v>21</v>
      </c>
      <c r="K34" s="11">
        <v>628204.0</v>
      </c>
      <c r="M34" s="14" t="s">
        <v>145</v>
      </c>
      <c r="N34" s="14"/>
      <c r="O34" s="11">
        <v>30.0</v>
      </c>
      <c r="P34" s="9">
        <v>30.0</v>
      </c>
      <c r="Q34" s="15"/>
    </row>
    <row r="35" ht="14.25" hidden="1" customHeight="1">
      <c r="A35" s="9">
        <v>545.0</v>
      </c>
      <c r="B35" s="10" t="s">
        <v>146</v>
      </c>
      <c r="C35" s="11" t="s">
        <v>147</v>
      </c>
      <c r="D35" s="12">
        <v>41198.0</v>
      </c>
      <c r="E35" s="9">
        <f t="shared" si="1"/>
        <v>11.04722793</v>
      </c>
      <c r="F35" s="9" t="str">
        <f>VLOOKUP(G35,'MADRASA LIST'!A:J,9,FALSE)</f>
        <v>67</v>
      </c>
      <c r="G35" s="11" t="s">
        <v>148</v>
      </c>
      <c r="H35" s="11" t="s">
        <v>149</v>
      </c>
      <c r="I35" s="11" t="s">
        <v>150</v>
      </c>
      <c r="J35" s="11" t="s">
        <v>151</v>
      </c>
      <c r="K35" s="11">
        <v>635814.0</v>
      </c>
      <c r="M35" s="14" t="s">
        <v>152</v>
      </c>
      <c r="N35" s="14" t="s">
        <v>153</v>
      </c>
      <c r="O35" s="11">
        <v>5.0</v>
      </c>
      <c r="P35" s="9">
        <v>5.0</v>
      </c>
      <c r="Q35" s="15" t="s">
        <v>47</v>
      </c>
    </row>
    <row r="36" ht="14.25" customHeight="1">
      <c r="A36" s="9">
        <v>1541.0</v>
      </c>
      <c r="B36" s="10" t="s">
        <v>154</v>
      </c>
      <c r="C36" s="11" t="s">
        <v>155</v>
      </c>
      <c r="D36" s="12">
        <v>39941.0</v>
      </c>
      <c r="E36" s="9">
        <f t="shared" si="1"/>
        <v>14.48870637</v>
      </c>
      <c r="F36" s="9" t="str">
        <f>VLOOKUP(G36,'MADRASA LIST'!A:J,9,FALSE)</f>
        <v>72</v>
      </c>
      <c r="G36" s="11" t="s">
        <v>156</v>
      </c>
      <c r="H36" s="11" t="s">
        <v>157</v>
      </c>
      <c r="I36" s="11" t="s">
        <v>158</v>
      </c>
      <c r="J36" s="11" t="s">
        <v>67</v>
      </c>
      <c r="K36" s="11">
        <v>632509.0</v>
      </c>
      <c r="L36" s="13" t="s">
        <v>159</v>
      </c>
      <c r="M36" s="14" t="s">
        <v>160</v>
      </c>
      <c r="N36" s="14" t="s">
        <v>160</v>
      </c>
      <c r="P36" s="9">
        <v>15.0</v>
      </c>
      <c r="Q36" s="15" t="s">
        <v>43</v>
      </c>
    </row>
    <row r="37" ht="14.25" customHeight="1">
      <c r="A37" s="9">
        <v>1532.0</v>
      </c>
      <c r="B37" s="10" t="s">
        <v>161</v>
      </c>
      <c r="C37" s="11" t="s">
        <v>162</v>
      </c>
      <c r="D37" s="12">
        <v>41763.0</v>
      </c>
      <c r="E37" s="9">
        <f t="shared" si="1"/>
        <v>9.500342231</v>
      </c>
      <c r="F37" s="9" t="str">
        <f>VLOOKUP(G37,'MADRASA LIST'!A:J,9,FALSE)</f>
        <v>72</v>
      </c>
      <c r="G37" s="11" t="s">
        <v>156</v>
      </c>
      <c r="H37" s="11" t="s">
        <v>157</v>
      </c>
      <c r="I37" s="11" t="s">
        <v>158</v>
      </c>
      <c r="J37" s="11" t="s">
        <v>67</v>
      </c>
      <c r="K37" s="11">
        <v>632509.0</v>
      </c>
      <c r="L37" s="13" t="s">
        <v>159</v>
      </c>
      <c r="M37" s="14" t="s">
        <v>160</v>
      </c>
      <c r="N37" s="14" t="s">
        <v>160</v>
      </c>
      <c r="P37" s="9">
        <v>15.0</v>
      </c>
      <c r="Q37" s="15" t="s">
        <v>43</v>
      </c>
    </row>
    <row r="38" ht="14.25" customHeight="1">
      <c r="A38" s="9">
        <v>3020.0</v>
      </c>
      <c r="B38" s="10" t="s">
        <v>163</v>
      </c>
      <c r="C38" s="11" t="s">
        <v>164</v>
      </c>
      <c r="D38" s="12">
        <v>39905.0</v>
      </c>
      <c r="E38" s="9">
        <f t="shared" si="1"/>
        <v>14.58726899</v>
      </c>
      <c r="F38" s="9" t="str">
        <f>VLOOKUP(G38,'MADRASA LIST'!A:J,9,FALSE)</f>
        <v>72</v>
      </c>
      <c r="G38" s="11" t="s">
        <v>156</v>
      </c>
      <c r="H38" s="11" t="s">
        <v>157</v>
      </c>
      <c r="I38" s="11" t="s">
        <v>158</v>
      </c>
      <c r="J38" s="11" t="s">
        <v>67</v>
      </c>
      <c r="K38" s="11">
        <v>632509.0</v>
      </c>
      <c r="L38" s="13" t="s">
        <v>159</v>
      </c>
      <c r="M38" s="14" t="s">
        <v>160</v>
      </c>
      <c r="N38" s="14" t="s">
        <v>160</v>
      </c>
      <c r="O38" s="11">
        <v>30.0</v>
      </c>
      <c r="P38" s="9">
        <v>30.0</v>
      </c>
      <c r="Q38" s="15"/>
    </row>
    <row r="39" ht="14.25" customHeight="1">
      <c r="A39" s="9">
        <v>3063.0</v>
      </c>
      <c r="B39" s="10" t="s">
        <v>165</v>
      </c>
      <c r="C39" s="11" t="s">
        <v>166</v>
      </c>
      <c r="D39" s="12">
        <v>39607.0</v>
      </c>
      <c r="E39" s="9">
        <f t="shared" si="1"/>
        <v>15.40314853</v>
      </c>
      <c r="F39" s="9" t="str">
        <f>VLOOKUP(G39,'MADRASA LIST'!A:J,9,FALSE)</f>
        <v>72</v>
      </c>
      <c r="G39" s="11" t="s">
        <v>156</v>
      </c>
      <c r="H39" s="11" t="s">
        <v>157</v>
      </c>
      <c r="I39" s="11" t="s">
        <v>158</v>
      </c>
      <c r="J39" s="11" t="s">
        <v>67</v>
      </c>
      <c r="K39" s="11">
        <v>632509.0</v>
      </c>
      <c r="L39" s="13" t="s">
        <v>159</v>
      </c>
      <c r="M39" s="14" t="s">
        <v>160</v>
      </c>
      <c r="N39" s="14" t="s">
        <v>160</v>
      </c>
      <c r="O39" s="11">
        <v>30.0</v>
      </c>
      <c r="P39" s="9">
        <v>30.0</v>
      </c>
      <c r="Q39" s="15"/>
    </row>
    <row r="40" ht="14.25" customHeight="1">
      <c r="A40" s="9">
        <v>543.0</v>
      </c>
      <c r="B40" s="10" t="s">
        <v>167</v>
      </c>
      <c r="C40" s="11" t="s">
        <v>168</v>
      </c>
      <c r="D40" s="12">
        <v>41031.0</v>
      </c>
      <c r="E40" s="9">
        <f t="shared" si="1"/>
        <v>11.50444901</v>
      </c>
      <c r="F40" s="9" t="str">
        <f>VLOOKUP(G40,'MADRASA LIST'!A:J,9,FALSE)</f>
        <v>72</v>
      </c>
      <c r="G40" s="11" t="s">
        <v>156</v>
      </c>
      <c r="H40" s="11" t="s">
        <v>157</v>
      </c>
      <c r="I40" s="11" t="s">
        <v>158</v>
      </c>
      <c r="J40" s="11" t="s">
        <v>67</v>
      </c>
      <c r="K40" s="11">
        <v>632509.0</v>
      </c>
      <c r="L40" s="13" t="s">
        <v>159</v>
      </c>
      <c r="M40" s="14" t="s">
        <v>160</v>
      </c>
      <c r="N40" s="14" t="s">
        <v>160</v>
      </c>
      <c r="P40" s="9">
        <v>5.0</v>
      </c>
      <c r="Q40" s="15" t="s">
        <v>47</v>
      </c>
    </row>
    <row r="41" ht="14.25" customHeight="1">
      <c r="A41" s="9">
        <v>541.0</v>
      </c>
      <c r="B41" s="10" t="s">
        <v>169</v>
      </c>
      <c r="C41" s="11" t="s">
        <v>170</v>
      </c>
      <c r="D41" s="12">
        <v>41122.0</v>
      </c>
      <c r="E41" s="9">
        <f t="shared" si="1"/>
        <v>11.25530459</v>
      </c>
      <c r="F41" s="9" t="str">
        <f>VLOOKUP(G41,'MADRASA LIST'!A:J,9,FALSE)</f>
        <v>72</v>
      </c>
      <c r="G41" s="11" t="s">
        <v>156</v>
      </c>
      <c r="H41" s="11" t="s">
        <v>157</v>
      </c>
      <c r="I41" s="11" t="s">
        <v>158</v>
      </c>
      <c r="J41" s="11" t="s">
        <v>67</v>
      </c>
      <c r="K41" s="11">
        <v>632509.0</v>
      </c>
      <c r="L41" s="13" t="s">
        <v>159</v>
      </c>
      <c r="M41" s="14" t="s">
        <v>160</v>
      </c>
      <c r="N41" s="14" t="s">
        <v>160</v>
      </c>
      <c r="P41" s="9">
        <v>5.0</v>
      </c>
      <c r="Q41" s="15" t="s">
        <v>47</v>
      </c>
    </row>
    <row r="42" ht="14.25" hidden="1" customHeight="1">
      <c r="A42" s="9">
        <v>516.0</v>
      </c>
      <c r="B42" s="10" t="s">
        <v>171</v>
      </c>
      <c r="C42" s="11" t="s">
        <v>172</v>
      </c>
      <c r="D42" s="12">
        <v>41052.0</v>
      </c>
      <c r="E42" s="9">
        <f t="shared" si="1"/>
        <v>11.44695414</v>
      </c>
      <c r="F42" s="9" t="str">
        <f>VLOOKUP(G42,'MADRASA LIST'!A:J,9,FALSE)</f>
        <v>07</v>
      </c>
      <c r="G42" s="11" t="s">
        <v>173</v>
      </c>
      <c r="H42" s="11" t="s">
        <v>174</v>
      </c>
      <c r="I42" s="11" t="s">
        <v>37</v>
      </c>
      <c r="J42" s="11" t="s">
        <v>37</v>
      </c>
      <c r="K42" s="11">
        <v>600056.0</v>
      </c>
      <c r="M42" s="14" t="s">
        <v>175</v>
      </c>
      <c r="N42" s="14" t="s">
        <v>176</v>
      </c>
      <c r="O42" s="11">
        <v>17.0</v>
      </c>
      <c r="P42" s="9">
        <v>5.0</v>
      </c>
      <c r="Q42" s="15" t="s">
        <v>82</v>
      </c>
    </row>
    <row r="43" ht="14.25" hidden="1" customHeight="1">
      <c r="A43" s="9">
        <v>3040.0</v>
      </c>
      <c r="B43" s="10" t="s">
        <v>177</v>
      </c>
      <c r="C43" s="11" t="s">
        <v>172</v>
      </c>
      <c r="D43" s="12">
        <v>39342.0</v>
      </c>
      <c r="E43" s="9">
        <f t="shared" si="1"/>
        <v>16.12867899</v>
      </c>
      <c r="F43" s="9" t="str">
        <f>VLOOKUP(G43,'MADRASA LIST'!A:J,9,FALSE)</f>
        <v>07</v>
      </c>
      <c r="G43" s="11" t="s">
        <v>173</v>
      </c>
      <c r="H43" s="11" t="s">
        <v>174</v>
      </c>
      <c r="I43" s="11" t="s">
        <v>37</v>
      </c>
      <c r="J43" s="11" t="s">
        <v>37</v>
      </c>
      <c r="K43" s="11">
        <v>600056.0</v>
      </c>
      <c r="M43" s="14" t="s">
        <v>175</v>
      </c>
      <c r="N43" s="14" t="s">
        <v>176</v>
      </c>
      <c r="O43" s="11">
        <v>30.0</v>
      </c>
      <c r="P43" s="9">
        <v>30.0</v>
      </c>
      <c r="Q43" s="15"/>
    </row>
    <row r="44" ht="14.25" hidden="1" customHeight="1">
      <c r="A44" s="9">
        <v>3066.0</v>
      </c>
      <c r="B44" s="10" t="s">
        <v>178</v>
      </c>
      <c r="C44" s="11" t="s">
        <v>179</v>
      </c>
      <c r="D44" s="12">
        <v>39203.0</v>
      </c>
      <c r="E44" s="9">
        <f t="shared" si="1"/>
        <v>16.50924025</v>
      </c>
      <c r="F44" s="9" t="str">
        <f>VLOOKUP(G44,'MADRASA LIST'!A:J,9,FALSE)</f>
        <v>07</v>
      </c>
      <c r="G44" s="11" t="s">
        <v>173</v>
      </c>
      <c r="H44" s="11" t="s">
        <v>174</v>
      </c>
      <c r="I44" s="11" t="s">
        <v>37</v>
      </c>
      <c r="J44" s="11" t="s">
        <v>37</v>
      </c>
      <c r="K44" s="11">
        <v>600056.0</v>
      </c>
      <c r="M44" s="14" t="s">
        <v>180</v>
      </c>
      <c r="N44" s="14" t="s">
        <v>176</v>
      </c>
      <c r="O44" s="11">
        <v>30.0</v>
      </c>
      <c r="P44" s="9">
        <v>30.0</v>
      </c>
      <c r="Q44" s="15"/>
    </row>
    <row r="45" ht="14.25" hidden="1" customHeight="1">
      <c r="A45" s="9">
        <v>3007.0</v>
      </c>
      <c r="B45" s="10" t="s">
        <v>181</v>
      </c>
      <c r="C45" s="11" t="s">
        <v>182</v>
      </c>
      <c r="D45" s="12">
        <v>40337.0</v>
      </c>
      <c r="E45" s="9">
        <f t="shared" si="1"/>
        <v>13.40451745</v>
      </c>
      <c r="F45" s="9" t="str">
        <f>VLOOKUP(G45,'MADRASA LIST'!A:J,9,FALSE)</f>
        <v>57</v>
      </c>
      <c r="G45" s="11" t="s">
        <v>88</v>
      </c>
      <c r="H45" s="11" t="s">
        <v>20</v>
      </c>
      <c r="I45" s="11" t="s">
        <v>20</v>
      </c>
      <c r="J45" s="11" t="s">
        <v>21</v>
      </c>
      <c r="K45" s="11">
        <v>628204.0</v>
      </c>
      <c r="M45" s="14" t="s">
        <v>183</v>
      </c>
      <c r="N45" s="14" t="s">
        <v>184</v>
      </c>
      <c r="O45" s="11">
        <v>30.0</v>
      </c>
      <c r="P45" s="9">
        <v>30.0</v>
      </c>
      <c r="Q45" s="15"/>
    </row>
    <row r="46" ht="14.25" hidden="1" customHeight="1">
      <c r="A46" s="9">
        <v>3061.0</v>
      </c>
      <c r="B46" s="10" t="s">
        <v>185</v>
      </c>
      <c r="C46" s="11" t="s">
        <v>186</v>
      </c>
      <c r="D46" s="12">
        <v>39368.0</v>
      </c>
      <c r="E46" s="9">
        <f t="shared" si="1"/>
        <v>16.05749487</v>
      </c>
      <c r="F46" s="9" t="str">
        <f>VLOOKUP(G46,'MADRASA LIST'!A:J,9,FALSE)</f>
        <v>57</v>
      </c>
      <c r="G46" s="11" t="s">
        <v>88</v>
      </c>
      <c r="H46" s="11" t="s">
        <v>20</v>
      </c>
      <c r="I46" s="11" t="s">
        <v>20</v>
      </c>
      <c r="J46" s="11" t="s">
        <v>21</v>
      </c>
      <c r="K46" s="11">
        <v>628204.0</v>
      </c>
      <c r="M46" s="14" t="s">
        <v>187</v>
      </c>
      <c r="N46" s="14" t="s">
        <v>184</v>
      </c>
      <c r="O46" s="11">
        <v>30.0</v>
      </c>
      <c r="P46" s="9">
        <v>30.0</v>
      </c>
      <c r="Q46" s="15"/>
    </row>
    <row r="47" ht="14.25" hidden="1" customHeight="1">
      <c r="A47" s="9">
        <v>548.0</v>
      </c>
      <c r="B47" s="10" t="s">
        <v>188</v>
      </c>
      <c r="C47" s="11" t="s">
        <v>189</v>
      </c>
      <c r="D47" s="12">
        <v>41892.0</v>
      </c>
      <c r="E47" s="9">
        <f t="shared" si="1"/>
        <v>9.14715948</v>
      </c>
      <c r="F47" s="9" t="str">
        <f>VLOOKUP(G47,'MADRASA LIST'!A:J,9,FALSE)</f>
        <v>08</v>
      </c>
      <c r="G47" s="11" t="s">
        <v>190</v>
      </c>
      <c r="H47" s="11" t="s">
        <v>191</v>
      </c>
      <c r="I47" s="11" t="s">
        <v>37</v>
      </c>
      <c r="J47" s="11" t="s">
        <v>37</v>
      </c>
      <c r="K47" s="11">
        <v>600008.0</v>
      </c>
      <c r="L47" s="17" t="s">
        <v>192</v>
      </c>
      <c r="M47" s="14" t="s">
        <v>193</v>
      </c>
      <c r="N47" s="14" t="s">
        <v>194</v>
      </c>
      <c r="O47" s="11">
        <v>5.0</v>
      </c>
      <c r="P47" s="9">
        <v>5.0</v>
      </c>
      <c r="Q47" s="15" t="s">
        <v>47</v>
      </c>
    </row>
    <row r="48" ht="14.25" hidden="1" customHeight="1">
      <c r="A48" s="9">
        <v>555.0</v>
      </c>
      <c r="B48" s="10" t="s">
        <v>195</v>
      </c>
      <c r="C48" s="11" t="s">
        <v>196</v>
      </c>
      <c r="D48" s="12">
        <v>40908.0</v>
      </c>
      <c r="E48" s="9">
        <f t="shared" si="1"/>
        <v>11.84120465</v>
      </c>
      <c r="F48" s="9" t="str">
        <f>VLOOKUP(G48,'MADRASA LIST'!A:J,9,FALSE)</f>
        <v>56</v>
      </c>
      <c r="G48" s="11" t="s">
        <v>197</v>
      </c>
      <c r="H48" s="11" t="s">
        <v>198</v>
      </c>
      <c r="I48" s="11" t="s">
        <v>20</v>
      </c>
      <c r="J48" s="11" t="s">
        <v>21</v>
      </c>
      <c r="K48" s="11">
        <v>628204.0</v>
      </c>
      <c r="M48" s="14" t="s">
        <v>199</v>
      </c>
      <c r="N48" s="14" t="s">
        <v>200</v>
      </c>
      <c r="O48" s="11">
        <v>6.0</v>
      </c>
      <c r="P48" s="9">
        <v>5.0</v>
      </c>
      <c r="Q48" s="15" t="s">
        <v>47</v>
      </c>
    </row>
    <row r="49" ht="14.25" hidden="1" customHeight="1">
      <c r="A49" s="9">
        <v>554.0</v>
      </c>
      <c r="B49" s="10" t="s">
        <v>201</v>
      </c>
      <c r="C49" s="11" t="s">
        <v>202</v>
      </c>
      <c r="D49" s="12">
        <v>40888.0</v>
      </c>
      <c r="E49" s="9">
        <f t="shared" si="1"/>
        <v>11.89596167</v>
      </c>
      <c r="F49" s="9" t="str">
        <f>VLOOKUP(G49,'MADRASA LIST'!A:J,9,FALSE)</f>
        <v>56</v>
      </c>
      <c r="G49" s="11" t="s">
        <v>197</v>
      </c>
      <c r="H49" s="11" t="s">
        <v>198</v>
      </c>
      <c r="I49" s="11" t="s">
        <v>20</v>
      </c>
      <c r="J49" s="11" t="s">
        <v>21</v>
      </c>
      <c r="K49" s="11">
        <v>628204.0</v>
      </c>
      <c r="M49" s="14" t="s">
        <v>203</v>
      </c>
      <c r="N49" s="14" t="s">
        <v>200</v>
      </c>
      <c r="O49" s="11">
        <v>6.0</v>
      </c>
      <c r="P49" s="9">
        <v>5.0</v>
      </c>
      <c r="Q49" s="15" t="s">
        <v>47</v>
      </c>
    </row>
    <row r="50" ht="14.25" hidden="1" customHeight="1">
      <c r="A50" s="9">
        <v>1511.0</v>
      </c>
      <c r="B50" s="10" t="s">
        <v>204</v>
      </c>
      <c r="C50" s="11" t="s">
        <v>205</v>
      </c>
      <c r="D50" s="12">
        <v>40490.0</v>
      </c>
      <c r="E50" s="9">
        <f t="shared" si="1"/>
        <v>12.98562628</v>
      </c>
      <c r="F50" s="9" t="str">
        <f>VLOOKUP(G50,'MADRASA LIST'!A:J,9,FALSE)</f>
        <v>56</v>
      </c>
      <c r="G50" s="11" t="s">
        <v>197</v>
      </c>
      <c r="H50" s="11" t="s">
        <v>198</v>
      </c>
      <c r="I50" s="11" t="s">
        <v>20</v>
      </c>
      <c r="J50" s="11" t="s">
        <v>21</v>
      </c>
      <c r="K50" s="11">
        <v>628204.0</v>
      </c>
      <c r="M50" s="14" t="s">
        <v>206</v>
      </c>
      <c r="N50" s="14" t="s">
        <v>200</v>
      </c>
      <c r="P50" s="9">
        <v>15.0</v>
      </c>
      <c r="Q50" s="15" t="s">
        <v>43</v>
      </c>
    </row>
    <row r="51" ht="14.25" hidden="1" customHeight="1">
      <c r="A51" s="9">
        <v>1543.0</v>
      </c>
      <c r="B51" s="10" t="s">
        <v>207</v>
      </c>
      <c r="C51" s="11" t="s">
        <v>208</v>
      </c>
      <c r="D51" s="12">
        <v>40874.0</v>
      </c>
      <c r="E51" s="9">
        <f t="shared" si="1"/>
        <v>11.93429158</v>
      </c>
      <c r="F51" s="9" t="str">
        <f>VLOOKUP(G51,'MADRASA LIST'!A:J,9,FALSE)</f>
        <v>56</v>
      </c>
      <c r="G51" s="11" t="s">
        <v>197</v>
      </c>
      <c r="H51" s="11" t="s">
        <v>198</v>
      </c>
      <c r="I51" s="11" t="s">
        <v>20</v>
      </c>
      <c r="J51" s="11" t="s">
        <v>21</v>
      </c>
      <c r="K51" s="11">
        <v>628204.0</v>
      </c>
      <c r="M51" s="14" t="s">
        <v>209</v>
      </c>
      <c r="N51" s="14" t="s">
        <v>200</v>
      </c>
      <c r="O51" s="11">
        <v>15.0</v>
      </c>
      <c r="P51" s="9">
        <v>15.0</v>
      </c>
      <c r="Q51" s="15" t="s">
        <v>43</v>
      </c>
    </row>
    <row r="52" ht="14.25" hidden="1" customHeight="1">
      <c r="A52" s="9">
        <v>3035.0</v>
      </c>
      <c r="B52" s="10" t="s">
        <v>210</v>
      </c>
      <c r="C52" s="11" t="s">
        <v>211</v>
      </c>
      <c r="D52" s="12">
        <v>39629.0</v>
      </c>
      <c r="E52" s="9">
        <f t="shared" si="1"/>
        <v>15.34291581</v>
      </c>
      <c r="F52" s="9" t="str">
        <f>VLOOKUP(G52,'MADRASA LIST'!A:J,9,FALSE)</f>
        <v>56</v>
      </c>
      <c r="G52" s="11" t="s">
        <v>197</v>
      </c>
      <c r="H52" s="11" t="s">
        <v>198</v>
      </c>
      <c r="I52" s="11" t="s">
        <v>20</v>
      </c>
      <c r="J52" s="11" t="s">
        <v>21</v>
      </c>
      <c r="K52" s="11">
        <v>628204.0</v>
      </c>
      <c r="M52" s="14" t="s">
        <v>212</v>
      </c>
      <c r="N52" s="14" t="s">
        <v>200</v>
      </c>
      <c r="O52" s="11">
        <v>30.0</v>
      </c>
      <c r="P52" s="9">
        <v>30.0</v>
      </c>
      <c r="Q52" s="15"/>
    </row>
    <row r="53" ht="14.25" hidden="1" customHeight="1">
      <c r="A53" s="9">
        <v>3027.0</v>
      </c>
      <c r="B53" s="10" t="s">
        <v>213</v>
      </c>
      <c r="C53" s="11" t="s">
        <v>214</v>
      </c>
      <c r="D53" s="12">
        <v>39897.0</v>
      </c>
      <c r="E53" s="9">
        <f t="shared" si="1"/>
        <v>14.6091718</v>
      </c>
      <c r="F53" s="9" t="str">
        <f>VLOOKUP(G53,'MADRASA LIST'!A:J,9,FALSE)</f>
        <v>56</v>
      </c>
      <c r="G53" s="11" t="s">
        <v>197</v>
      </c>
      <c r="H53" s="11" t="s">
        <v>198</v>
      </c>
      <c r="I53" s="11" t="s">
        <v>20</v>
      </c>
      <c r="J53" s="11" t="s">
        <v>21</v>
      </c>
      <c r="K53" s="11">
        <v>628204.0</v>
      </c>
      <c r="M53" s="14" t="s">
        <v>215</v>
      </c>
      <c r="N53" s="14" t="s">
        <v>200</v>
      </c>
      <c r="O53" s="11">
        <v>30.0</v>
      </c>
      <c r="P53" s="9">
        <v>30.0</v>
      </c>
      <c r="Q53" s="15"/>
    </row>
    <row r="54" ht="14.25" hidden="1" customHeight="1">
      <c r="A54" s="9">
        <v>3037.0</v>
      </c>
      <c r="B54" s="10" t="s">
        <v>216</v>
      </c>
      <c r="C54" s="11" t="s">
        <v>70</v>
      </c>
      <c r="D54" s="12">
        <v>39040.0</v>
      </c>
      <c r="E54" s="9">
        <f t="shared" si="1"/>
        <v>16.95550992</v>
      </c>
      <c r="F54" s="9" t="str">
        <f>VLOOKUP(G54,'MADRASA LIST'!A:J,9,FALSE)</f>
        <v>31</v>
      </c>
      <c r="G54" s="11" t="s">
        <v>217</v>
      </c>
      <c r="H54" s="11" t="s">
        <v>218</v>
      </c>
      <c r="I54" s="11" t="s">
        <v>219</v>
      </c>
      <c r="J54" s="11" t="s">
        <v>220</v>
      </c>
      <c r="K54" s="11">
        <v>607402.0</v>
      </c>
      <c r="L54" s="13" t="s">
        <v>221</v>
      </c>
      <c r="M54" s="14" t="s">
        <v>222</v>
      </c>
      <c r="N54" s="14" t="s">
        <v>223</v>
      </c>
      <c r="O54" s="11">
        <v>30.0</v>
      </c>
      <c r="P54" s="9">
        <v>30.0</v>
      </c>
      <c r="Q54" s="15"/>
    </row>
    <row r="55" ht="14.25" hidden="1" customHeight="1">
      <c r="A55" s="9">
        <v>536.0</v>
      </c>
      <c r="B55" s="10" t="s">
        <v>224</v>
      </c>
      <c r="C55" s="11" t="s">
        <v>225</v>
      </c>
      <c r="D55" s="12">
        <v>40996.0</v>
      </c>
      <c r="E55" s="9">
        <f t="shared" si="1"/>
        <v>11.60027379</v>
      </c>
      <c r="F55" s="9" t="str">
        <f>VLOOKUP(G55,'MADRASA LIST'!A:J,9,FALSE)</f>
        <v>27</v>
      </c>
      <c r="G55" s="11" t="s">
        <v>226</v>
      </c>
      <c r="H55" s="11" t="s">
        <v>227</v>
      </c>
      <c r="I55" s="11" t="s">
        <v>100</v>
      </c>
      <c r="J55" s="11" t="s">
        <v>100</v>
      </c>
      <c r="K55" s="11">
        <v>625020.0</v>
      </c>
      <c r="M55" s="14" t="s">
        <v>228</v>
      </c>
      <c r="N55" s="14" t="s">
        <v>229</v>
      </c>
      <c r="O55" s="11">
        <v>7.0</v>
      </c>
      <c r="P55" s="9">
        <v>5.0</v>
      </c>
      <c r="Q55" s="15" t="s">
        <v>47</v>
      </c>
    </row>
    <row r="56" ht="14.25" hidden="1" customHeight="1">
      <c r="A56" s="9">
        <v>527.0</v>
      </c>
      <c r="B56" s="10" t="s">
        <v>230</v>
      </c>
      <c r="C56" s="11" t="s">
        <v>231</v>
      </c>
      <c r="D56" s="12">
        <v>41067.0</v>
      </c>
      <c r="E56" s="9">
        <f t="shared" si="1"/>
        <v>11.40588638</v>
      </c>
      <c r="F56" s="9" t="str">
        <f>VLOOKUP(G56,'MADRASA LIST'!A:J,9,FALSE)</f>
        <v>27</v>
      </c>
      <c r="G56" s="11" t="s">
        <v>226</v>
      </c>
      <c r="H56" s="11" t="s">
        <v>227</v>
      </c>
      <c r="I56" s="11" t="s">
        <v>100</v>
      </c>
      <c r="J56" s="11" t="s">
        <v>100</v>
      </c>
      <c r="K56" s="11">
        <v>625020.0</v>
      </c>
      <c r="M56" s="14" t="s">
        <v>232</v>
      </c>
      <c r="N56" s="14" t="s">
        <v>229</v>
      </c>
      <c r="O56" s="11">
        <v>9.0</v>
      </c>
      <c r="P56" s="9">
        <v>5.0</v>
      </c>
      <c r="Q56" s="15" t="s">
        <v>47</v>
      </c>
    </row>
    <row r="57" ht="14.25" hidden="1" customHeight="1">
      <c r="A57" s="9">
        <v>1531.0</v>
      </c>
      <c r="B57" s="10" t="s">
        <v>233</v>
      </c>
      <c r="C57" s="11" t="s">
        <v>234</v>
      </c>
      <c r="D57" s="12">
        <v>40710.0</v>
      </c>
      <c r="E57" s="9">
        <f t="shared" si="1"/>
        <v>12.38329911</v>
      </c>
      <c r="F57" s="9" t="str">
        <f>VLOOKUP(G57,'MADRASA LIST'!A:J,9,FALSE)</f>
        <v>27</v>
      </c>
      <c r="G57" s="11" t="s">
        <v>226</v>
      </c>
      <c r="H57" s="11" t="s">
        <v>227</v>
      </c>
      <c r="I57" s="11" t="s">
        <v>100</v>
      </c>
      <c r="J57" s="11" t="s">
        <v>100</v>
      </c>
      <c r="K57" s="11">
        <v>625020.0</v>
      </c>
      <c r="M57" s="14" t="s">
        <v>235</v>
      </c>
      <c r="N57" s="14" t="s">
        <v>229</v>
      </c>
      <c r="O57" s="11">
        <v>17.0</v>
      </c>
      <c r="P57" s="9">
        <v>15.0</v>
      </c>
      <c r="Q57" s="15" t="s">
        <v>43</v>
      </c>
    </row>
    <row r="58" ht="14.25" hidden="1" customHeight="1">
      <c r="A58" s="9">
        <v>3011.0</v>
      </c>
      <c r="B58" s="10" t="s">
        <v>236</v>
      </c>
      <c r="C58" s="11" t="s">
        <v>237</v>
      </c>
      <c r="D58" s="12">
        <v>39394.0</v>
      </c>
      <c r="E58" s="9">
        <f t="shared" si="1"/>
        <v>15.98631075</v>
      </c>
      <c r="F58" s="9" t="str">
        <f>VLOOKUP(G58,'MADRASA LIST'!A:J,9,FALSE)</f>
        <v>61</v>
      </c>
      <c r="G58" s="11" t="s">
        <v>238</v>
      </c>
      <c r="H58" s="11" t="s">
        <v>239</v>
      </c>
      <c r="I58" s="11" t="s">
        <v>240</v>
      </c>
      <c r="J58" s="11" t="s">
        <v>21</v>
      </c>
      <c r="K58" s="11">
        <v>628151.0</v>
      </c>
      <c r="M58" s="14" t="s">
        <v>241</v>
      </c>
      <c r="N58" s="14" t="s">
        <v>241</v>
      </c>
      <c r="O58" s="11">
        <v>30.0</v>
      </c>
      <c r="P58" s="9">
        <v>30.0</v>
      </c>
      <c r="Q58" s="15"/>
    </row>
    <row r="59" ht="14.25" hidden="1" customHeight="1">
      <c r="A59" s="9">
        <v>3017.0</v>
      </c>
      <c r="B59" s="10" t="s">
        <v>242</v>
      </c>
      <c r="C59" s="11" t="s">
        <v>237</v>
      </c>
      <c r="D59" s="12">
        <v>39394.0</v>
      </c>
      <c r="E59" s="9">
        <f t="shared" si="1"/>
        <v>15.98631075</v>
      </c>
      <c r="F59" s="9" t="str">
        <f>VLOOKUP(G59,'MADRASA LIST'!A:J,9,FALSE)</f>
        <v>61</v>
      </c>
      <c r="G59" s="11" t="s">
        <v>238</v>
      </c>
      <c r="H59" s="11" t="s">
        <v>239</v>
      </c>
      <c r="I59" s="11" t="s">
        <v>240</v>
      </c>
      <c r="J59" s="11" t="s">
        <v>21</v>
      </c>
      <c r="K59" s="11">
        <v>628151.0</v>
      </c>
      <c r="M59" s="14" t="s">
        <v>241</v>
      </c>
      <c r="N59" s="14" t="s">
        <v>241</v>
      </c>
      <c r="O59" s="11">
        <v>30.0</v>
      </c>
      <c r="P59" s="9">
        <v>30.0</v>
      </c>
      <c r="Q59" s="15"/>
    </row>
    <row r="60" ht="14.25" hidden="1" customHeight="1">
      <c r="A60" s="9">
        <v>518.0</v>
      </c>
      <c r="B60" s="10" t="s">
        <v>243</v>
      </c>
      <c r="C60" s="11" t="s">
        <v>244</v>
      </c>
      <c r="D60" s="12">
        <v>41934.0</v>
      </c>
      <c r="E60" s="9">
        <f t="shared" si="1"/>
        <v>9.032169747</v>
      </c>
      <c r="F60" s="9" t="str">
        <f>VLOOKUP(G60,'MADRASA LIST'!A:J,9,FALSE)</f>
        <v>54</v>
      </c>
      <c r="G60" s="11" t="s">
        <v>245</v>
      </c>
      <c r="H60" s="11" t="s">
        <v>246</v>
      </c>
      <c r="I60" s="11" t="s">
        <v>131</v>
      </c>
      <c r="J60" s="11" t="s">
        <v>132</v>
      </c>
      <c r="K60" s="11">
        <v>625516.0</v>
      </c>
      <c r="L60" s="13" t="s">
        <v>247</v>
      </c>
      <c r="M60" s="14" t="s">
        <v>248</v>
      </c>
      <c r="N60" s="14" t="s">
        <v>249</v>
      </c>
      <c r="O60" s="11">
        <v>7.0</v>
      </c>
      <c r="P60" s="9">
        <v>5.0</v>
      </c>
      <c r="Q60" s="15" t="s">
        <v>82</v>
      </c>
    </row>
    <row r="61" ht="14.25" hidden="1" customHeight="1">
      <c r="A61" s="9">
        <v>3067.0</v>
      </c>
      <c r="B61" s="10" t="s">
        <v>250</v>
      </c>
      <c r="C61" s="11" t="s">
        <v>251</v>
      </c>
      <c r="D61" s="12">
        <v>40442.0</v>
      </c>
      <c r="E61" s="9">
        <f t="shared" si="1"/>
        <v>13.11704312</v>
      </c>
      <c r="F61" s="9" t="str">
        <f>VLOOKUP(G61,'MADRASA LIST'!A:J,9,FALSE)</f>
        <v>09</v>
      </c>
      <c r="G61" s="11" t="s">
        <v>252</v>
      </c>
      <c r="H61" s="11" t="s">
        <v>253</v>
      </c>
      <c r="I61" s="11" t="s">
        <v>37</v>
      </c>
      <c r="J61" s="11" t="s">
        <v>37</v>
      </c>
      <c r="K61" s="11">
        <v>600012.0</v>
      </c>
      <c r="L61" s="13" t="s">
        <v>254</v>
      </c>
      <c r="M61" s="14" t="s">
        <v>255</v>
      </c>
      <c r="N61" s="14" t="s">
        <v>176</v>
      </c>
      <c r="O61" s="11">
        <v>30.0</v>
      </c>
      <c r="P61" s="9">
        <v>30.0</v>
      </c>
      <c r="Q61" s="15"/>
    </row>
    <row r="62" ht="14.25" hidden="1" customHeight="1">
      <c r="A62" s="9">
        <v>558.0</v>
      </c>
      <c r="B62" s="10" t="s">
        <v>256</v>
      </c>
      <c r="C62" s="11" t="s">
        <v>257</v>
      </c>
      <c r="D62" s="12">
        <v>41011.0</v>
      </c>
      <c r="E62" s="9">
        <f t="shared" si="1"/>
        <v>11.55920602</v>
      </c>
      <c r="F62" s="9" t="str">
        <f>VLOOKUP(G62,'MADRASA LIST'!A:J,9,FALSE)</f>
        <v>20</v>
      </c>
      <c r="G62" s="11" t="s">
        <v>258</v>
      </c>
      <c r="H62" s="11" t="s">
        <v>259</v>
      </c>
      <c r="I62" s="11" t="s">
        <v>260</v>
      </c>
      <c r="J62" s="11" t="s">
        <v>261</v>
      </c>
      <c r="K62" s="11">
        <v>629002.0</v>
      </c>
      <c r="M62" s="14" t="s">
        <v>262</v>
      </c>
      <c r="N62" s="14" t="s">
        <v>263</v>
      </c>
      <c r="O62" s="11">
        <v>10.0</v>
      </c>
      <c r="P62" s="9">
        <v>5.0</v>
      </c>
      <c r="Q62" s="15" t="s">
        <v>47</v>
      </c>
    </row>
    <row r="63" ht="14.25" hidden="1" customHeight="1">
      <c r="A63" s="9">
        <v>507.0</v>
      </c>
      <c r="B63" s="10" t="s">
        <v>264</v>
      </c>
      <c r="C63" s="11" t="s">
        <v>265</v>
      </c>
      <c r="D63" s="12">
        <v>41291.0</v>
      </c>
      <c r="E63" s="9">
        <f t="shared" si="1"/>
        <v>10.7926078</v>
      </c>
      <c r="F63" s="9" t="str">
        <f>VLOOKUP(G63,'MADRASA LIST'!A:J,9,FALSE)</f>
        <v>20</v>
      </c>
      <c r="G63" s="11" t="s">
        <v>258</v>
      </c>
      <c r="H63" s="11" t="s">
        <v>259</v>
      </c>
      <c r="I63" s="11" t="s">
        <v>260</v>
      </c>
      <c r="J63" s="11" t="s">
        <v>261</v>
      </c>
      <c r="K63" s="11">
        <v>629002.0</v>
      </c>
      <c r="M63" s="14" t="s">
        <v>266</v>
      </c>
      <c r="N63" s="14" t="s">
        <v>263</v>
      </c>
      <c r="O63" s="11">
        <v>20.0</v>
      </c>
      <c r="P63" s="9">
        <v>5.0</v>
      </c>
      <c r="Q63" s="15" t="s">
        <v>47</v>
      </c>
    </row>
    <row r="64" ht="14.25" hidden="1" customHeight="1">
      <c r="A64" s="9">
        <v>1517.0</v>
      </c>
      <c r="B64" s="10" t="s">
        <v>267</v>
      </c>
      <c r="C64" s="11" t="s">
        <v>268</v>
      </c>
      <c r="D64" s="12">
        <v>40679.0</v>
      </c>
      <c r="E64" s="9">
        <f t="shared" si="1"/>
        <v>12.46817248</v>
      </c>
      <c r="F64" s="9" t="str">
        <f>VLOOKUP(G64,'MADRASA LIST'!A:J,9,FALSE)</f>
        <v>20</v>
      </c>
      <c r="G64" s="11" t="s">
        <v>258</v>
      </c>
      <c r="H64" s="11" t="s">
        <v>259</v>
      </c>
      <c r="I64" s="11" t="s">
        <v>260</v>
      </c>
      <c r="J64" s="11" t="s">
        <v>261</v>
      </c>
      <c r="K64" s="11">
        <v>629002.0</v>
      </c>
      <c r="M64" s="14" t="s">
        <v>269</v>
      </c>
      <c r="N64" s="14" t="s">
        <v>263</v>
      </c>
      <c r="O64" s="11">
        <v>18.0</v>
      </c>
      <c r="P64" s="9">
        <v>15.0</v>
      </c>
      <c r="Q64" s="15" t="s">
        <v>43</v>
      </c>
    </row>
    <row r="65" ht="14.25" hidden="1" customHeight="1">
      <c r="A65" s="9">
        <v>553.0</v>
      </c>
      <c r="B65" s="10" t="s">
        <v>270</v>
      </c>
      <c r="C65" s="11" t="s">
        <v>271</v>
      </c>
      <c r="D65" s="12">
        <v>41118.0</v>
      </c>
      <c r="E65" s="9">
        <f t="shared" si="1"/>
        <v>11.26625599</v>
      </c>
      <c r="F65" s="9" t="str">
        <f>VLOOKUP(G65,'MADRASA LIST'!A:J,9,FALSE)</f>
        <v>44</v>
      </c>
      <c r="G65" s="11" t="s">
        <v>272</v>
      </c>
      <c r="H65" s="11" t="s">
        <v>273</v>
      </c>
      <c r="I65" s="11" t="s">
        <v>274</v>
      </c>
      <c r="J65" s="11" t="s">
        <v>274</v>
      </c>
      <c r="K65" s="11">
        <v>627811.0</v>
      </c>
      <c r="L65" s="13" t="s">
        <v>275</v>
      </c>
      <c r="M65" s="14" t="s">
        <v>276</v>
      </c>
      <c r="N65" s="14" t="s">
        <v>277</v>
      </c>
      <c r="P65" s="9">
        <v>5.0</v>
      </c>
      <c r="Q65" s="15" t="s">
        <v>47</v>
      </c>
    </row>
    <row r="66" ht="14.25" hidden="1" customHeight="1">
      <c r="A66" s="9">
        <v>509.0</v>
      </c>
      <c r="B66" s="10" t="s">
        <v>278</v>
      </c>
      <c r="C66" s="11" t="s">
        <v>279</v>
      </c>
      <c r="D66" s="12">
        <v>40934.0</v>
      </c>
      <c r="E66" s="9">
        <f t="shared" si="1"/>
        <v>11.77002053</v>
      </c>
      <c r="F66" s="9" t="str">
        <f>VLOOKUP(G66,'MADRASA LIST'!A:J,9,FALSE)</f>
        <v>44</v>
      </c>
      <c r="G66" s="11" t="s">
        <v>272</v>
      </c>
      <c r="H66" s="11" t="s">
        <v>273</v>
      </c>
      <c r="I66" s="11" t="s">
        <v>274</v>
      </c>
      <c r="J66" s="11" t="s">
        <v>274</v>
      </c>
      <c r="K66" s="11">
        <v>627811.0</v>
      </c>
      <c r="L66" s="13" t="s">
        <v>280</v>
      </c>
      <c r="M66" s="14" t="s">
        <v>281</v>
      </c>
      <c r="N66" s="14" t="s">
        <v>277</v>
      </c>
      <c r="P66" s="9">
        <v>5.0</v>
      </c>
      <c r="Q66" s="15" t="s">
        <v>47</v>
      </c>
    </row>
    <row r="67" ht="14.25" hidden="1" customHeight="1">
      <c r="A67" s="9">
        <v>547.0</v>
      </c>
      <c r="B67" s="10" t="s">
        <v>282</v>
      </c>
      <c r="C67" s="11" t="s">
        <v>283</v>
      </c>
      <c r="D67" s="12">
        <v>40890.0</v>
      </c>
      <c r="E67" s="9">
        <f t="shared" si="1"/>
        <v>11.89048597</v>
      </c>
      <c r="F67" s="9" t="str">
        <f>VLOOKUP(G67,'MADRASA LIST'!A:J,9,FALSE)</f>
        <v>10</v>
      </c>
      <c r="G67" s="11" t="s">
        <v>284</v>
      </c>
      <c r="H67" s="11" t="s">
        <v>285</v>
      </c>
      <c r="I67" s="11" t="s">
        <v>37</v>
      </c>
      <c r="J67" s="11" t="s">
        <v>37</v>
      </c>
      <c r="K67" s="11">
        <v>600085.0</v>
      </c>
      <c r="M67" s="14" t="s">
        <v>286</v>
      </c>
      <c r="N67" s="14" t="s">
        <v>287</v>
      </c>
      <c r="O67" s="11">
        <v>16.0</v>
      </c>
      <c r="P67" s="9">
        <v>5.0</v>
      </c>
      <c r="Q67" s="15" t="s">
        <v>47</v>
      </c>
    </row>
    <row r="68" ht="14.25" hidden="1" customHeight="1">
      <c r="A68" s="9">
        <v>549.0</v>
      </c>
      <c r="B68" s="10" t="s">
        <v>288</v>
      </c>
      <c r="C68" s="11" t="s">
        <v>289</v>
      </c>
      <c r="D68" s="12">
        <v>41396.0</v>
      </c>
      <c r="E68" s="9">
        <f t="shared" si="1"/>
        <v>10.50513347</v>
      </c>
      <c r="F68" s="9" t="str">
        <f>VLOOKUP(G68,'MADRASA LIST'!A:J,9,FALSE)</f>
        <v>10</v>
      </c>
      <c r="G68" s="11" t="s">
        <v>284</v>
      </c>
      <c r="H68" s="11" t="s">
        <v>285</v>
      </c>
      <c r="I68" s="11" t="s">
        <v>37</v>
      </c>
      <c r="J68" s="11" t="s">
        <v>37</v>
      </c>
      <c r="K68" s="11">
        <v>600085.0</v>
      </c>
      <c r="M68" s="14" t="s">
        <v>290</v>
      </c>
      <c r="N68" s="14" t="s">
        <v>287</v>
      </c>
      <c r="O68" s="11">
        <v>15.0</v>
      </c>
      <c r="P68" s="9">
        <v>5.0</v>
      </c>
      <c r="Q68" s="15" t="s">
        <v>47</v>
      </c>
    </row>
    <row r="69" ht="14.25" hidden="1" customHeight="1">
      <c r="A69" s="9">
        <v>1515.0</v>
      </c>
      <c r="B69" s="10" t="s">
        <v>291</v>
      </c>
      <c r="C69" s="11" t="s">
        <v>292</v>
      </c>
      <c r="D69" s="12">
        <v>40896.0</v>
      </c>
      <c r="E69" s="9">
        <f t="shared" si="1"/>
        <v>11.87405886</v>
      </c>
      <c r="F69" s="9" t="str">
        <f>VLOOKUP(G69,'MADRASA LIST'!A:J,9,FALSE)</f>
        <v>10</v>
      </c>
      <c r="G69" s="11" t="s">
        <v>284</v>
      </c>
      <c r="H69" s="11" t="s">
        <v>285</v>
      </c>
      <c r="I69" s="11" t="s">
        <v>37</v>
      </c>
      <c r="J69" s="11" t="s">
        <v>37</v>
      </c>
      <c r="K69" s="11">
        <v>600085.0</v>
      </c>
      <c r="M69" s="14" t="s">
        <v>293</v>
      </c>
      <c r="N69" s="14" t="s">
        <v>287</v>
      </c>
      <c r="O69" s="11">
        <v>30.0</v>
      </c>
      <c r="P69" s="9">
        <v>15.0</v>
      </c>
      <c r="Q69" s="15" t="s">
        <v>294</v>
      </c>
    </row>
    <row r="70" ht="14.25" hidden="1" customHeight="1">
      <c r="A70" s="9">
        <v>1542.0</v>
      </c>
      <c r="B70" s="10" t="s">
        <v>295</v>
      </c>
      <c r="C70" s="11" t="s">
        <v>296</v>
      </c>
      <c r="D70" s="12">
        <v>40842.0</v>
      </c>
      <c r="E70" s="9">
        <f t="shared" si="1"/>
        <v>12.02190281</v>
      </c>
      <c r="F70" s="9" t="str">
        <f>VLOOKUP(G70,'MADRASA LIST'!A:J,9,FALSE)</f>
        <v>10</v>
      </c>
      <c r="G70" s="11" t="s">
        <v>284</v>
      </c>
      <c r="H70" s="11" t="s">
        <v>285</v>
      </c>
      <c r="I70" s="11" t="s">
        <v>37</v>
      </c>
      <c r="J70" s="11" t="s">
        <v>37</v>
      </c>
      <c r="K70" s="11">
        <v>600085.0</v>
      </c>
      <c r="M70" s="14" t="s">
        <v>297</v>
      </c>
      <c r="N70" s="14" t="s">
        <v>287</v>
      </c>
      <c r="O70" s="11">
        <v>30.0</v>
      </c>
      <c r="P70" s="9">
        <v>15.0</v>
      </c>
      <c r="Q70" s="15" t="s">
        <v>294</v>
      </c>
    </row>
    <row r="71" ht="14.25" hidden="1" customHeight="1">
      <c r="A71" s="9">
        <v>3059.0</v>
      </c>
      <c r="B71" s="10" t="s">
        <v>298</v>
      </c>
      <c r="C71" s="11" t="s">
        <v>299</v>
      </c>
      <c r="D71" s="12">
        <v>39414.0</v>
      </c>
      <c r="E71" s="9">
        <f t="shared" si="1"/>
        <v>15.93155373</v>
      </c>
      <c r="F71" s="9" t="str">
        <f>VLOOKUP(G71,'MADRASA LIST'!A:J,9,FALSE)</f>
        <v>10</v>
      </c>
      <c r="G71" s="11" t="s">
        <v>284</v>
      </c>
      <c r="H71" s="11" t="s">
        <v>285</v>
      </c>
      <c r="I71" s="11" t="s">
        <v>37</v>
      </c>
      <c r="J71" s="11" t="s">
        <v>37</v>
      </c>
      <c r="K71" s="11">
        <v>600085.0</v>
      </c>
      <c r="M71" s="14" t="s">
        <v>300</v>
      </c>
      <c r="N71" s="14" t="s">
        <v>287</v>
      </c>
      <c r="O71" s="11">
        <v>30.0</v>
      </c>
      <c r="P71" s="9">
        <v>30.0</v>
      </c>
      <c r="Q71" s="15"/>
    </row>
    <row r="72" ht="14.25" hidden="1" customHeight="1">
      <c r="A72" s="9">
        <v>3052.0</v>
      </c>
      <c r="B72" s="10" t="s">
        <v>301</v>
      </c>
      <c r="C72" s="11" t="s">
        <v>302</v>
      </c>
      <c r="D72" s="12">
        <v>39926.0</v>
      </c>
      <c r="E72" s="9">
        <f t="shared" si="1"/>
        <v>14.52977413</v>
      </c>
      <c r="F72" s="9" t="str">
        <f>VLOOKUP(G72,'MADRASA LIST'!A:J,9,FALSE)</f>
        <v>10</v>
      </c>
      <c r="G72" s="11" t="s">
        <v>284</v>
      </c>
      <c r="H72" s="11" t="s">
        <v>285</v>
      </c>
      <c r="I72" s="11" t="s">
        <v>37</v>
      </c>
      <c r="J72" s="11" t="s">
        <v>37</v>
      </c>
      <c r="K72" s="11">
        <v>600085.0</v>
      </c>
      <c r="M72" s="14" t="s">
        <v>303</v>
      </c>
      <c r="N72" s="14" t="s">
        <v>287</v>
      </c>
      <c r="O72" s="11">
        <v>30.0</v>
      </c>
      <c r="P72" s="9">
        <v>30.0</v>
      </c>
      <c r="Q72" s="15"/>
    </row>
    <row r="73" ht="14.25" hidden="1" customHeight="1">
      <c r="A73" s="9">
        <v>557.0</v>
      </c>
      <c r="B73" s="10" t="s">
        <v>304</v>
      </c>
      <c r="C73" s="11" t="s">
        <v>305</v>
      </c>
      <c r="D73" s="12">
        <v>41672.0</v>
      </c>
      <c r="E73" s="9">
        <f t="shared" si="1"/>
        <v>9.749486653</v>
      </c>
      <c r="F73" s="9" t="str">
        <f>VLOOKUP(G73,'MADRASA LIST'!A:J,9,FALSE)</f>
        <v>23</v>
      </c>
      <c r="G73" s="11" t="s">
        <v>306</v>
      </c>
      <c r="H73" s="11" t="s">
        <v>307</v>
      </c>
      <c r="I73" s="11" t="s">
        <v>308</v>
      </c>
      <c r="J73" s="11" t="s">
        <v>309</v>
      </c>
      <c r="K73" s="11">
        <v>609602.0</v>
      </c>
      <c r="L73" s="13" t="s">
        <v>310</v>
      </c>
      <c r="M73" s="14" t="s">
        <v>311</v>
      </c>
      <c r="N73" s="14" t="s">
        <v>312</v>
      </c>
      <c r="O73" s="11">
        <v>5.0</v>
      </c>
      <c r="P73" s="9">
        <v>5.0</v>
      </c>
      <c r="Q73" s="15" t="s">
        <v>47</v>
      </c>
    </row>
    <row r="74" ht="14.25" hidden="1" customHeight="1">
      <c r="A74" s="9">
        <v>1504.0</v>
      </c>
      <c r="B74" s="10" t="s">
        <v>208</v>
      </c>
      <c r="C74" s="11" t="s">
        <v>313</v>
      </c>
      <c r="D74" s="12">
        <v>41505.0</v>
      </c>
      <c r="E74" s="9">
        <f t="shared" si="1"/>
        <v>10.20670773</v>
      </c>
      <c r="F74" s="9" t="str">
        <f>VLOOKUP(G74,'MADRASA LIST'!A:J,9,FALSE)</f>
        <v>23</v>
      </c>
      <c r="G74" s="11" t="s">
        <v>306</v>
      </c>
      <c r="H74" s="11" t="s">
        <v>307</v>
      </c>
      <c r="I74" s="11" t="s">
        <v>308</v>
      </c>
      <c r="J74" s="11" t="s">
        <v>309</v>
      </c>
      <c r="K74" s="11">
        <v>609602.0</v>
      </c>
      <c r="L74" s="13" t="s">
        <v>310</v>
      </c>
      <c r="M74" s="14" t="s">
        <v>311</v>
      </c>
      <c r="N74" s="14" t="s">
        <v>312</v>
      </c>
      <c r="O74" s="11">
        <v>16.0</v>
      </c>
      <c r="P74" s="9">
        <v>15.0</v>
      </c>
      <c r="Q74" s="15" t="s">
        <v>43</v>
      </c>
    </row>
    <row r="75" ht="14.25" hidden="1" customHeight="1">
      <c r="A75" s="9">
        <v>532.0</v>
      </c>
      <c r="B75" s="10" t="s">
        <v>314</v>
      </c>
      <c r="C75" s="11" t="s">
        <v>315</v>
      </c>
      <c r="D75" s="12">
        <v>41380.0</v>
      </c>
      <c r="E75" s="9">
        <f t="shared" si="1"/>
        <v>10.54893908</v>
      </c>
      <c r="F75" s="9" t="str">
        <f>VLOOKUP(G75,'MADRASA LIST'!A:J,9,FALSE)</f>
        <v>32</v>
      </c>
      <c r="G75" s="11" t="s">
        <v>316</v>
      </c>
      <c r="H75" s="11" t="s">
        <v>317</v>
      </c>
      <c r="I75" s="11" t="s">
        <v>318</v>
      </c>
      <c r="J75" s="11" t="s">
        <v>319</v>
      </c>
      <c r="K75" s="11">
        <v>622422.0</v>
      </c>
      <c r="M75" s="14"/>
      <c r="N75" s="14">
        <v>7.010751922E9</v>
      </c>
      <c r="P75" s="9">
        <v>5.0</v>
      </c>
      <c r="Q75" s="15" t="s">
        <v>47</v>
      </c>
    </row>
    <row r="76" ht="14.25" hidden="1" customHeight="1">
      <c r="A76" s="9">
        <v>1526.0</v>
      </c>
      <c r="B76" s="10" t="s">
        <v>320</v>
      </c>
      <c r="C76" s="11" t="s">
        <v>321</v>
      </c>
      <c r="D76" s="12">
        <v>40555.0</v>
      </c>
      <c r="E76" s="9">
        <f t="shared" si="1"/>
        <v>12.80766598</v>
      </c>
      <c r="F76" s="9" t="str">
        <f>VLOOKUP(G76,'MADRASA LIST'!A:J,9,FALSE)</f>
        <v>32</v>
      </c>
      <c r="G76" s="11" t="s">
        <v>316</v>
      </c>
      <c r="H76" s="11" t="s">
        <v>317</v>
      </c>
      <c r="I76" s="11" t="s">
        <v>318</v>
      </c>
      <c r="J76" s="11" t="s">
        <v>319</v>
      </c>
      <c r="K76" s="11">
        <v>622422.0</v>
      </c>
      <c r="M76" s="14"/>
      <c r="N76" s="14">
        <v>7.010751922E9</v>
      </c>
      <c r="P76" s="9">
        <v>15.0</v>
      </c>
      <c r="Q76" s="15" t="s">
        <v>43</v>
      </c>
    </row>
    <row r="77" ht="14.25" hidden="1" customHeight="1">
      <c r="A77" s="9">
        <v>1536.0</v>
      </c>
      <c r="B77" s="10" t="s">
        <v>322</v>
      </c>
      <c r="C77" s="11" t="s">
        <v>323</v>
      </c>
      <c r="D77" s="12">
        <v>40735.0</v>
      </c>
      <c r="E77" s="9">
        <f t="shared" si="1"/>
        <v>12.31485284</v>
      </c>
      <c r="F77" s="9" t="str">
        <f>VLOOKUP(G77,'MADRASA LIST'!A:J,9,FALSE)</f>
        <v>32</v>
      </c>
      <c r="G77" s="11" t="s">
        <v>316</v>
      </c>
      <c r="H77" s="11" t="s">
        <v>317</v>
      </c>
      <c r="I77" s="11" t="s">
        <v>318</v>
      </c>
      <c r="J77" s="11" t="s">
        <v>319</v>
      </c>
      <c r="K77" s="11">
        <v>622422.0</v>
      </c>
      <c r="M77" s="14"/>
      <c r="N77" s="14">
        <v>7.010751922E9</v>
      </c>
      <c r="P77" s="9">
        <v>15.0</v>
      </c>
      <c r="Q77" s="15" t="s">
        <v>43</v>
      </c>
    </row>
    <row r="78" ht="14.25" hidden="1" customHeight="1">
      <c r="A78" s="9">
        <v>562.0</v>
      </c>
      <c r="B78" s="10" t="s">
        <v>324</v>
      </c>
      <c r="C78" s="11" t="s">
        <v>325</v>
      </c>
      <c r="D78" s="12">
        <v>41631.0</v>
      </c>
      <c r="E78" s="9">
        <f t="shared" si="1"/>
        <v>9.861738535</v>
      </c>
      <c r="F78" s="9" t="str">
        <f>VLOOKUP(G78,'MADRASA LIST'!A:J,9,FALSE)</f>
        <v>23</v>
      </c>
      <c r="G78" s="11" t="s">
        <v>306</v>
      </c>
      <c r="H78" s="11" t="s">
        <v>307</v>
      </c>
      <c r="I78" s="11" t="s">
        <v>308</v>
      </c>
      <c r="J78" s="11" t="s">
        <v>309</v>
      </c>
      <c r="K78" s="11">
        <v>609602.0</v>
      </c>
      <c r="L78" s="13" t="s">
        <v>310</v>
      </c>
      <c r="M78" s="14" t="s">
        <v>311</v>
      </c>
      <c r="N78" s="14" t="s">
        <v>312</v>
      </c>
      <c r="O78" s="11">
        <v>7.0</v>
      </c>
      <c r="P78" s="9">
        <v>5.0</v>
      </c>
      <c r="Q78" s="15" t="s">
        <v>82</v>
      </c>
    </row>
    <row r="79" ht="14.25" hidden="1" customHeight="1">
      <c r="A79" s="9">
        <v>552.0</v>
      </c>
      <c r="B79" s="10" t="s">
        <v>326</v>
      </c>
      <c r="C79" s="11" t="s">
        <v>327</v>
      </c>
      <c r="D79" s="12">
        <v>41303.0</v>
      </c>
      <c r="E79" s="9">
        <f t="shared" si="1"/>
        <v>10.75975359</v>
      </c>
      <c r="F79" s="9" t="str">
        <f>VLOOKUP(G79,'MADRASA LIST'!A:J,9,FALSE)</f>
        <v>21</v>
      </c>
      <c r="G79" s="11" t="s">
        <v>328</v>
      </c>
      <c r="H79" s="11" t="s">
        <v>329</v>
      </c>
      <c r="I79" s="11" t="s">
        <v>308</v>
      </c>
      <c r="J79" s="11" t="s">
        <v>309</v>
      </c>
      <c r="K79" s="11">
        <v>609602.0</v>
      </c>
      <c r="L79" s="13" t="s">
        <v>330</v>
      </c>
      <c r="M79" s="14" t="s">
        <v>311</v>
      </c>
      <c r="N79" s="14" t="s">
        <v>331</v>
      </c>
      <c r="O79" s="11">
        <v>6.0</v>
      </c>
      <c r="P79" s="9">
        <v>5.0</v>
      </c>
      <c r="Q79" s="15" t="s">
        <v>47</v>
      </c>
    </row>
    <row r="80" ht="14.25" hidden="1" customHeight="1">
      <c r="A80" s="9">
        <v>1501.0</v>
      </c>
      <c r="B80" s="10" t="s">
        <v>332</v>
      </c>
      <c r="C80" s="11" t="s">
        <v>333</v>
      </c>
      <c r="D80" s="12">
        <v>40544.0</v>
      </c>
      <c r="E80" s="9">
        <f t="shared" si="1"/>
        <v>12.83778234</v>
      </c>
      <c r="F80" s="9" t="str">
        <f>VLOOKUP(G80,'MADRASA LIST'!A:J,9,FALSE)</f>
        <v>35</v>
      </c>
      <c r="G80" s="11" t="s">
        <v>334</v>
      </c>
      <c r="H80" s="11" t="s">
        <v>335</v>
      </c>
      <c r="I80" s="11" t="s">
        <v>336</v>
      </c>
      <c r="J80" s="11" t="s">
        <v>80</v>
      </c>
      <c r="K80" s="11">
        <v>622422.0</v>
      </c>
      <c r="M80" s="14" t="s">
        <v>337</v>
      </c>
      <c r="N80" s="14"/>
      <c r="P80" s="9">
        <v>15.0</v>
      </c>
      <c r="Q80" s="15" t="s">
        <v>43</v>
      </c>
    </row>
    <row r="81" ht="14.25" hidden="1" customHeight="1">
      <c r="A81" s="9">
        <v>528.0</v>
      </c>
      <c r="B81" s="10" t="s">
        <v>338</v>
      </c>
      <c r="C81" s="11" t="s">
        <v>339</v>
      </c>
      <c r="D81" s="12">
        <v>41045.0</v>
      </c>
      <c r="E81" s="9">
        <f t="shared" si="1"/>
        <v>11.4661191</v>
      </c>
      <c r="F81" s="9" t="str">
        <f>VLOOKUP(G81,'MADRASA LIST'!A:J,9,FALSE)</f>
        <v>45</v>
      </c>
      <c r="G81" s="11" t="s">
        <v>340</v>
      </c>
      <c r="H81" s="11" t="s">
        <v>341</v>
      </c>
      <c r="I81" s="11" t="s">
        <v>342</v>
      </c>
      <c r="J81" s="11" t="s">
        <v>343</v>
      </c>
      <c r="K81" s="11">
        <v>614201.0</v>
      </c>
      <c r="M81" s="14"/>
      <c r="N81" s="14" t="s">
        <v>344</v>
      </c>
      <c r="O81" s="11">
        <v>10.0</v>
      </c>
      <c r="P81" s="9">
        <v>5.0</v>
      </c>
      <c r="Q81" s="15" t="s">
        <v>82</v>
      </c>
    </row>
    <row r="82" ht="14.25" hidden="1" customHeight="1">
      <c r="A82" s="9">
        <v>559.0</v>
      </c>
      <c r="B82" s="10" t="s">
        <v>345</v>
      </c>
      <c r="C82" s="11" t="s">
        <v>346</v>
      </c>
      <c r="D82" s="12">
        <v>40870.0</v>
      </c>
      <c r="E82" s="9">
        <f t="shared" si="1"/>
        <v>11.94524298</v>
      </c>
      <c r="F82" s="9" t="str">
        <f>VLOOKUP(G82,'MADRASA LIST'!A:J,9,FALSE)</f>
        <v>45</v>
      </c>
      <c r="G82" s="11" t="s">
        <v>340</v>
      </c>
      <c r="H82" s="11" t="s">
        <v>341</v>
      </c>
      <c r="I82" s="11" t="s">
        <v>342</v>
      </c>
      <c r="J82" s="11" t="s">
        <v>343</v>
      </c>
      <c r="K82" s="11">
        <v>614201.0</v>
      </c>
      <c r="M82" s="14"/>
      <c r="N82" s="14" t="s">
        <v>344</v>
      </c>
      <c r="O82" s="11">
        <v>10.0</v>
      </c>
      <c r="P82" s="9">
        <v>5.0</v>
      </c>
      <c r="Q82" s="15" t="s">
        <v>82</v>
      </c>
    </row>
    <row r="83" ht="14.25" hidden="1" customHeight="1">
      <c r="A83" s="9">
        <v>3050.0</v>
      </c>
      <c r="B83" s="10" t="s">
        <v>347</v>
      </c>
      <c r="C83" s="11" t="s">
        <v>348</v>
      </c>
      <c r="D83" s="12">
        <v>40017.0</v>
      </c>
      <c r="E83" s="9">
        <f t="shared" si="1"/>
        <v>14.28062971</v>
      </c>
      <c r="F83" s="9" t="str">
        <f>VLOOKUP(G83,'MADRASA LIST'!A:J,9,FALSE)</f>
        <v>45</v>
      </c>
      <c r="G83" s="11" t="s">
        <v>340</v>
      </c>
      <c r="H83" s="11" t="s">
        <v>341</v>
      </c>
      <c r="I83" s="11" t="s">
        <v>342</v>
      </c>
      <c r="J83" s="11" t="s">
        <v>343</v>
      </c>
      <c r="K83" s="11">
        <v>614201.0</v>
      </c>
      <c r="M83" s="14"/>
      <c r="N83" s="14" t="s">
        <v>344</v>
      </c>
      <c r="P83" s="9">
        <v>30.0</v>
      </c>
      <c r="Q83" s="15"/>
    </row>
    <row r="84" ht="14.25" hidden="1" customHeight="1">
      <c r="A84" s="9">
        <v>3008.0</v>
      </c>
      <c r="B84" s="10" t="s">
        <v>349</v>
      </c>
      <c r="C84" s="11" t="s">
        <v>350</v>
      </c>
      <c r="D84" s="12">
        <v>39871.0</v>
      </c>
      <c r="E84" s="9">
        <f t="shared" si="1"/>
        <v>14.68035592</v>
      </c>
      <c r="F84" s="9" t="str">
        <f>VLOOKUP(G84,'MADRASA LIST'!A:J,9,FALSE)</f>
        <v>45</v>
      </c>
      <c r="G84" s="11" t="s">
        <v>340</v>
      </c>
      <c r="H84" s="11" t="s">
        <v>341</v>
      </c>
      <c r="I84" s="11" t="s">
        <v>342</v>
      </c>
      <c r="J84" s="11" t="s">
        <v>343</v>
      </c>
      <c r="K84" s="11">
        <v>614201.0</v>
      </c>
      <c r="M84" s="14"/>
      <c r="N84" s="14" t="s">
        <v>344</v>
      </c>
      <c r="P84" s="9">
        <v>30.0</v>
      </c>
      <c r="Q84" s="15"/>
    </row>
    <row r="85" ht="14.25" hidden="1" customHeight="1">
      <c r="A85" s="9">
        <v>3062.0</v>
      </c>
      <c r="B85" s="10" t="s">
        <v>351</v>
      </c>
      <c r="C85" s="11" t="s">
        <v>352</v>
      </c>
      <c r="D85" s="12">
        <v>39039.0</v>
      </c>
      <c r="E85" s="9">
        <f t="shared" si="1"/>
        <v>16.95824778</v>
      </c>
      <c r="F85" s="9" t="str">
        <f>VLOOKUP(G85,'MADRASA LIST'!A:J,9,FALSE)</f>
        <v>24</v>
      </c>
      <c r="G85" s="11" t="s">
        <v>353</v>
      </c>
      <c r="I85" s="11" t="s">
        <v>354</v>
      </c>
      <c r="J85" s="11" t="s">
        <v>355</v>
      </c>
      <c r="K85" s="11">
        <v>621301.0</v>
      </c>
      <c r="M85" s="14"/>
      <c r="N85" s="14">
        <v>9.791382498E9</v>
      </c>
      <c r="P85" s="9">
        <v>30.0</v>
      </c>
      <c r="Q85" s="15"/>
    </row>
    <row r="86" ht="14.25" hidden="1" customHeight="1">
      <c r="A86" s="9">
        <v>3058.0</v>
      </c>
      <c r="B86" s="10" t="s">
        <v>356</v>
      </c>
      <c r="C86" s="11" t="s">
        <v>352</v>
      </c>
      <c r="D86" s="12">
        <v>39518.0</v>
      </c>
      <c r="E86" s="9">
        <f t="shared" si="1"/>
        <v>15.64681725</v>
      </c>
      <c r="F86" s="9" t="str">
        <f>VLOOKUP(G86,'MADRASA LIST'!A:J,9,FALSE)</f>
        <v>24</v>
      </c>
      <c r="G86" s="11" t="s">
        <v>353</v>
      </c>
      <c r="I86" s="11" t="s">
        <v>354</v>
      </c>
      <c r="J86" s="11" t="s">
        <v>355</v>
      </c>
      <c r="K86" s="11">
        <v>621301.0</v>
      </c>
      <c r="M86" s="14"/>
      <c r="N86" s="14">
        <v>9.791382498E9</v>
      </c>
      <c r="P86" s="9">
        <v>30.0</v>
      </c>
      <c r="Q86" s="15"/>
    </row>
    <row r="87" ht="14.25" hidden="1" customHeight="1">
      <c r="A87" s="9">
        <v>3019.0</v>
      </c>
      <c r="B87" s="10" t="s">
        <v>357</v>
      </c>
      <c r="C87" s="11" t="s">
        <v>358</v>
      </c>
      <c r="D87" s="12">
        <v>39718.0</v>
      </c>
      <c r="E87" s="9">
        <f t="shared" si="1"/>
        <v>15.09924709</v>
      </c>
      <c r="F87" s="9" t="str">
        <f>VLOOKUP(G87,'MADRASA LIST'!A:J,9,FALSE)</f>
        <v>62</v>
      </c>
      <c r="G87" s="11" t="s">
        <v>359</v>
      </c>
      <c r="H87" s="11" t="s">
        <v>360</v>
      </c>
      <c r="I87" s="11" t="s">
        <v>20</v>
      </c>
      <c r="J87" s="11" t="s">
        <v>21</v>
      </c>
      <c r="K87" s="11">
        <v>628204.0</v>
      </c>
      <c r="M87" s="14" t="s">
        <v>361</v>
      </c>
      <c r="N87" s="14" t="s">
        <v>362</v>
      </c>
      <c r="P87" s="9">
        <v>30.0</v>
      </c>
      <c r="Q87" s="15"/>
    </row>
    <row r="88" ht="14.25" hidden="1" customHeight="1">
      <c r="A88" s="9">
        <v>1535.0</v>
      </c>
      <c r="B88" s="10" t="s">
        <v>363</v>
      </c>
      <c r="C88" s="11" t="s">
        <v>364</v>
      </c>
      <c r="D88" s="12">
        <v>40508.0</v>
      </c>
      <c r="E88" s="9">
        <f t="shared" si="1"/>
        <v>12.93634497</v>
      </c>
      <c r="F88" s="9" t="str">
        <f>VLOOKUP(G88,'MADRASA LIST'!A:J,9,FALSE)</f>
        <v>73</v>
      </c>
      <c r="G88" s="11" t="s">
        <v>365</v>
      </c>
      <c r="H88" s="11" t="s">
        <v>366</v>
      </c>
      <c r="I88" s="11" t="s">
        <v>367</v>
      </c>
      <c r="J88" s="11" t="s">
        <v>67</v>
      </c>
      <c r="K88" s="11">
        <v>635810.0</v>
      </c>
      <c r="L88" s="13" t="s">
        <v>368</v>
      </c>
      <c r="M88" s="14" t="s">
        <v>369</v>
      </c>
      <c r="N88" s="14"/>
      <c r="P88" s="9">
        <v>15.0</v>
      </c>
      <c r="Q88" s="15" t="s">
        <v>43</v>
      </c>
    </row>
    <row r="89" ht="14.25" hidden="1" customHeight="1">
      <c r="A89" s="9">
        <v>1528.0</v>
      </c>
      <c r="B89" s="10" t="s">
        <v>370</v>
      </c>
      <c r="C89" s="11" t="s">
        <v>371</v>
      </c>
      <c r="D89" s="12">
        <v>40544.0</v>
      </c>
      <c r="E89" s="9">
        <f t="shared" si="1"/>
        <v>12.83778234</v>
      </c>
      <c r="F89" s="9" t="str">
        <f>VLOOKUP(G89,'MADRASA LIST'!A:J,9,FALSE)</f>
        <v>73</v>
      </c>
      <c r="G89" s="11" t="s">
        <v>365</v>
      </c>
      <c r="H89" s="11" t="s">
        <v>366</v>
      </c>
      <c r="I89" s="11" t="s">
        <v>367</v>
      </c>
      <c r="J89" s="11" t="s">
        <v>67</v>
      </c>
      <c r="K89" s="11">
        <v>635810.0</v>
      </c>
      <c r="L89" s="13" t="s">
        <v>368</v>
      </c>
      <c r="M89" s="14" t="s">
        <v>369</v>
      </c>
      <c r="N89" s="14"/>
      <c r="P89" s="9">
        <v>15.0</v>
      </c>
      <c r="Q89" s="15" t="s">
        <v>43</v>
      </c>
    </row>
    <row r="90" ht="14.25" hidden="1" customHeight="1">
      <c r="A90" s="9">
        <v>3045.0</v>
      </c>
      <c r="B90" s="10" t="s">
        <v>372</v>
      </c>
      <c r="C90" s="11" t="s">
        <v>373</v>
      </c>
      <c r="D90" s="12">
        <v>39741.0</v>
      </c>
      <c r="E90" s="9">
        <f t="shared" si="1"/>
        <v>15.03627652</v>
      </c>
      <c r="F90" s="9" t="str">
        <f>VLOOKUP(G90,'MADRASA LIST'!A:J,9,FALSE)</f>
        <v>73</v>
      </c>
      <c r="G90" s="11" t="s">
        <v>365</v>
      </c>
      <c r="H90" s="11" t="s">
        <v>366</v>
      </c>
      <c r="I90" s="11" t="s">
        <v>367</v>
      </c>
      <c r="J90" s="11" t="s">
        <v>67</v>
      </c>
      <c r="K90" s="11">
        <v>635810.0</v>
      </c>
      <c r="L90" s="13" t="s">
        <v>368</v>
      </c>
      <c r="M90" s="14" t="s">
        <v>369</v>
      </c>
      <c r="N90" s="14"/>
      <c r="P90" s="9">
        <v>30.0</v>
      </c>
      <c r="Q90" s="15"/>
    </row>
    <row r="91" ht="14.25" hidden="1" customHeight="1">
      <c r="A91" s="9">
        <v>524.0</v>
      </c>
      <c r="B91" s="10" t="s">
        <v>374</v>
      </c>
      <c r="C91" s="11" t="s">
        <v>375</v>
      </c>
      <c r="D91" s="12">
        <v>41103.0</v>
      </c>
      <c r="E91" s="9">
        <f t="shared" si="1"/>
        <v>11.30732375</v>
      </c>
      <c r="F91" s="9" t="str">
        <f>VLOOKUP(G91,'MADRASA LIST'!A:J,9,FALSE)</f>
        <v>43</v>
      </c>
      <c r="G91" s="11" t="s">
        <v>376</v>
      </c>
      <c r="H91" s="11" t="s">
        <v>377</v>
      </c>
      <c r="I91" s="11" t="s">
        <v>378</v>
      </c>
      <c r="J91" s="11" t="s">
        <v>274</v>
      </c>
      <c r="K91" s="11">
        <v>627814.0</v>
      </c>
      <c r="M91" s="14" t="s">
        <v>379</v>
      </c>
      <c r="N91" s="14" t="s">
        <v>380</v>
      </c>
      <c r="P91" s="9">
        <v>5.0</v>
      </c>
      <c r="Q91" s="15" t="s">
        <v>47</v>
      </c>
    </row>
    <row r="92" ht="14.25" hidden="1" customHeight="1">
      <c r="A92" s="9">
        <v>1507.0</v>
      </c>
      <c r="B92" s="10" t="s">
        <v>381</v>
      </c>
      <c r="C92" s="11" t="s">
        <v>382</v>
      </c>
      <c r="D92" s="12">
        <v>40849.0</v>
      </c>
      <c r="E92" s="9">
        <f t="shared" si="1"/>
        <v>12.00273785</v>
      </c>
      <c r="F92" s="9" t="str">
        <f>VLOOKUP(G92,'MADRASA LIST'!A:J,9,FALSE)</f>
        <v>39</v>
      </c>
      <c r="G92" s="11" t="s">
        <v>383</v>
      </c>
      <c r="H92" s="11" t="s">
        <v>384</v>
      </c>
      <c r="I92" s="11" t="s">
        <v>385</v>
      </c>
      <c r="J92" s="11" t="s">
        <v>386</v>
      </c>
      <c r="K92" s="11">
        <v>630211.0</v>
      </c>
      <c r="M92" s="14"/>
      <c r="N92" s="14">
        <v>7.708817177E9</v>
      </c>
      <c r="O92" s="11">
        <v>16.0</v>
      </c>
      <c r="P92" s="9">
        <v>15.0</v>
      </c>
      <c r="Q92" s="15" t="s">
        <v>43</v>
      </c>
    </row>
    <row r="93" ht="14.25" hidden="1" customHeight="1">
      <c r="A93" s="9">
        <v>3028.0</v>
      </c>
      <c r="B93" s="10" t="s">
        <v>387</v>
      </c>
      <c r="C93" s="11" t="s">
        <v>388</v>
      </c>
      <c r="D93" s="12">
        <v>39183.0</v>
      </c>
      <c r="E93" s="9">
        <f t="shared" si="1"/>
        <v>16.56399726</v>
      </c>
      <c r="F93" s="9" t="str">
        <f>VLOOKUP(G93,'MADRASA LIST'!A:J,9,FALSE)</f>
        <v>39</v>
      </c>
      <c r="G93" s="11" t="s">
        <v>383</v>
      </c>
      <c r="H93" s="11" t="s">
        <v>384</v>
      </c>
      <c r="I93" s="11" t="s">
        <v>385</v>
      </c>
      <c r="J93" s="11" t="s">
        <v>386</v>
      </c>
      <c r="K93" s="11">
        <v>630211.0</v>
      </c>
      <c r="M93" s="14"/>
      <c r="N93" s="14">
        <v>7.708817177E9</v>
      </c>
      <c r="P93" s="9">
        <v>30.0</v>
      </c>
      <c r="Q93" s="15"/>
    </row>
    <row r="94" ht="14.25" hidden="1" customHeight="1">
      <c r="A94" s="9">
        <v>3046.0</v>
      </c>
      <c r="B94" s="10" t="s">
        <v>389</v>
      </c>
      <c r="C94" s="11" t="s">
        <v>390</v>
      </c>
      <c r="D94" s="12">
        <v>40726.0</v>
      </c>
      <c r="E94" s="9">
        <f t="shared" si="1"/>
        <v>12.3394935</v>
      </c>
      <c r="F94" s="9" t="str">
        <f>VLOOKUP(G94,'MADRASA LIST'!A:J,9,FALSE)</f>
        <v>39</v>
      </c>
      <c r="G94" s="11" t="s">
        <v>383</v>
      </c>
      <c r="H94" s="11" t="s">
        <v>384</v>
      </c>
      <c r="I94" s="11" t="s">
        <v>385</v>
      </c>
      <c r="J94" s="11" t="s">
        <v>386</v>
      </c>
      <c r="K94" s="11">
        <v>630211.0</v>
      </c>
      <c r="M94" s="14"/>
      <c r="N94" s="14">
        <v>7.708817177E9</v>
      </c>
      <c r="P94" s="9">
        <v>30.0</v>
      </c>
      <c r="Q94" s="15"/>
    </row>
    <row r="95" ht="14.25" hidden="1" customHeight="1">
      <c r="A95" s="9">
        <v>540.0</v>
      </c>
      <c r="B95" s="10" t="s">
        <v>391</v>
      </c>
      <c r="C95" s="11" t="s">
        <v>392</v>
      </c>
      <c r="D95" s="12">
        <v>41164.0</v>
      </c>
      <c r="E95" s="9">
        <f t="shared" si="1"/>
        <v>11.14031485</v>
      </c>
      <c r="F95" s="9" t="str">
        <f>VLOOKUP(G95,'MADRASA LIST'!A:J,9,FALSE)</f>
        <v>12</v>
      </c>
      <c r="G95" s="11" t="s">
        <v>393</v>
      </c>
      <c r="H95" s="11" t="s">
        <v>394</v>
      </c>
      <c r="I95" s="11" t="s">
        <v>395</v>
      </c>
      <c r="J95" s="11" t="s">
        <v>395</v>
      </c>
      <c r="K95" s="11">
        <v>641023.0</v>
      </c>
      <c r="M95" s="14" t="s">
        <v>396</v>
      </c>
      <c r="N95" s="14" t="s">
        <v>397</v>
      </c>
      <c r="O95" s="11">
        <v>5.0</v>
      </c>
      <c r="P95" s="9">
        <v>5.0</v>
      </c>
      <c r="Q95" s="15" t="s">
        <v>47</v>
      </c>
    </row>
    <row r="96" ht="14.25" hidden="1" customHeight="1">
      <c r="A96" s="9">
        <v>538.0</v>
      </c>
      <c r="B96" s="10" t="s">
        <v>398</v>
      </c>
      <c r="C96" s="11" t="s">
        <v>399</v>
      </c>
      <c r="D96" s="12">
        <v>41471.0</v>
      </c>
      <c r="E96" s="9">
        <f t="shared" si="1"/>
        <v>10.29979466</v>
      </c>
      <c r="F96" s="9" t="str">
        <f>VLOOKUP(G96,'MADRASA LIST'!A:J,9,FALSE)</f>
        <v>12</v>
      </c>
      <c r="G96" s="11" t="s">
        <v>393</v>
      </c>
      <c r="H96" s="11" t="s">
        <v>394</v>
      </c>
      <c r="I96" s="11" t="s">
        <v>395</v>
      </c>
      <c r="J96" s="11" t="s">
        <v>395</v>
      </c>
      <c r="K96" s="11">
        <v>641023.0</v>
      </c>
      <c r="M96" s="14" t="s">
        <v>400</v>
      </c>
      <c r="N96" s="14" t="s">
        <v>397</v>
      </c>
      <c r="O96" s="11">
        <v>5.0</v>
      </c>
      <c r="P96" s="9">
        <v>5.0</v>
      </c>
      <c r="Q96" s="15" t="s">
        <v>47</v>
      </c>
    </row>
    <row r="97" ht="14.25" hidden="1" customHeight="1">
      <c r="A97" s="9">
        <v>1518.0</v>
      </c>
      <c r="B97" s="10" t="s">
        <v>401</v>
      </c>
      <c r="C97" s="11" t="s">
        <v>402</v>
      </c>
      <c r="D97" s="12">
        <v>40496.0</v>
      </c>
      <c r="E97" s="9">
        <f t="shared" si="1"/>
        <v>12.96919918</v>
      </c>
      <c r="F97" s="9" t="str">
        <f>VLOOKUP(G97,'MADRASA LIST'!A:J,9,FALSE)</f>
        <v>12</v>
      </c>
      <c r="G97" s="11" t="s">
        <v>393</v>
      </c>
      <c r="H97" s="11" t="s">
        <v>394</v>
      </c>
      <c r="I97" s="11" t="s">
        <v>395</v>
      </c>
      <c r="J97" s="11" t="s">
        <v>395</v>
      </c>
      <c r="K97" s="11">
        <v>641023.0</v>
      </c>
      <c r="M97" s="14" t="s">
        <v>403</v>
      </c>
      <c r="N97" s="14" t="s">
        <v>397</v>
      </c>
      <c r="O97" s="11">
        <v>15.0</v>
      </c>
      <c r="P97" s="9">
        <v>15.0</v>
      </c>
      <c r="Q97" s="15" t="s">
        <v>43</v>
      </c>
    </row>
    <row r="98" ht="14.25" hidden="1" customHeight="1">
      <c r="A98" s="9">
        <v>1525.0</v>
      </c>
      <c r="B98" s="10" t="s">
        <v>404</v>
      </c>
      <c r="C98" s="11" t="s">
        <v>405</v>
      </c>
      <c r="D98" s="12">
        <v>40615.0</v>
      </c>
      <c r="E98" s="9">
        <f t="shared" si="1"/>
        <v>12.64339493</v>
      </c>
      <c r="F98" s="9" t="str">
        <f>VLOOKUP(G98,'MADRASA LIST'!A:J,9,FALSE)</f>
        <v>12</v>
      </c>
      <c r="G98" s="11" t="s">
        <v>393</v>
      </c>
      <c r="H98" s="11" t="s">
        <v>394</v>
      </c>
      <c r="I98" s="11" t="s">
        <v>395</v>
      </c>
      <c r="J98" s="11" t="s">
        <v>395</v>
      </c>
      <c r="K98" s="11">
        <v>641023.0</v>
      </c>
      <c r="M98" s="14" t="s">
        <v>406</v>
      </c>
      <c r="N98" s="14" t="s">
        <v>397</v>
      </c>
      <c r="O98" s="11">
        <v>15.0</v>
      </c>
      <c r="P98" s="9">
        <v>15.0</v>
      </c>
      <c r="Q98" s="15" t="s">
        <v>85</v>
      </c>
    </row>
    <row r="99" ht="14.25" hidden="1" customHeight="1">
      <c r="A99" s="9">
        <v>3056.0</v>
      </c>
      <c r="B99" s="10" t="s">
        <v>407</v>
      </c>
      <c r="C99" s="11" t="s">
        <v>408</v>
      </c>
      <c r="D99" s="12">
        <v>39990.0</v>
      </c>
      <c r="E99" s="9">
        <f t="shared" si="1"/>
        <v>14.35455168</v>
      </c>
      <c r="F99" s="9" t="str">
        <f>VLOOKUP(G99,'MADRASA LIST'!A:J,9,FALSE)</f>
        <v>12</v>
      </c>
      <c r="G99" s="11" t="s">
        <v>393</v>
      </c>
      <c r="H99" s="11" t="s">
        <v>394</v>
      </c>
      <c r="I99" s="11" t="s">
        <v>395</v>
      </c>
      <c r="J99" s="11" t="s">
        <v>395</v>
      </c>
      <c r="K99" s="11">
        <v>641023.0</v>
      </c>
      <c r="L99" s="13" t="s">
        <v>409</v>
      </c>
      <c r="M99" s="14" t="s">
        <v>410</v>
      </c>
      <c r="N99" s="14" t="s">
        <v>397</v>
      </c>
      <c r="P99" s="9">
        <v>30.0</v>
      </c>
      <c r="Q99" s="15"/>
    </row>
    <row r="100" ht="14.25" hidden="1" customHeight="1">
      <c r="A100" s="9">
        <v>531.0</v>
      </c>
      <c r="B100" s="10" t="s">
        <v>411</v>
      </c>
      <c r="C100" s="11" t="s">
        <v>412</v>
      </c>
      <c r="D100" s="12">
        <v>41244.0</v>
      </c>
      <c r="E100" s="9">
        <f t="shared" si="1"/>
        <v>10.92128679</v>
      </c>
      <c r="F100" s="9" t="str">
        <f>VLOOKUP(G100,'MADRASA LIST'!A:J,9,FALSE)</f>
        <v>14</v>
      </c>
      <c r="G100" s="11" t="s">
        <v>413</v>
      </c>
      <c r="H100" s="11" t="s">
        <v>414</v>
      </c>
      <c r="I100" s="11" t="s">
        <v>415</v>
      </c>
      <c r="J100" s="11" t="s">
        <v>74</v>
      </c>
      <c r="K100" s="11">
        <v>607105.0</v>
      </c>
      <c r="M100" s="14"/>
      <c r="N100" s="14" t="s">
        <v>416</v>
      </c>
      <c r="O100" s="11">
        <v>5.0</v>
      </c>
      <c r="P100" s="9">
        <v>5.0</v>
      </c>
      <c r="Q100" s="15" t="s">
        <v>82</v>
      </c>
    </row>
    <row r="101" ht="14.25" hidden="1" customHeight="1">
      <c r="A101" s="9">
        <v>525.0</v>
      </c>
      <c r="B101" s="10" t="s">
        <v>417</v>
      </c>
      <c r="C101" s="11" t="s">
        <v>418</v>
      </c>
      <c r="D101" s="12">
        <v>41143.0</v>
      </c>
      <c r="E101" s="9">
        <f t="shared" si="1"/>
        <v>11.19780972</v>
      </c>
      <c r="F101" s="9" t="str">
        <f>VLOOKUP(G101,'MADRASA LIST'!A:J,9,FALSE)</f>
        <v>47</v>
      </c>
      <c r="G101" s="11" t="s">
        <v>419</v>
      </c>
      <c r="H101" s="11" t="s">
        <v>420</v>
      </c>
      <c r="I101" s="11" t="s">
        <v>421</v>
      </c>
      <c r="J101" s="11" t="s">
        <v>343</v>
      </c>
      <c r="K101" s="11">
        <v>614207.0</v>
      </c>
      <c r="L101" s="13" t="s">
        <v>422</v>
      </c>
      <c r="M101" s="14"/>
      <c r="N101" s="14" t="s">
        <v>423</v>
      </c>
      <c r="O101" s="11">
        <v>6.0</v>
      </c>
      <c r="P101" s="9">
        <v>5.0</v>
      </c>
      <c r="Q101" s="15" t="s">
        <v>47</v>
      </c>
    </row>
    <row r="102" ht="14.25" hidden="1" customHeight="1">
      <c r="A102" s="9">
        <v>1513.0</v>
      </c>
      <c r="B102" s="10" t="s">
        <v>424</v>
      </c>
      <c r="C102" s="11" t="s">
        <v>425</v>
      </c>
      <c r="D102" s="12">
        <v>41032.0</v>
      </c>
      <c r="E102" s="9">
        <f t="shared" si="1"/>
        <v>11.50171116</v>
      </c>
      <c r="F102" s="9" t="str">
        <f>VLOOKUP(G102,'MADRASA LIST'!A:J,9,FALSE)</f>
        <v>47</v>
      </c>
      <c r="G102" s="11" t="s">
        <v>419</v>
      </c>
      <c r="H102" s="11" t="s">
        <v>420</v>
      </c>
      <c r="I102" s="11" t="s">
        <v>421</v>
      </c>
      <c r="J102" s="11" t="s">
        <v>343</v>
      </c>
      <c r="K102" s="11">
        <v>614207.0</v>
      </c>
      <c r="L102" s="13" t="s">
        <v>422</v>
      </c>
      <c r="M102" s="14"/>
      <c r="N102" s="14" t="s">
        <v>423</v>
      </c>
      <c r="P102" s="9">
        <v>15.0</v>
      </c>
      <c r="Q102" s="15" t="s">
        <v>43</v>
      </c>
    </row>
    <row r="103" ht="14.25" hidden="1" customHeight="1">
      <c r="A103" s="9">
        <v>3001.0</v>
      </c>
      <c r="B103" s="10" t="s">
        <v>426</v>
      </c>
      <c r="C103" s="11" t="s">
        <v>427</v>
      </c>
      <c r="D103" s="12">
        <v>39394.0</v>
      </c>
      <c r="E103" s="9">
        <f t="shared" si="1"/>
        <v>15.98631075</v>
      </c>
      <c r="F103" s="9" t="str">
        <f>VLOOKUP(G103,'MADRASA LIST'!A:J,9,FALSE)</f>
        <v>47</v>
      </c>
      <c r="G103" s="11" t="s">
        <v>419</v>
      </c>
      <c r="H103" s="11" t="s">
        <v>420</v>
      </c>
      <c r="I103" s="11" t="s">
        <v>421</v>
      </c>
      <c r="J103" s="11" t="s">
        <v>343</v>
      </c>
      <c r="K103" s="11">
        <v>614207.0</v>
      </c>
      <c r="L103" s="13" t="s">
        <v>422</v>
      </c>
      <c r="M103" s="14"/>
      <c r="N103" s="14" t="s">
        <v>423</v>
      </c>
      <c r="P103" s="9">
        <v>30.0</v>
      </c>
      <c r="Q103" s="15"/>
    </row>
    <row r="104" ht="14.25" hidden="1" customHeight="1">
      <c r="A104" s="9">
        <v>3053.0</v>
      </c>
      <c r="B104" s="10" t="s">
        <v>428</v>
      </c>
      <c r="C104" s="11" t="s">
        <v>429</v>
      </c>
      <c r="D104" s="12">
        <v>39744.0</v>
      </c>
      <c r="E104" s="9">
        <f t="shared" si="1"/>
        <v>15.02806297</v>
      </c>
      <c r="F104" s="9" t="str">
        <f>VLOOKUP(G104,'MADRASA LIST'!A:J,9,FALSE)</f>
        <v>47</v>
      </c>
      <c r="G104" s="11" t="s">
        <v>419</v>
      </c>
      <c r="H104" s="11" t="s">
        <v>420</v>
      </c>
      <c r="I104" s="11" t="s">
        <v>421</v>
      </c>
      <c r="J104" s="11" t="s">
        <v>343</v>
      </c>
      <c r="K104" s="11">
        <v>614207.0</v>
      </c>
      <c r="L104" s="13" t="s">
        <v>422</v>
      </c>
      <c r="M104" s="14"/>
      <c r="N104" s="14" t="s">
        <v>423</v>
      </c>
      <c r="P104" s="9">
        <v>30.0</v>
      </c>
      <c r="Q104" s="15"/>
    </row>
    <row r="105" ht="14.25" hidden="1" customHeight="1">
      <c r="A105" s="9">
        <v>515.0</v>
      </c>
      <c r="B105" s="10" t="s">
        <v>430</v>
      </c>
      <c r="C105" s="11" t="s">
        <v>431</v>
      </c>
      <c r="D105" s="12">
        <v>41543.0</v>
      </c>
      <c r="E105" s="9">
        <f t="shared" si="1"/>
        <v>10.1026694</v>
      </c>
      <c r="F105" s="9" t="str">
        <f>VLOOKUP(G105,'MADRASA LIST'!A:J,9,FALSE)</f>
        <v>59</v>
      </c>
      <c r="G105" s="11" t="s">
        <v>46</v>
      </c>
      <c r="H105" s="11" t="s">
        <v>20</v>
      </c>
      <c r="I105" s="11" t="s">
        <v>20</v>
      </c>
      <c r="J105" s="11" t="s">
        <v>21</v>
      </c>
      <c r="K105" s="11">
        <v>628204.0</v>
      </c>
      <c r="M105" s="14" t="s">
        <v>432</v>
      </c>
      <c r="N105" s="14"/>
      <c r="O105" s="11">
        <v>5.0</v>
      </c>
      <c r="P105" s="9">
        <v>5.0</v>
      </c>
      <c r="Q105" s="15" t="s">
        <v>47</v>
      </c>
    </row>
    <row r="106" ht="14.25" hidden="1" customHeight="1">
      <c r="A106" s="9">
        <v>508.0</v>
      </c>
      <c r="B106" s="10" t="s">
        <v>433</v>
      </c>
      <c r="C106" s="11" t="s">
        <v>434</v>
      </c>
      <c r="D106" s="12">
        <v>40904.0</v>
      </c>
      <c r="E106" s="9">
        <f t="shared" si="1"/>
        <v>11.85215606</v>
      </c>
      <c r="F106" s="9" t="str">
        <f>VLOOKUP(G106,'MADRASA LIST'!A:J,9,FALSE)</f>
        <v>38</v>
      </c>
      <c r="G106" s="11" t="s">
        <v>435</v>
      </c>
      <c r="H106" s="11" t="s">
        <v>436</v>
      </c>
      <c r="I106" s="11" t="s">
        <v>437</v>
      </c>
      <c r="J106" s="11" t="s">
        <v>437</v>
      </c>
      <c r="K106" s="11">
        <v>636005.0</v>
      </c>
      <c r="M106" s="14" t="s">
        <v>438</v>
      </c>
      <c r="N106" s="14" t="s">
        <v>439</v>
      </c>
      <c r="O106" s="11">
        <v>5.0</v>
      </c>
      <c r="P106" s="9">
        <v>5.0</v>
      </c>
      <c r="Q106" s="15" t="s">
        <v>47</v>
      </c>
    </row>
    <row r="107" ht="14.25" hidden="1" customHeight="1">
      <c r="A107" s="9">
        <v>535.0</v>
      </c>
      <c r="B107" s="10" t="s">
        <v>440</v>
      </c>
      <c r="C107" s="11" t="s">
        <v>441</v>
      </c>
      <c r="D107" s="12">
        <v>41398.0</v>
      </c>
      <c r="E107" s="9">
        <f t="shared" si="1"/>
        <v>10.49965777</v>
      </c>
      <c r="F107" s="9" t="str">
        <f>VLOOKUP(G107,'MADRASA LIST'!A:J,9,FALSE)</f>
        <v>38</v>
      </c>
      <c r="G107" s="11" t="s">
        <v>435</v>
      </c>
      <c r="H107" s="11" t="s">
        <v>436</v>
      </c>
      <c r="I107" s="11" t="s">
        <v>437</v>
      </c>
      <c r="J107" s="11" t="s">
        <v>437</v>
      </c>
      <c r="K107" s="11">
        <v>636005.0</v>
      </c>
      <c r="M107" s="14" t="s">
        <v>442</v>
      </c>
      <c r="N107" s="14" t="s">
        <v>439</v>
      </c>
      <c r="O107" s="11">
        <v>5.0</v>
      </c>
      <c r="P107" s="9">
        <v>5.0</v>
      </c>
      <c r="Q107" s="15" t="s">
        <v>47</v>
      </c>
    </row>
    <row r="108" ht="14.25" hidden="1" customHeight="1">
      <c r="A108" s="9">
        <v>3036.0</v>
      </c>
      <c r="B108" s="10" t="s">
        <v>443</v>
      </c>
      <c r="C108" s="11" t="s">
        <v>444</v>
      </c>
      <c r="D108" s="12">
        <v>39534.0</v>
      </c>
      <c r="E108" s="9">
        <f t="shared" si="1"/>
        <v>15.60301164</v>
      </c>
      <c r="F108" s="9" t="str">
        <f>VLOOKUP(G108,'MADRASA LIST'!A:J,9,FALSE)</f>
        <v>38</v>
      </c>
      <c r="G108" s="11" t="s">
        <v>435</v>
      </c>
      <c r="H108" s="11" t="s">
        <v>436</v>
      </c>
      <c r="I108" s="11" t="s">
        <v>437</v>
      </c>
      <c r="J108" s="11" t="s">
        <v>437</v>
      </c>
      <c r="K108" s="11">
        <v>636005.0</v>
      </c>
      <c r="M108" s="14" t="s">
        <v>445</v>
      </c>
      <c r="N108" s="14" t="s">
        <v>439</v>
      </c>
      <c r="P108" s="9">
        <v>30.0</v>
      </c>
      <c r="Q108" s="15"/>
    </row>
    <row r="109" ht="14.25" hidden="1" customHeight="1">
      <c r="A109" s="9">
        <v>3051.0</v>
      </c>
      <c r="B109" s="10" t="s">
        <v>446</v>
      </c>
      <c r="C109" s="11" t="s">
        <v>447</v>
      </c>
      <c r="D109" s="12">
        <v>39388.0</v>
      </c>
      <c r="E109" s="9">
        <f t="shared" si="1"/>
        <v>16.00273785</v>
      </c>
      <c r="F109" s="9" t="str">
        <f>VLOOKUP(G109,'MADRASA LIST'!A:J,9,FALSE)</f>
        <v>38</v>
      </c>
      <c r="G109" s="11" t="s">
        <v>435</v>
      </c>
      <c r="H109" s="11" t="s">
        <v>436</v>
      </c>
      <c r="I109" s="11" t="s">
        <v>437</v>
      </c>
      <c r="J109" s="11" t="s">
        <v>437</v>
      </c>
      <c r="K109" s="11">
        <v>636005.0</v>
      </c>
      <c r="M109" s="14" t="s">
        <v>448</v>
      </c>
      <c r="N109" s="14" t="s">
        <v>439</v>
      </c>
      <c r="P109" s="9">
        <v>30.0</v>
      </c>
      <c r="Q109" s="15"/>
    </row>
    <row r="110" ht="14.25" hidden="1" customHeight="1">
      <c r="A110" s="9">
        <v>529.0</v>
      </c>
      <c r="B110" s="10" t="s">
        <v>449</v>
      </c>
      <c r="C110" s="11" t="s">
        <v>450</v>
      </c>
      <c r="D110" s="12">
        <v>41575.0</v>
      </c>
      <c r="E110" s="9">
        <f t="shared" si="1"/>
        <v>10.01505818</v>
      </c>
      <c r="F110" s="9" t="str">
        <f>VLOOKUP(G110,'MADRASA LIST'!A:J,9,FALSE)</f>
        <v>40</v>
      </c>
      <c r="G110" s="11" t="s">
        <v>451</v>
      </c>
      <c r="H110" s="11" t="s">
        <v>452</v>
      </c>
      <c r="I110" s="11" t="s">
        <v>453</v>
      </c>
      <c r="J110" s="11" t="s">
        <v>386</v>
      </c>
      <c r="K110" s="11">
        <v>630702.0</v>
      </c>
      <c r="L110" s="13" t="s">
        <v>454</v>
      </c>
      <c r="M110" s="14" t="s">
        <v>455</v>
      </c>
      <c r="N110" s="14" t="s">
        <v>456</v>
      </c>
      <c r="O110" s="11">
        <v>5.0</v>
      </c>
      <c r="P110" s="9">
        <v>5.0</v>
      </c>
      <c r="Q110" s="15" t="s">
        <v>47</v>
      </c>
    </row>
    <row r="111" ht="14.25" hidden="1" customHeight="1">
      <c r="A111" s="9">
        <v>502.0</v>
      </c>
      <c r="B111" s="10" t="s">
        <v>457</v>
      </c>
      <c r="C111" s="11" t="s">
        <v>208</v>
      </c>
      <c r="D111" s="12">
        <v>41345.0</v>
      </c>
      <c r="E111" s="9">
        <f t="shared" si="1"/>
        <v>10.64476386</v>
      </c>
      <c r="F111" s="9" t="str">
        <f>VLOOKUP(G111,'MADRASA LIST'!A:J,9,FALSE)</f>
        <v>41</v>
      </c>
      <c r="G111" s="11" t="s">
        <v>458</v>
      </c>
      <c r="H111" s="11" t="s">
        <v>452</v>
      </c>
      <c r="I111" s="11" t="s">
        <v>453</v>
      </c>
      <c r="J111" s="11" t="s">
        <v>386</v>
      </c>
      <c r="K111" s="11">
        <v>630702.0</v>
      </c>
      <c r="L111" s="13" t="s">
        <v>454</v>
      </c>
      <c r="M111" s="14" t="s">
        <v>455</v>
      </c>
      <c r="N111" s="14" t="s">
        <v>456</v>
      </c>
      <c r="O111" s="11">
        <v>9.0</v>
      </c>
      <c r="P111" s="9">
        <v>5.0</v>
      </c>
      <c r="Q111" s="15" t="s">
        <v>47</v>
      </c>
    </row>
    <row r="112" ht="14.25" hidden="1" customHeight="1">
      <c r="A112" s="9">
        <v>1514.0</v>
      </c>
      <c r="B112" s="10" t="s">
        <v>459</v>
      </c>
      <c r="C112" s="11" t="s">
        <v>460</v>
      </c>
      <c r="D112" s="12">
        <v>40810.0</v>
      </c>
      <c r="E112" s="9">
        <f t="shared" si="1"/>
        <v>12.10951403</v>
      </c>
      <c r="F112" s="9" t="str">
        <f>VLOOKUP(G112,'MADRASA LIST'!A:J,9,FALSE)</f>
        <v>37</v>
      </c>
      <c r="G112" s="11" t="s">
        <v>461</v>
      </c>
      <c r="H112" s="11" t="s">
        <v>462</v>
      </c>
      <c r="I112" s="11" t="s">
        <v>463</v>
      </c>
      <c r="J112" s="11" t="s">
        <v>464</v>
      </c>
      <c r="K112" s="11">
        <v>623517.0</v>
      </c>
      <c r="M112" s="14" t="s">
        <v>465</v>
      </c>
      <c r="N112" s="14" t="s">
        <v>466</v>
      </c>
      <c r="O112" s="11">
        <v>15.0</v>
      </c>
      <c r="P112" s="9">
        <v>15.0</v>
      </c>
      <c r="Q112" s="15" t="s">
        <v>43</v>
      </c>
    </row>
    <row r="113" ht="14.25" hidden="1" customHeight="1">
      <c r="A113" s="9">
        <v>533.0</v>
      </c>
      <c r="B113" s="10" t="s">
        <v>467</v>
      </c>
      <c r="C113" s="11" t="s">
        <v>468</v>
      </c>
      <c r="D113" s="12">
        <v>41040.0</v>
      </c>
      <c r="E113" s="9">
        <f t="shared" si="1"/>
        <v>11.47980835</v>
      </c>
      <c r="F113" s="9" t="str">
        <f>VLOOKUP(G113,'MADRASA LIST'!A:J,9,FALSE)</f>
        <v>36</v>
      </c>
      <c r="G113" s="11" t="s">
        <v>469</v>
      </c>
      <c r="H113" s="11" t="s">
        <v>470</v>
      </c>
      <c r="I113" s="11" t="s">
        <v>463</v>
      </c>
      <c r="J113" s="11" t="s">
        <v>464</v>
      </c>
      <c r="K113" s="11">
        <v>623517.0</v>
      </c>
      <c r="M113" s="14" t="s">
        <v>471</v>
      </c>
      <c r="N113" s="14" t="s">
        <v>472</v>
      </c>
      <c r="O113" s="11">
        <v>6.0</v>
      </c>
      <c r="P113" s="9">
        <v>5.0</v>
      </c>
      <c r="Q113" s="15" t="s">
        <v>47</v>
      </c>
    </row>
    <row r="114" ht="14.25" hidden="1" customHeight="1">
      <c r="A114" s="9">
        <v>521.0</v>
      </c>
      <c r="B114" s="10" t="s">
        <v>473</v>
      </c>
      <c r="C114" s="11" t="s">
        <v>474</v>
      </c>
      <c r="D114" s="12">
        <v>41913.0</v>
      </c>
      <c r="E114" s="9">
        <f t="shared" si="1"/>
        <v>9.089664613</v>
      </c>
      <c r="F114" s="9" t="str">
        <f>VLOOKUP(G114,'MADRASA LIST'!A:J,9,FALSE)</f>
        <v>36</v>
      </c>
      <c r="G114" s="11" t="s">
        <v>469</v>
      </c>
      <c r="H114" s="11" t="s">
        <v>470</v>
      </c>
      <c r="I114" s="11" t="s">
        <v>463</v>
      </c>
      <c r="J114" s="11" t="s">
        <v>464</v>
      </c>
      <c r="K114" s="11">
        <v>623517.0</v>
      </c>
      <c r="M114" s="14" t="s">
        <v>475</v>
      </c>
      <c r="N114" s="14" t="s">
        <v>472</v>
      </c>
      <c r="O114" s="11">
        <v>6.0</v>
      </c>
      <c r="P114" s="9">
        <v>5.0</v>
      </c>
      <c r="Q114" s="15" t="s">
        <v>47</v>
      </c>
    </row>
    <row r="115" ht="14.25" hidden="1" customHeight="1">
      <c r="A115" s="9">
        <v>1524.0</v>
      </c>
      <c r="B115" s="10" t="s">
        <v>476</v>
      </c>
      <c r="C115" s="11" t="s">
        <v>477</v>
      </c>
      <c r="D115" s="12">
        <v>41405.0</v>
      </c>
      <c r="E115" s="9">
        <f t="shared" si="1"/>
        <v>10.48049281</v>
      </c>
      <c r="F115" s="9" t="str">
        <f>VLOOKUP(G115,'MADRASA LIST'!A:J,9,FALSE)</f>
        <v>36</v>
      </c>
      <c r="G115" s="11" t="s">
        <v>469</v>
      </c>
      <c r="H115" s="11" t="s">
        <v>470</v>
      </c>
      <c r="I115" s="11" t="s">
        <v>463</v>
      </c>
      <c r="J115" s="11" t="s">
        <v>464</v>
      </c>
      <c r="K115" s="11">
        <v>623517.0</v>
      </c>
      <c r="M115" s="14" t="s">
        <v>478</v>
      </c>
      <c r="N115" s="14" t="s">
        <v>472</v>
      </c>
      <c r="O115" s="11">
        <v>15.0</v>
      </c>
      <c r="P115" s="9">
        <v>15.0</v>
      </c>
      <c r="Q115" s="15" t="s">
        <v>43</v>
      </c>
    </row>
    <row r="116" ht="14.25" hidden="1" customHeight="1">
      <c r="A116" s="9">
        <v>1538.0</v>
      </c>
      <c r="B116" s="10" t="s">
        <v>479</v>
      </c>
      <c r="C116" s="11" t="s">
        <v>480</v>
      </c>
      <c r="D116" s="12">
        <v>41145.0</v>
      </c>
      <c r="E116" s="9">
        <f t="shared" si="1"/>
        <v>11.19233402</v>
      </c>
      <c r="F116" s="9" t="str">
        <f>VLOOKUP(G116,'MADRASA LIST'!A:J,9,FALSE)</f>
        <v>36</v>
      </c>
      <c r="G116" s="11" t="s">
        <v>469</v>
      </c>
      <c r="H116" s="11" t="s">
        <v>470</v>
      </c>
      <c r="I116" s="11" t="s">
        <v>463</v>
      </c>
      <c r="J116" s="11" t="s">
        <v>464</v>
      </c>
      <c r="K116" s="11">
        <v>623517.0</v>
      </c>
      <c r="M116" s="14" t="s">
        <v>481</v>
      </c>
      <c r="N116" s="14" t="s">
        <v>472</v>
      </c>
      <c r="O116" s="11">
        <v>15.0</v>
      </c>
      <c r="P116" s="9">
        <v>15.0</v>
      </c>
      <c r="Q116" s="15" t="s">
        <v>43</v>
      </c>
    </row>
    <row r="117" ht="14.25" hidden="1" customHeight="1">
      <c r="A117" s="9">
        <v>565.0</v>
      </c>
      <c r="B117" s="10" t="s">
        <v>482</v>
      </c>
      <c r="C117" s="11" t="s">
        <v>483</v>
      </c>
      <c r="D117" s="12">
        <v>41343.0</v>
      </c>
      <c r="E117" s="9">
        <f t="shared" si="1"/>
        <v>10.65023956</v>
      </c>
      <c r="F117" s="9" t="str">
        <f>VLOOKUP(G117,'MADRASA LIST'!A:J,9,FALSE)</f>
        <v>71</v>
      </c>
      <c r="G117" s="11" t="s">
        <v>484</v>
      </c>
      <c r="I117" s="11" t="s">
        <v>66</v>
      </c>
      <c r="J117" s="11" t="s">
        <v>151</v>
      </c>
      <c r="K117" s="11">
        <v>635808.0</v>
      </c>
      <c r="M117" s="14"/>
      <c r="N117" s="14">
        <v>9.003515998E9</v>
      </c>
      <c r="P117" s="9">
        <v>5.0</v>
      </c>
      <c r="Q117" s="15" t="s">
        <v>47</v>
      </c>
    </row>
    <row r="118" ht="14.25" hidden="1" customHeight="1">
      <c r="A118" s="9">
        <v>556.0</v>
      </c>
      <c r="B118" s="10" t="s">
        <v>485</v>
      </c>
      <c r="C118" s="11" t="s">
        <v>486</v>
      </c>
      <c r="D118" s="12">
        <v>41080.0</v>
      </c>
      <c r="E118" s="9">
        <f t="shared" si="1"/>
        <v>11.37029432</v>
      </c>
      <c r="F118" s="9" t="str">
        <f>VLOOKUP(G118,'MADRASA LIST'!A:J,9,FALSE)</f>
        <v>71</v>
      </c>
      <c r="G118" s="11" t="s">
        <v>484</v>
      </c>
      <c r="I118" s="11" t="s">
        <v>66</v>
      </c>
      <c r="J118" s="11" t="s">
        <v>151</v>
      </c>
      <c r="K118" s="11">
        <v>635808.0</v>
      </c>
      <c r="M118" s="14"/>
      <c r="N118" s="14">
        <v>9.003515998E9</v>
      </c>
      <c r="P118" s="9">
        <v>5.0</v>
      </c>
      <c r="Q118" s="15" t="s">
        <v>47</v>
      </c>
    </row>
    <row r="119" ht="14.25" hidden="1" customHeight="1">
      <c r="A119" s="9">
        <v>1527.0</v>
      </c>
      <c r="B119" s="10" t="s">
        <v>487</v>
      </c>
      <c r="C119" s="11" t="s">
        <v>488</v>
      </c>
      <c r="D119" s="12">
        <v>40544.0</v>
      </c>
      <c r="E119" s="9">
        <f t="shared" si="1"/>
        <v>12.83778234</v>
      </c>
      <c r="F119" s="9" t="str">
        <f>VLOOKUP(G119,'MADRASA LIST'!A:J,9,FALSE)</f>
        <v>71</v>
      </c>
      <c r="G119" s="11" t="s">
        <v>484</v>
      </c>
      <c r="I119" s="11" t="s">
        <v>66</v>
      </c>
      <c r="J119" s="11" t="s">
        <v>151</v>
      </c>
      <c r="K119" s="11">
        <v>635808.0</v>
      </c>
      <c r="M119" s="14"/>
      <c r="N119" s="14">
        <v>9.003515998E9</v>
      </c>
      <c r="P119" s="9">
        <v>15.0</v>
      </c>
      <c r="Q119" s="15" t="s">
        <v>43</v>
      </c>
    </row>
    <row r="120" ht="14.25" hidden="1" customHeight="1">
      <c r="A120" s="9">
        <v>1503.0</v>
      </c>
      <c r="B120" s="10" t="s">
        <v>489</v>
      </c>
      <c r="C120" s="11" t="s">
        <v>490</v>
      </c>
      <c r="D120" s="12">
        <v>40791.0</v>
      </c>
      <c r="E120" s="9">
        <f t="shared" si="1"/>
        <v>12.1615332</v>
      </c>
      <c r="F120" s="9" t="str">
        <f>VLOOKUP(G120,'MADRASA LIST'!A:J,9,FALSE)</f>
        <v>71</v>
      </c>
      <c r="G120" s="11" t="s">
        <v>484</v>
      </c>
      <c r="I120" s="11" t="s">
        <v>66</v>
      </c>
      <c r="J120" s="11" t="s">
        <v>151</v>
      </c>
      <c r="K120" s="11">
        <v>635808.0</v>
      </c>
      <c r="M120" s="14"/>
      <c r="N120" s="14">
        <v>9.003515998E9</v>
      </c>
      <c r="P120" s="9">
        <v>15.0</v>
      </c>
      <c r="Q120" s="15" t="s">
        <v>43</v>
      </c>
    </row>
    <row r="121" ht="14.25" hidden="1" customHeight="1">
      <c r="A121" s="9">
        <v>3054.0</v>
      </c>
      <c r="B121" s="10" t="s">
        <v>491</v>
      </c>
      <c r="C121" s="11" t="s">
        <v>492</v>
      </c>
      <c r="D121" s="12">
        <v>40313.0</v>
      </c>
      <c r="E121" s="9">
        <f t="shared" si="1"/>
        <v>13.47022587</v>
      </c>
      <c r="F121" s="9" t="str">
        <f>VLOOKUP(G121,'MADRASA LIST'!A:J,9,FALSE)</f>
        <v>71</v>
      </c>
      <c r="G121" s="11" t="s">
        <v>484</v>
      </c>
      <c r="I121" s="11" t="s">
        <v>66</v>
      </c>
      <c r="J121" s="11" t="s">
        <v>151</v>
      </c>
      <c r="K121" s="11">
        <v>635808.0</v>
      </c>
      <c r="M121" s="14"/>
      <c r="N121" s="14">
        <v>9.003515998E9</v>
      </c>
      <c r="P121" s="9">
        <v>30.0</v>
      </c>
      <c r="Q121" s="15"/>
    </row>
    <row r="122" ht="14.25" hidden="1" customHeight="1">
      <c r="A122" s="9">
        <v>1523.0</v>
      </c>
      <c r="B122" s="10" t="s">
        <v>493</v>
      </c>
      <c r="C122" s="11" t="s">
        <v>494</v>
      </c>
      <c r="D122" s="12">
        <v>40644.0</v>
      </c>
      <c r="E122" s="9">
        <f t="shared" si="1"/>
        <v>12.56399726</v>
      </c>
      <c r="F122" s="9" t="str">
        <f>VLOOKUP(G122,'MADRASA LIST'!A:J,9,FALSE)</f>
        <v>26</v>
      </c>
      <c r="G122" s="11" t="s">
        <v>495</v>
      </c>
      <c r="H122" s="11" t="s">
        <v>496</v>
      </c>
      <c r="I122" s="11" t="s">
        <v>497</v>
      </c>
      <c r="J122" s="11" t="s">
        <v>100</v>
      </c>
      <c r="K122" s="11">
        <v>625012.0</v>
      </c>
      <c r="M122" s="14" t="s">
        <v>498</v>
      </c>
      <c r="N122" s="14" t="s">
        <v>499</v>
      </c>
      <c r="O122" s="11">
        <v>15.0</v>
      </c>
      <c r="P122" s="9">
        <v>15.0</v>
      </c>
      <c r="Q122" s="15" t="s">
        <v>85</v>
      </c>
    </row>
    <row r="123" ht="14.25" hidden="1" customHeight="1">
      <c r="A123" s="9">
        <v>3042.0</v>
      </c>
      <c r="B123" s="10" t="s">
        <v>500</v>
      </c>
      <c r="C123" s="11" t="s">
        <v>501</v>
      </c>
      <c r="D123" s="12">
        <v>39673.0</v>
      </c>
      <c r="E123" s="9">
        <f t="shared" si="1"/>
        <v>15.22245038</v>
      </c>
      <c r="F123" s="9" t="str">
        <f>VLOOKUP(G123,'MADRASA LIST'!A:J,9,FALSE)</f>
        <v>26</v>
      </c>
      <c r="G123" s="11" t="s">
        <v>495</v>
      </c>
      <c r="H123" s="11" t="s">
        <v>496</v>
      </c>
      <c r="I123" s="11" t="s">
        <v>497</v>
      </c>
      <c r="J123" s="11" t="s">
        <v>100</v>
      </c>
      <c r="K123" s="11">
        <v>625012.0</v>
      </c>
      <c r="M123" s="14" t="s">
        <v>502</v>
      </c>
      <c r="N123" s="14" t="s">
        <v>499</v>
      </c>
      <c r="P123" s="9">
        <v>30.0</v>
      </c>
      <c r="Q123" s="15"/>
    </row>
    <row r="124" ht="14.25" hidden="1" customHeight="1">
      <c r="A124" s="9">
        <v>3030.0</v>
      </c>
      <c r="B124" s="10" t="s">
        <v>503</v>
      </c>
      <c r="C124" s="11" t="s">
        <v>504</v>
      </c>
      <c r="D124" s="12">
        <v>39564.0</v>
      </c>
      <c r="E124" s="9">
        <f t="shared" si="1"/>
        <v>15.52087611</v>
      </c>
      <c r="F124" s="9" t="str">
        <f>VLOOKUP(G124,'MADRASA LIST'!A:J,9,FALSE)</f>
        <v>26</v>
      </c>
      <c r="G124" s="11" t="s">
        <v>495</v>
      </c>
      <c r="H124" s="11" t="s">
        <v>496</v>
      </c>
      <c r="I124" s="11" t="s">
        <v>497</v>
      </c>
      <c r="J124" s="11" t="s">
        <v>100</v>
      </c>
      <c r="K124" s="11">
        <v>625012.0</v>
      </c>
      <c r="M124" s="14" t="s">
        <v>505</v>
      </c>
      <c r="N124" s="14" t="s">
        <v>499</v>
      </c>
      <c r="P124" s="9">
        <v>30.0</v>
      </c>
      <c r="Q124" s="15"/>
    </row>
    <row r="125" ht="14.25" hidden="1" customHeight="1">
      <c r="A125" s="9">
        <v>1505.0</v>
      </c>
      <c r="B125" s="10" t="s">
        <v>208</v>
      </c>
      <c r="C125" s="11" t="s">
        <v>506</v>
      </c>
      <c r="D125" s="12">
        <v>41656.0</v>
      </c>
      <c r="E125" s="9">
        <f t="shared" si="1"/>
        <v>9.793292266</v>
      </c>
      <c r="F125" s="9" t="str">
        <f>VLOOKUP(G125,'MADRASA LIST'!A:J,9,FALSE)</f>
        <v>05</v>
      </c>
      <c r="G125" s="11" t="s">
        <v>507</v>
      </c>
      <c r="H125" s="11" t="s">
        <v>508</v>
      </c>
      <c r="I125" s="11" t="s">
        <v>37</v>
      </c>
      <c r="J125" s="11" t="s">
        <v>37</v>
      </c>
      <c r="K125" s="11">
        <v>600011.0</v>
      </c>
      <c r="L125" s="13" t="s">
        <v>509</v>
      </c>
      <c r="M125" s="14" t="s">
        <v>510</v>
      </c>
      <c r="N125" s="14" t="s">
        <v>511</v>
      </c>
      <c r="O125" s="11">
        <v>30.0</v>
      </c>
      <c r="P125" s="9">
        <v>15.0</v>
      </c>
      <c r="Q125" s="15" t="s">
        <v>85</v>
      </c>
    </row>
    <row r="126" ht="14.25" hidden="1" customHeight="1">
      <c r="A126" s="9">
        <v>3010.0</v>
      </c>
      <c r="B126" s="10" t="s">
        <v>512</v>
      </c>
      <c r="C126" s="11" t="s">
        <v>506</v>
      </c>
      <c r="D126" s="12">
        <v>40685.0</v>
      </c>
      <c r="E126" s="9">
        <f t="shared" si="1"/>
        <v>12.45174538</v>
      </c>
      <c r="F126" s="9" t="str">
        <f>VLOOKUP(G126,'MADRASA LIST'!A:J,9,FALSE)</f>
        <v>05</v>
      </c>
      <c r="G126" s="11" t="s">
        <v>507</v>
      </c>
      <c r="H126" s="11" t="s">
        <v>508</v>
      </c>
      <c r="I126" s="11" t="s">
        <v>37</v>
      </c>
      <c r="J126" s="11" t="s">
        <v>37</v>
      </c>
      <c r="K126" s="11">
        <v>600011.0</v>
      </c>
      <c r="L126" s="13" t="s">
        <v>509</v>
      </c>
      <c r="M126" s="14" t="s">
        <v>510</v>
      </c>
      <c r="N126" s="14" t="s">
        <v>511</v>
      </c>
      <c r="O126" s="11">
        <v>30.0</v>
      </c>
      <c r="P126" s="9">
        <v>30.0</v>
      </c>
      <c r="Q126" s="15"/>
    </row>
    <row r="127" ht="14.25" hidden="1" customHeight="1">
      <c r="A127" s="9">
        <v>3049.0</v>
      </c>
      <c r="B127" s="10" t="s">
        <v>513</v>
      </c>
      <c r="C127" s="11" t="s">
        <v>514</v>
      </c>
      <c r="D127" s="12">
        <v>39560.0</v>
      </c>
      <c r="E127" s="9">
        <f t="shared" si="1"/>
        <v>15.53182752</v>
      </c>
      <c r="F127" s="9" t="str">
        <f>VLOOKUP(G127,'MADRASA LIST'!A:J,9,FALSE)</f>
        <v>49</v>
      </c>
      <c r="G127" s="11" t="s">
        <v>515</v>
      </c>
      <c r="H127" s="11" t="s">
        <v>516</v>
      </c>
      <c r="I127" s="11" t="s">
        <v>517</v>
      </c>
      <c r="J127" s="11" t="s">
        <v>343</v>
      </c>
      <c r="K127" s="11">
        <v>614701.0</v>
      </c>
      <c r="M127" s="14" t="s">
        <v>518</v>
      </c>
      <c r="N127" s="14" t="s">
        <v>519</v>
      </c>
      <c r="O127" s="11">
        <v>30.0</v>
      </c>
      <c r="P127" s="9">
        <v>30.0</v>
      </c>
      <c r="Q127" s="15"/>
    </row>
    <row r="128" ht="14.25" hidden="1" customHeight="1">
      <c r="A128" s="9">
        <v>3033.0</v>
      </c>
      <c r="B128" s="10" t="s">
        <v>520</v>
      </c>
      <c r="C128" s="11" t="s">
        <v>521</v>
      </c>
      <c r="D128" s="12">
        <v>39768.0</v>
      </c>
      <c r="E128" s="9">
        <f t="shared" si="1"/>
        <v>14.96235455</v>
      </c>
      <c r="F128" s="9" t="str">
        <f>VLOOKUP(G128,'MADRASA LIST'!A:J,9,FALSE)</f>
        <v>49</v>
      </c>
      <c r="G128" s="11" t="s">
        <v>515</v>
      </c>
      <c r="H128" s="11" t="s">
        <v>516</v>
      </c>
      <c r="I128" s="11" t="s">
        <v>517</v>
      </c>
      <c r="J128" s="11" t="s">
        <v>343</v>
      </c>
      <c r="K128" s="11">
        <v>614701.0</v>
      </c>
      <c r="M128" s="14" t="s">
        <v>522</v>
      </c>
      <c r="N128" s="14" t="s">
        <v>519</v>
      </c>
      <c r="O128" s="11">
        <v>30.0</v>
      </c>
      <c r="P128" s="9">
        <v>30.0</v>
      </c>
      <c r="Q128" s="15"/>
    </row>
    <row r="129" ht="14.25" hidden="1" customHeight="1">
      <c r="A129" s="9">
        <v>563.0</v>
      </c>
      <c r="B129" s="10" t="s">
        <v>523</v>
      </c>
      <c r="C129" s="11" t="s">
        <v>524</v>
      </c>
      <c r="D129" s="12">
        <v>40967.0</v>
      </c>
      <c r="E129" s="9">
        <f t="shared" si="1"/>
        <v>11.67967146</v>
      </c>
      <c r="F129" s="9" t="str">
        <f>VLOOKUP(G129,'MADRASA LIST'!A:J,9,FALSE)</f>
        <v>13</v>
      </c>
      <c r="G129" s="11" t="s">
        <v>525</v>
      </c>
      <c r="H129" s="11" t="s">
        <v>526</v>
      </c>
      <c r="I129" s="11" t="s">
        <v>527</v>
      </c>
      <c r="J129" s="11" t="s">
        <v>74</v>
      </c>
      <c r="K129" s="11">
        <v>608502.0</v>
      </c>
      <c r="L129" s="13" t="s">
        <v>528</v>
      </c>
      <c r="M129" s="14" t="s">
        <v>529</v>
      </c>
      <c r="N129" s="14" t="s">
        <v>530</v>
      </c>
      <c r="O129" s="11">
        <v>7.0</v>
      </c>
      <c r="P129" s="9">
        <v>5.0</v>
      </c>
      <c r="Q129" s="15" t="s">
        <v>82</v>
      </c>
    </row>
    <row r="130" ht="14.25" hidden="1" customHeight="1">
      <c r="A130" s="9">
        <v>560.0</v>
      </c>
      <c r="B130" s="10" t="s">
        <v>531</v>
      </c>
      <c r="C130" s="11" t="s">
        <v>532</v>
      </c>
      <c r="D130" s="12">
        <v>40976.0</v>
      </c>
      <c r="E130" s="9">
        <f t="shared" si="1"/>
        <v>11.6550308</v>
      </c>
      <c r="F130" s="9" t="str">
        <f>VLOOKUP(G130,'MADRASA LIST'!A:J,9,FALSE)</f>
        <v>13</v>
      </c>
      <c r="G130" s="11" t="s">
        <v>525</v>
      </c>
      <c r="H130" s="11" t="s">
        <v>526</v>
      </c>
      <c r="I130" s="11" t="s">
        <v>527</v>
      </c>
      <c r="J130" s="11" t="s">
        <v>74</v>
      </c>
      <c r="K130" s="11">
        <v>608502.0</v>
      </c>
      <c r="L130" s="13" t="s">
        <v>528</v>
      </c>
      <c r="M130" s="14" t="s">
        <v>529</v>
      </c>
      <c r="N130" s="14" t="s">
        <v>530</v>
      </c>
      <c r="O130" s="11">
        <v>11.0</v>
      </c>
      <c r="P130" s="9">
        <v>5.0</v>
      </c>
      <c r="Q130" s="15" t="s">
        <v>82</v>
      </c>
    </row>
    <row r="131" ht="14.25" hidden="1" customHeight="1">
      <c r="A131" s="9">
        <v>1539.0</v>
      </c>
      <c r="B131" s="10" t="s">
        <v>533</v>
      </c>
      <c r="C131" s="11" t="s">
        <v>534</v>
      </c>
      <c r="D131" s="12">
        <v>40558.0</v>
      </c>
      <c r="E131" s="9">
        <f t="shared" si="1"/>
        <v>12.79945243</v>
      </c>
      <c r="F131" s="9" t="str">
        <f>VLOOKUP(G131,'MADRASA LIST'!A:J,9,FALSE)</f>
        <v>13</v>
      </c>
      <c r="G131" s="11" t="s">
        <v>525</v>
      </c>
      <c r="H131" s="11" t="s">
        <v>526</v>
      </c>
      <c r="I131" s="11" t="s">
        <v>527</v>
      </c>
      <c r="J131" s="11" t="s">
        <v>74</v>
      </c>
      <c r="K131" s="11">
        <v>608502.0</v>
      </c>
      <c r="L131" s="13" t="s">
        <v>528</v>
      </c>
      <c r="M131" s="14" t="s">
        <v>529</v>
      </c>
      <c r="N131" s="14" t="s">
        <v>530</v>
      </c>
      <c r="O131" s="11">
        <v>17.0</v>
      </c>
      <c r="P131" s="9">
        <v>15.0</v>
      </c>
      <c r="Q131" s="15" t="s">
        <v>85</v>
      </c>
    </row>
    <row r="132" ht="14.25" hidden="1" customHeight="1">
      <c r="A132" s="9">
        <v>1533.0</v>
      </c>
      <c r="B132" s="10" t="s">
        <v>535</v>
      </c>
      <c r="C132" s="11" t="s">
        <v>536</v>
      </c>
      <c r="D132" s="12">
        <v>40758.0</v>
      </c>
      <c r="E132" s="9">
        <f t="shared" si="1"/>
        <v>12.25188227</v>
      </c>
      <c r="F132" s="9" t="str">
        <f>VLOOKUP(G132,'MADRASA LIST'!A:J,9,FALSE)</f>
        <v>51</v>
      </c>
      <c r="G132" s="11" t="s">
        <v>537</v>
      </c>
      <c r="H132" s="11" t="s">
        <v>538</v>
      </c>
      <c r="I132" s="11" t="s">
        <v>539</v>
      </c>
      <c r="J132" s="11" t="s">
        <v>343</v>
      </c>
      <c r="K132" s="11">
        <v>612001.0</v>
      </c>
      <c r="M132" s="14"/>
      <c r="N132" s="14" t="s">
        <v>540</v>
      </c>
      <c r="O132" s="11">
        <v>23.0</v>
      </c>
      <c r="P132" s="9">
        <v>15.0</v>
      </c>
      <c r="Q132" s="15" t="s">
        <v>85</v>
      </c>
    </row>
    <row r="133" ht="14.25" hidden="1" customHeight="1">
      <c r="A133" s="9">
        <v>3016.0</v>
      </c>
      <c r="B133" s="10" t="s">
        <v>541</v>
      </c>
      <c r="C133" s="11" t="s">
        <v>542</v>
      </c>
      <c r="D133" s="12">
        <v>39683.0</v>
      </c>
      <c r="E133" s="9">
        <f t="shared" si="1"/>
        <v>15.19507187</v>
      </c>
      <c r="F133" s="9" t="str">
        <f>VLOOKUP(G133,'MADRASA LIST'!A:J,9,FALSE)</f>
        <v>23</v>
      </c>
      <c r="G133" s="11" t="s">
        <v>306</v>
      </c>
      <c r="H133" s="11" t="s">
        <v>307</v>
      </c>
      <c r="I133" s="11" t="s">
        <v>308</v>
      </c>
      <c r="J133" s="11" t="s">
        <v>309</v>
      </c>
      <c r="K133" s="11">
        <v>609602.0</v>
      </c>
      <c r="L133" s="13" t="s">
        <v>310</v>
      </c>
      <c r="M133" s="14" t="s">
        <v>543</v>
      </c>
      <c r="N133" s="14" t="s">
        <v>312</v>
      </c>
      <c r="O133" s="11">
        <v>30.0</v>
      </c>
      <c r="P133" s="9">
        <v>30.0</v>
      </c>
      <c r="Q133" s="15"/>
    </row>
    <row r="134" ht="14.25" hidden="1" customHeight="1">
      <c r="A134" s="9">
        <v>3039.0</v>
      </c>
      <c r="B134" s="10" t="s">
        <v>544</v>
      </c>
      <c r="C134" s="11" t="s">
        <v>545</v>
      </c>
      <c r="D134" s="12">
        <v>40003.0</v>
      </c>
      <c r="E134" s="9">
        <f t="shared" si="1"/>
        <v>14.31895962</v>
      </c>
      <c r="F134" s="9" t="str">
        <f>VLOOKUP(G134,'MADRASA LIST'!A:J,9,FALSE)</f>
        <v>23</v>
      </c>
      <c r="G134" s="11" t="s">
        <v>306</v>
      </c>
      <c r="H134" s="11" t="s">
        <v>307</v>
      </c>
      <c r="I134" s="11" t="s">
        <v>308</v>
      </c>
      <c r="J134" s="11" t="s">
        <v>309</v>
      </c>
      <c r="K134" s="11">
        <v>609602.0</v>
      </c>
      <c r="L134" s="13" t="s">
        <v>310</v>
      </c>
      <c r="M134" s="14" t="s">
        <v>546</v>
      </c>
      <c r="N134" s="14" t="s">
        <v>312</v>
      </c>
      <c r="O134" s="11">
        <v>30.0</v>
      </c>
      <c r="P134" s="9">
        <v>30.0</v>
      </c>
      <c r="Q134" s="15"/>
    </row>
    <row r="135" ht="14.25" hidden="1" customHeight="1">
      <c r="A135" s="9">
        <v>3047.0</v>
      </c>
      <c r="B135" s="10" t="s">
        <v>547</v>
      </c>
      <c r="C135" s="11" t="s">
        <v>548</v>
      </c>
      <c r="D135" s="12">
        <v>39282.0</v>
      </c>
      <c r="E135" s="9">
        <f t="shared" si="1"/>
        <v>16.29295003</v>
      </c>
      <c r="F135" s="9" t="str">
        <f>VLOOKUP(G135,'MADRASA LIST'!A:J,9,FALSE)</f>
        <v>30</v>
      </c>
      <c r="G135" s="11" t="s">
        <v>549</v>
      </c>
      <c r="H135" s="11" t="s">
        <v>550</v>
      </c>
      <c r="I135" s="11" t="s">
        <v>551</v>
      </c>
      <c r="J135" s="11" t="s">
        <v>552</v>
      </c>
      <c r="K135" s="11">
        <v>625604.0</v>
      </c>
      <c r="M135" s="14" t="s">
        <v>553</v>
      </c>
      <c r="N135" s="14" t="s">
        <v>554</v>
      </c>
      <c r="O135" s="11">
        <v>30.0</v>
      </c>
      <c r="P135" s="9">
        <v>30.0</v>
      </c>
      <c r="Q135" s="15"/>
    </row>
    <row r="136" ht="14.25" hidden="1" customHeight="1">
      <c r="A136" s="9">
        <v>3018.0</v>
      </c>
      <c r="B136" s="10" t="s">
        <v>555</v>
      </c>
      <c r="C136" s="11" t="s">
        <v>556</v>
      </c>
      <c r="D136" s="12">
        <v>39286.0</v>
      </c>
      <c r="E136" s="9">
        <f t="shared" si="1"/>
        <v>16.28199863</v>
      </c>
      <c r="F136" s="9" t="str">
        <f>VLOOKUP(G136,'MADRASA LIST'!A:J,9,FALSE)</f>
        <v>30</v>
      </c>
      <c r="G136" s="11" t="s">
        <v>549</v>
      </c>
      <c r="H136" s="11" t="s">
        <v>550</v>
      </c>
      <c r="I136" s="11" t="s">
        <v>551</v>
      </c>
      <c r="J136" s="11" t="s">
        <v>552</v>
      </c>
      <c r="K136" s="11">
        <v>625604.0</v>
      </c>
      <c r="M136" s="14" t="s">
        <v>557</v>
      </c>
      <c r="N136" s="14" t="s">
        <v>554</v>
      </c>
      <c r="O136" s="11">
        <v>30.0</v>
      </c>
      <c r="P136" s="9">
        <v>30.0</v>
      </c>
      <c r="Q136" s="15"/>
    </row>
    <row r="137" ht="14.25" hidden="1" customHeight="1">
      <c r="A137" s="9">
        <v>1522.0</v>
      </c>
      <c r="B137" s="10" t="s">
        <v>558</v>
      </c>
      <c r="C137" s="11" t="s">
        <v>559</v>
      </c>
      <c r="D137" s="12">
        <v>40539.0</v>
      </c>
      <c r="E137" s="9">
        <f t="shared" si="1"/>
        <v>12.85147159</v>
      </c>
      <c r="F137" s="9" t="str">
        <f>VLOOKUP(G137,'MADRASA LIST'!A:J,9,FALSE)</f>
        <v>43</v>
      </c>
      <c r="G137" s="11" t="s">
        <v>376</v>
      </c>
      <c r="H137" s="11" t="s">
        <v>377</v>
      </c>
      <c r="I137" s="11" t="s">
        <v>378</v>
      </c>
      <c r="J137" s="11" t="s">
        <v>274</v>
      </c>
      <c r="K137" s="11">
        <v>627814.0</v>
      </c>
      <c r="M137" s="14" t="s">
        <v>560</v>
      </c>
      <c r="N137" s="14" t="s">
        <v>380</v>
      </c>
      <c r="O137" s="11">
        <v>15.0</v>
      </c>
      <c r="P137" s="9">
        <v>15.0</v>
      </c>
      <c r="Q137" s="15" t="s">
        <v>43</v>
      </c>
    </row>
    <row r="138" ht="14.25" hidden="1" customHeight="1">
      <c r="A138" s="9">
        <v>1530.0</v>
      </c>
      <c r="B138" s="10" t="s">
        <v>561</v>
      </c>
      <c r="C138" s="11" t="s">
        <v>562</v>
      </c>
      <c r="D138" s="12">
        <v>40500.0</v>
      </c>
      <c r="E138" s="9">
        <f t="shared" si="1"/>
        <v>12.95824778</v>
      </c>
      <c r="F138" s="9" t="str">
        <f>VLOOKUP(G138,'MADRASA LIST'!A:J,9,FALSE)</f>
        <v>19</v>
      </c>
      <c r="G138" s="11" t="s">
        <v>563</v>
      </c>
      <c r="H138" s="11" t="s">
        <v>564</v>
      </c>
      <c r="I138" s="11" t="s">
        <v>565</v>
      </c>
      <c r="J138" s="11" t="s">
        <v>565</v>
      </c>
      <c r="K138" s="11">
        <v>624002.0</v>
      </c>
      <c r="M138" s="14" t="s">
        <v>566</v>
      </c>
      <c r="N138" s="14" t="s">
        <v>567</v>
      </c>
      <c r="O138" s="11">
        <v>30.0</v>
      </c>
      <c r="P138" s="9">
        <v>15.0</v>
      </c>
      <c r="Q138" s="15" t="s">
        <v>43</v>
      </c>
    </row>
    <row r="139" ht="15.0" hidden="1" customHeight="1">
      <c r="A139" s="9">
        <v>3022.0</v>
      </c>
      <c r="B139" s="10" t="s">
        <v>568</v>
      </c>
      <c r="C139" s="11" t="s">
        <v>569</v>
      </c>
      <c r="D139" s="12">
        <v>39906.0</v>
      </c>
      <c r="E139" s="9">
        <f t="shared" si="1"/>
        <v>14.58453114</v>
      </c>
      <c r="F139" s="9" t="str">
        <f>VLOOKUP(G139,'MADRASA LIST'!A:J,9,FALSE)</f>
        <v>11</v>
      </c>
      <c r="G139" s="11" t="s">
        <v>570</v>
      </c>
      <c r="H139" s="11" t="s">
        <v>571</v>
      </c>
      <c r="I139" s="11" t="s">
        <v>572</v>
      </c>
      <c r="J139" s="11" t="s">
        <v>395</v>
      </c>
      <c r="K139" s="11">
        <v>642104.0</v>
      </c>
      <c r="M139" s="14" t="s">
        <v>573</v>
      </c>
      <c r="N139" s="14" t="s">
        <v>574</v>
      </c>
      <c r="O139" s="11">
        <v>30.0</v>
      </c>
      <c r="P139" s="9">
        <v>30.0</v>
      </c>
      <c r="Q139" s="15"/>
    </row>
    <row r="140" ht="15.0" hidden="1" customHeight="1">
      <c r="A140" s="9">
        <v>3026.0</v>
      </c>
      <c r="B140" s="10" t="s">
        <v>575</v>
      </c>
      <c r="C140" s="11" t="s">
        <v>576</v>
      </c>
      <c r="D140" s="12">
        <v>39727.0</v>
      </c>
      <c r="E140" s="9">
        <f t="shared" si="1"/>
        <v>15.07460643</v>
      </c>
      <c r="F140" s="9" t="str">
        <f>VLOOKUP(G140,'MADRASA LIST'!A:J,9,FALSE)</f>
        <v>55</v>
      </c>
      <c r="G140" s="11" t="s">
        <v>577</v>
      </c>
      <c r="H140" s="11" t="s">
        <v>578</v>
      </c>
      <c r="I140" s="11" t="s">
        <v>579</v>
      </c>
      <c r="J140" s="11" t="s">
        <v>21</v>
      </c>
      <c r="K140" s="11">
        <v>628203.0</v>
      </c>
      <c r="M140" s="14" t="s">
        <v>580</v>
      </c>
      <c r="N140" s="14" t="s">
        <v>581</v>
      </c>
      <c r="O140" s="11">
        <v>30.0</v>
      </c>
      <c r="P140" s="9">
        <v>30.0</v>
      </c>
      <c r="Q140" s="15"/>
    </row>
    <row r="141" ht="14.25" hidden="1" customHeight="1">
      <c r="A141" s="9">
        <v>1537.0</v>
      </c>
      <c r="B141" s="10" t="s">
        <v>582</v>
      </c>
      <c r="C141" s="11" t="s">
        <v>583</v>
      </c>
      <c r="D141" s="12">
        <v>40638.0</v>
      </c>
      <c r="E141" s="9">
        <f t="shared" si="1"/>
        <v>12.58042437</v>
      </c>
      <c r="F141" s="9" t="str">
        <f>VLOOKUP(G141,'MADRASA LIST'!A:J,9,FALSE)</f>
        <v>64</v>
      </c>
      <c r="G141" s="11" t="s">
        <v>19</v>
      </c>
      <c r="H141" s="11" t="s">
        <v>20</v>
      </c>
      <c r="I141" s="11" t="s">
        <v>20</v>
      </c>
      <c r="J141" s="11" t="s">
        <v>21</v>
      </c>
      <c r="K141" s="11">
        <v>628204.0</v>
      </c>
      <c r="M141" s="14" t="s">
        <v>584</v>
      </c>
      <c r="N141" s="14"/>
      <c r="O141" s="11">
        <v>30.0</v>
      </c>
      <c r="P141" s="9">
        <v>15.0</v>
      </c>
      <c r="Q141" s="15" t="s">
        <v>85</v>
      </c>
    </row>
    <row r="142" ht="14.25" hidden="1" customHeight="1">
      <c r="A142" s="9">
        <v>519.0</v>
      </c>
      <c r="B142" s="10" t="s">
        <v>585</v>
      </c>
      <c r="C142" s="11" t="s">
        <v>586</v>
      </c>
      <c r="D142" s="12">
        <v>41575.0</v>
      </c>
      <c r="E142" s="9">
        <f t="shared" si="1"/>
        <v>10.01505818</v>
      </c>
      <c r="F142" s="9" t="str">
        <f>VLOOKUP(G142,'MADRASA LIST'!A:J,9,FALSE)</f>
        <v>16</v>
      </c>
      <c r="G142" s="11" t="s">
        <v>587</v>
      </c>
      <c r="H142" s="11" t="s">
        <v>588</v>
      </c>
      <c r="I142" s="11" t="s">
        <v>589</v>
      </c>
      <c r="J142" s="11" t="s">
        <v>589</v>
      </c>
      <c r="K142" s="11">
        <v>636701.0</v>
      </c>
      <c r="L142" s="13" t="s">
        <v>590</v>
      </c>
      <c r="M142" s="14"/>
      <c r="N142" s="14">
        <v>9.786786088E9</v>
      </c>
      <c r="O142" s="11">
        <v>7.0</v>
      </c>
      <c r="P142" s="9">
        <v>5.0</v>
      </c>
      <c r="Q142" s="15" t="s">
        <v>82</v>
      </c>
    </row>
    <row r="143" ht="14.25" hidden="1" customHeight="1">
      <c r="A143" s="9">
        <v>542.0</v>
      </c>
      <c r="B143" s="10" t="s">
        <v>591</v>
      </c>
      <c r="C143" s="11" t="s">
        <v>592</v>
      </c>
      <c r="D143" s="12">
        <v>41275.0</v>
      </c>
      <c r="E143" s="9">
        <f t="shared" si="1"/>
        <v>10.83641342</v>
      </c>
      <c r="F143" s="9" t="str">
        <f>VLOOKUP(G143,'MADRASA LIST'!A:J,9,FALSE)</f>
        <v>16</v>
      </c>
      <c r="G143" s="11" t="s">
        <v>587</v>
      </c>
      <c r="H143" s="11" t="s">
        <v>588</v>
      </c>
      <c r="I143" s="11" t="s">
        <v>589</v>
      </c>
      <c r="J143" s="11" t="s">
        <v>589</v>
      </c>
      <c r="K143" s="11">
        <v>636701.0</v>
      </c>
      <c r="L143" s="13" t="s">
        <v>590</v>
      </c>
      <c r="M143" s="14"/>
      <c r="N143" s="14">
        <v>9.786786088E9</v>
      </c>
      <c r="O143" s="11">
        <v>12.0</v>
      </c>
      <c r="P143" s="9">
        <v>5.0</v>
      </c>
      <c r="Q143" s="15" t="s">
        <v>82</v>
      </c>
    </row>
    <row r="144" ht="14.25" hidden="1" customHeight="1">
      <c r="A144" s="9">
        <v>3023.0</v>
      </c>
      <c r="B144" s="10" t="s">
        <v>593</v>
      </c>
      <c r="C144" s="11" t="s">
        <v>594</v>
      </c>
      <c r="D144" s="12">
        <v>39083.0</v>
      </c>
      <c r="E144" s="9">
        <f t="shared" si="1"/>
        <v>16.83778234</v>
      </c>
      <c r="F144" s="9" t="str">
        <f>VLOOKUP(G144,'MADRASA LIST'!A:J,9,FALSE)</f>
        <v>16</v>
      </c>
      <c r="G144" s="11" t="s">
        <v>587</v>
      </c>
      <c r="H144" s="11" t="s">
        <v>588</v>
      </c>
      <c r="I144" s="11" t="s">
        <v>589</v>
      </c>
      <c r="J144" s="11" t="s">
        <v>589</v>
      </c>
      <c r="K144" s="11">
        <v>636701.0</v>
      </c>
      <c r="L144" s="13" t="s">
        <v>590</v>
      </c>
      <c r="M144" s="14"/>
      <c r="N144" s="14">
        <v>9.786786088E9</v>
      </c>
      <c r="O144" s="11">
        <v>30.0</v>
      </c>
      <c r="P144" s="9">
        <v>30.0</v>
      </c>
      <c r="Q144" s="15"/>
    </row>
    <row r="145" ht="14.25" hidden="1" customHeight="1">
      <c r="A145" s="9">
        <v>3048.0</v>
      </c>
      <c r="B145" s="10" t="s">
        <v>595</v>
      </c>
      <c r="C145" s="11" t="s">
        <v>592</v>
      </c>
      <c r="D145" s="12">
        <v>39083.0</v>
      </c>
      <c r="E145" s="9">
        <f t="shared" si="1"/>
        <v>16.83778234</v>
      </c>
      <c r="F145" s="9" t="str">
        <f>VLOOKUP(G145,'MADRASA LIST'!A:J,9,FALSE)</f>
        <v>16</v>
      </c>
      <c r="G145" s="11" t="s">
        <v>587</v>
      </c>
      <c r="H145" s="11" t="s">
        <v>588</v>
      </c>
      <c r="I145" s="11" t="s">
        <v>589</v>
      </c>
      <c r="J145" s="11" t="s">
        <v>589</v>
      </c>
      <c r="K145" s="11">
        <v>636701.0</v>
      </c>
      <c r="L145" s="13" t="s">
        <v>590</v>
      </c>
      <c r="M145" s="14"/>
      <c r="N145" s="14">
        <v>9.786786088E9</v>
      </c>
      <c r="O145" s="11">
        <v>30.0</v>
      </c>
      <c r="P145" s="9">
        <v>30.0</v>
      </c>
      <c r="Q145" s="15"/>
    </row>
    <row r="146" ht="14.25" hidden="1" customHeight="1">
      <c r="A146" s="9">
        <v>544.0</v>
      </c>
      <c r="B146" s="10" t="s">
        <v>596</v>
      </c>
      <c r="C146" s="11" t="s">
        <v>597</v>
      </c>
      <c r="D146" s="12">
        <v>41304.0</v>
      </c>
      <c r="E146" s="9">
        <f t="shared" si="1"/>
        <v>10.75701574</v>
      </c>
      <c r="F146" s="9" t="str">
        <f>VLOOKUP(G146,'MADRASA LIST'!A:J,9,FALSE)</f>
        <v>25</v>
      </c>
      <c r="G146" s="11" t="s">
        <v>598</v>
      </c>
      <c r="I146" s="11" t="s">
        <v>599</v>
      </c>
      <c r="J146" s="11" t="s">
        <v>600</v>
      </c>
      <c r="K146" s="11">
        <v>635115.0</v>
      </c>
      <c r="M146" s="14" t="s">
        <v>601</v>
      </c>
      <c r="N146" s="14" t="s">
        <v>602</v>
      </c>
      <c r="O146" s="11">
        <v>5.0</v>
      </c>
      <c r="P146" s="9">
        <v>5.0</v>
      </c>
      <c r="Q146" s="15" t="s">
        <v>47</v>
      </c>
    </row>
    <row r="147" ht="14.25" hidden="1" customHeight="1">
      <c r="A147" s="9">
        <v>1510.0</v>
      </c>
      <c r="B147" s="10" t="s">
        <v>603</v>
      </c>
      <c r="C147" s="11" t="s">
        <v>604</v>
      </c>
      <c r="D147" s="12">
        <v>40574.0</v>
      </c>
      <c r="E147" s="9">
        <f t="shared" si="1"/>
        <v>12.75564682</v>
      </c>
      <c r="F147" s="9" t="str">
        <f>VLOOKUP(G147,'MADRASA LIST'!A:J,9,FALSE)</f>
        <v>25</v>
      </c>
      <c r="G147" s="11" t="s">
        <v>598</v>
      </c>
      <c r="I147" s="11" t="s">
        <v>599</v>
      </c>
      <c r="J147" s="11" t="s">
        <v>600</v>
      </c>
      <c r="K147" s="11">
        <v>635115.0</v>
      </c>
      <c r="M147" s="14" t="s">
        <v>601</v>
      </c>
      <c r="N147" s="14" t="s">
        <v>602</v>
      </c>
      <c r="O147" s="11">
        <v>15.0</v>
      </c>
      <c r="P147" s="9">
        <v>15.0</v>
      </c>
      <c r="Q147" s="15" t="s">
        <v>43</v>
      </c>
    </row>
    <row r="148" ht="14.25" hidden="1" customHeight="1">
      <c r="A148" s="9">
        <v>1544.0</v>
      </c>
      <c r="B148" s="10" t="s">
        <v>605</v>
      </c>
      <c r="C148" s="11" t="s">
        <v>606</v>
      </c>
      <c r="D148" s="12">
        <v>41160.0</v>
      </c>
      <c r="E148" s="9">
        <f t="shared" si="1"/>
        <v>11.15126626</v>
      </c>
      <c r="F148" s="9" t="str">
        <f>VLOOKUP(G148,'MADRASA LIST'!A:J,9,FALSE)</f>
        <v>25</v>
      </c>
      <c r="G148" s="11" t="s">
        <v>598</v>
      </c>
      <c r="I148" s="11" t="s">
        <v>599</v>
      </c>
      <c r="J148" s="11" t="s">
        <v>600</v>
      </c>
      <c r="K148" s="11">
        <v>635115.0</v>
      </c>
      <c r="M148" s="14" t="s">
        <v>601</v>
      </c>
      <c r="N148" s="14" t="s">
        <v>602</v>
      </c>
      <c r="O148" s="11">
        <v>15.0</v>
      </c>
      <c r="P148" s="9">
        <v>15.0</v>
      </c>
      <c r="Q148" s="15" t="s">
        <v>43</v>
      </c>
    </row>
    <row r="149" ht="14.25" hidden="1" customHeight="1">
      <c r="A149" s="9">
        <v>3024.0</v>
      </c>
      <c r="B149" s="10" t="s">
        <v>607</v>
      </c>
      <c r="C149" s="11" t="s">
        <v>608</v>
      </c>
      <c r="D149" s="12">
        <v>39604.0</v>
      </c>
      <c r="E149" s="9">
        <f t="shared" si="1"/>
        <v>15.41136208</v>
      </c>
      <c r="F149" s="9" t="str">
        <f>VLOOKUP(G149,'MADRASA LIST'!A:J,9,FALSE)</f>
        <v>25</v>
      </c>
      <c r="G149" s="11" t="s">
        <v>598</v>
      </c>
      <c r="I149" s="11" t="s">
        <v>599</v>
      </c>
      <c r="J149" s="11" t="s">
        <v>600</v>
      </c>
      <c r="K149" s="11">
        <v>635115.0</v>
      </c>
      <c r="M149" s="14" t="s">
        <v>601</v>
      </c>
      <c r="N149" s="14" t="s">
        <v>602</v>
      </c>
      <c r="O149" s="11">
        <v>30.0</v>
      </c>
      <c r="P149" s="9">
        <v>30.0</v>
      </c>
      <c r="Q149" s="15"/>
    </row>
    <row r="150" ht="14.25" hidden="1" customHeight="1">
      <c r="A150" s="9">
        <v>3014.0</v>
      </c>
      <c r="B150" s="10" t="s">
        <v>609</v>
      </c>
      <c r="C150" s="11" t="s">
        <v>610</v>
      </c>
      <c r="D150" s="12">
        <v>39777.0</v>
      </c>
      <c r="E150" s="9">
        <f t="shared" si="1"/>
        <v>14.93771389</v>
      </c>
      <c r="F150" s="9" t="str">
        <f>VLOOKUP(G150,'MADRASA LIST'!A:J,9,FALSE)</f>
        <v>25</v>
      </c>
      <c r="G150" s="11" t="s">
        <v>598</v>
      </c>
      <c r="I150" s="11" t="s">
        <v>599</v>
      </c>
      <c r="J150" s="11" t="s">
        <v>600</v>
      </c>
      <c r="K150" s="11">
        <v>635115.0</v>
      </c>
      <c r="M150" s="14" t="s">
        <v>601</v>
      </c>
      <c r="N150" s="14" t="s">
        <v>602</v>
      </c>
      <c r="O150" s="11">
        <v>30.0</v>
      </c>
      <c r="P150" s="9">
        <v>30.0</v>
      </c>
      <c r="Q150" s="15"/>
    </row>
    <row r="151" ht="14.25" hidden="1" customHeight="1">
      <c r="A151" s="9">
        <v>1521.0</v>
      </c>
      <c r="B151" s="10" t="s">
        <v>611</v>
      </c>
      <c r="C151" s="11" t="s">
        <v>612</v>
      </c>
      <c r="D151" s="12">
        <v>40524.0</v>
      </c>
      <c r="E151" s="9">
        <f t="shared" si="1"/>
        <v>12.89253936</v>
      </c>
      <c r="F151" s="9" t="str">
        <f>VLOOKUP(G151,'MADRASA LIST'!A:J,9,FALSE)</f>
        <v>46</v>
      </c>
      <c r="G151" s="11" t="s">
        <v>613</v>
      </c>
      <c r="H151" s="11" t="s">
        <v>614</v>
      </c>
      <c r="I151" s="11" t="s">
        <v>517</v>
      </c>
      <c r="J151" s="11" t="s">
        <v>343</v>
      </c>
      <c r="K151" s="11">
        <v>614701.0</v>
      </c>
      <c r="M151" s="14"/>
      <c r="N151" s="14" t="s">
        <v>615</v>
      </c>
      <c r="O151" s="11">
        <v>23.0</v>
      </c>
      <c r="P151" s="9">
        <v>15.0</v>
      </c>
      <c r="Q151" s="15" t="s">
        <v>43</v>
      </c>
    </row>
    <row r="152" ht="14.25" hidden="1" customHeight="1">
      <c r="A152" s="9">
        <v>520.0</v>
      </c>
      <c r="B152" s="10" t="s">
        <v>616</v>
      </c>
      <c r="C152" s="11" t="s">
        <v>617</v>
      </c>
      <c r="D152" s="12">
        <v>40855.0</v>
      </c>
      <c r="E152" s="9">
        <f t="shared" si="1"/>
        <v>11.98631075</v>
      </c>
      <c r="F152" s="9" t="str">
        <f>VLOOKUP(G152,'MADRASA LIST'!A:J,9,FALSE)</f>
        <v>50</v>
      </c>
      <c r="G152" s="11" t="s">
        <v>618</v>
      </c>
      <c r="H152" s="11" t="s">
        <v>619</v>
      </c>
      <c r="I152" s="11" t="s">
        <v>517</v>
      </c>
      <c r="J152" s="11" t="s">
        <v>343</v>
      </c>
      <c r="K152" s="11">
        <v>614701.0</v>
      </c>
      <c r="L152" s="13" t="s">
        <v>620</v>
      </c>
      <c r="M152" s="14"/>
      <c r="N152" s="14">
        <v>8.056828414E9</v>
      </c>
      <c r="O152" s="11">
        <v>11.0</v>
      </c>
      <c r="P152" s="9">
        <v>5.0</v>
      </c>
      <c r="Q152" s="15" t="s">
        <v>47</v>
      </c>
    </row>
    <row r="153" ht="14.25" hidden="1" customHeight="1">
      <c r="A153" s="9">
        <v>513.0</v>
      </c>
      <c r="B153" s="10" t="s">
        <v>621</v>
      </c>
      <c r="C153" s="11" t="s">
        <v>622</v>
      </c>
      <c r="D153" s="12">
        <v>41407.0</v>
      </c>
      <c r="E153" s="9">
        <f t="shared" si="1"/>
        <v>10.47501711</v>
      </c>
      <c r="F153" s="9" t="str">
        <f>VLOOKUP(G153,'MADRASA LIST'!A:J,9,FALSE)</f>
        <v>48</v>
      </c>
      <c r="G153" s="11" t="s">
        <v>623</v>
      </c>
      <c r="H153" s="11" t="s">
        <v>624</v>
      </c>
      <c r="I153" s="11" t="s">
        <v>517</v>
      </c>
      <c r="J153" s="11" t="s">
        <v>343</v>
      </c>
      <c r="K153" s="11">
        <v>614701.0</v>
      </c>
      <c r="L153" s="13" t="s">
        <v>625</v>
      </c>
      <c r="M153" s="14" t="s">
        <v>626</v>
      </c>
      <c r="N153" s="14" t="s">
        <v>627</v>
      </c>
      <c r="O153" s="11">
        <v>5.0</v>
      </c>
      <c r="P153" s="9">
        <v>5.0</v>
      </c>
      <c r="Q153" s="15" t="s">
        <v>47</v>
      </c>
    </row>
    <row r="154" ht="14.25" hidden="1" customHeight="1">
      <c r="A154" s="9">
        <v>3005.0</v>
      </c>
      <c r="B154" s="10" t="s">
        <v>628</v>
      </c>
      <c r="C154" s="11" t="s">
        <v>629</v>
      </c>
      <c r="D154" s="12">
        <v>39775.0</v>
      </c>
      <c r="E154" s="9">
        <f t="shared" si="1"/>
        <v>14.9431896</v>
      </c>
      <c r="F154" s="9" t="str">
        <f>VLOOKUP(G154,'MADRASA LIST'!A:J,9,FALSE)</f>
        <v>74</v>
      </c>
      <c r="G154" s="11" t="s">
        <v>630</v>
      </c>
      <c r="H154" s="11" t="s">
        <v>631</v>
      </c>
      <c r="I154" s="11" t="s">
        <v>367</v>
      </c>
      <c r="J154" s="11" t="s">
        <v>67</v>
      </c>
      <c r="K154" s="11">
        <v>635810.0</v>
      </c>
      <c r="M154" s="14" t="s">
        <v>632</v>
      </c>
      <c r="N154" s="14" t="s">
        <v>633</v>
      </c>
      <c r="O154" s="11">
        <v>30.0</v>
      </c>
      <c r="P154" s="9">
        <v>30.0</v>
      </c>
      <c r="Q154" s="15"/>
    </row>
    <row r="155" ht="14.25" hidden="1" customHeight="1">
      <c r="A155" s="9">
        <v>551.0</v>
      </c>
      <c r="B155" s="18" t="s">
        <v>634</v>
      </c>
      <c r="C155" s="19" t="s">
        <v>635</v>
      </c>
      <c r="D155" s="20">
        <v>41590.0</v>
      </c>
      <c r="E155" s="9">
        <f t="shared" si="1"/>
        <v>9.973990418</v>
      </c>
      <c r="F155" s="9" t="str">
        <f>VLOOKUP(G155,'MADRASA LIST'!A:J,9,FALSE)</f>
        <v>03</v>
      </c>
      <c r="G155" s="11" t="s">
        <v>636</v>
      </c>
      <c r="H155" s="11" t="s">
        <v>637</v>
      </c>
      <c r="I155" s="11" t="s">
        <v>37</v>
      </c>
      <c r="J155" s="11" t="s">
        <v>37</v>
      </c>
      <c r="K155" s="11">
        <v>600063.0</v>
      </c>
      <c r="L155" s="13" t="s">
        <v>638</v>
      </c>
      <c r="M155" s="14"/>
      <c r="N155" s="14" t="s">
        <v>639</v>
      </c>
      <c r="O155" s="11">
        <v>9.0</v>
      </c>
      <c r="P155" s="9">
        <v>5.0</v>
      </c>
      <c r="Q155" s="15" t="s">
        <v>47</v>
      </c>
    </row>
    <row r="156" ht="14.25" hidden="1" customHeight="1">
      <c r="A156" s="9">
        <v>561.0</v>
      </c>
      <c r="B156" s="18" t="s">
        <v>640</v>
      </c>
      <c r="C156" s="19" t="s">
        <v>425</v>
      </c>
      <c r="D156" s="20">
        <v>41318.0</v>
      </c>
      <c r="E156" s="9">
        <f t="shared" si="1"/>
        <v>10.71868583</v>
      </c>
      <c r="F156" s="9" t="str">
        <f>VLOOKUP(G156,'MADRASA LIST'!A:J,9,FALSE)</f>
        <v>03</v>
      </c>
      <c r="G156" s="11" t="s">
        <v>636</v>
      </c>
      <c r="H156" s="11" t="s">
        <v>637</v>
      </c>
      <c r="I156" s="11" t="s">
        <v>37</v>
      </c>
      <c r="J156" s="11" t="s">
        <v>37</v>
      </c>
      <c r="K156" s="11">
        <v>600063.0</v>
      </c>
      <c r="L156" s="13" t="s">
        <v>638</v>
      </c>
      <c r="M156" s="14"/>
      <c r="N156" s="14" t="s">
        <v>639</v>
      </c>
      <c r="O156" s="11">
        <v>9.0</v>
      </c>
      <c r="P156" s="9">
        <v>5.0</v>
      </c>
      <c r="Q156" s="15" t="s">
        <v>47</v>
      </c>
    </row>
    <row r="157" ht="14.25" hidden="1" customHeight="1">
      <c r="A157" s="9">
        <v>510.0</v>
      </c>
      <c r="B157" s="10" t="s">
        <v>641</v>
      </c>
      <c r="C157" s="11" t="s">
        <v>642</v>
      </c>
      <c r="D157" s="12">
        <v>41364.0</v>
      </c>
      <c r="E157" s="9">
        <f t="shared" si="1"/>
        <v>10.5927447</v>
      </c>
      <c r="F157" s="9" t="str">
        <f>VLOOKUP(G157,'MADRASA LIST'!A:J,9,FALSE)</f>
        <v>01</v>
      </c>
      <c r="G157" s="11" t="s">
        <v>643</v>
      </c>
      <c r="H157" s="11" t="s">
        <v>644</v>
      </c>
      <c r="I157" s="11" t="s">
        <v>37</v>
      </c>
      <c r="J157" s="11" t="s">
        <v>37</v>
      </c>
      <c r="K157" s="11">
        <v>600012.0</v>
      </c>
      <c r="L157" s="13" t="s">
        <v>645</v>
      </c>
      <c r="M157" s="14" t="s">
        <v>646</v>
      </c>
      <c r="N157" s="14" t="s">
        <v>647</v>
      </c>
      <c r="O157" s="11">
        <v>7.0</v>
      </c>
      <c r="P157" s="9">
        <v>5.0</v>
      </c>
      <c r="Q157" s="15" t="s">
        <v>47</v>
      </c>
    </row>
    <row r="158" ht="14.25" hidden="1" customHeight="1">
      <c r="A158" s="9">
        <v>3012.0</v>
      </c>
      <c r="B158" s="10" t="s">
        <v>648</v>
      </c>
      <c r="C158" s="11" t="s">
        <v>649</v>
      </c>
      <c r="D158" s="12">
        <v>40175.0</v>
      </c>
      <c r="E158" s="9">
        <f t="shared" si="1"/>
        <v>13.84804928</v>
      </c>
      <c r="F158" s="9" t="str">
        <f>VLOOKUP(G158,'MADRASA LIST'!A:J,9,FALSE)</f>
        <v>01</v>
      </c>
      <c r="G158" s="11" t="s">
        <v>643</v>
      </c>
      <c r="H158" s="11" t="s">
        <v>644</v>
      </c>
      <c r="I158" s="11" t="s">
        <v>37</v>
      </c>
      <c r="J158" s="11" t="s">
        <v>37</v>
      </c>
      <c r="K158" s="11">
        <v>600012.0</v>
      </c>
      <c r="M158" s="14" t="s">
        <v>650</v>
      </c>
      <c r="N158" s="14" t="s">
        <v>647</v>
      </c>
      <c r="P158" s="9">
        <v>30.0</v>
      </c>
      <c r="Q158" s="15"/>
    </row>
    <row r="159" ht="14.25" hidden="1" customHeight="1">
      <c r="A159" s="9">
        <v>3004.0</v>
      </c>
      <c r="B159" s="10" t="s">
        <v>651</v>
      </c>
      <c r="C159" s="11" t="s">
        <v>652</v>
      </c>
      <c r="D159" s="12">
        <v>40099.0</v>
      </c>
      <c r="E159" s="9">
        <f t="shared" si="1"/>
        <v>14.05612594</v>
      </c>
      <c r="F159" s="9" t="str">
        <f>VLOOKUP(G159,'MADRASA LIST'!A:J,9,FALSE)</f>
        <v>01</v>
      </c>
      <c r="G159" s="11" t="s">
        <v>643</v>
      </c>
      <c r="H159" s="11" t="s">
        <v>644</v>
      </c>
      <c r="I159" s="11" t="s">
        <v>37</v>
      </c>
      <c r="J159" s="11" t="s">
        <v>37</v>
      </c>
      <c r="K159" s="11">
        <v>600012.0</v>
      </c>
      <c r="M159" s="14" t="s">
        <v>653</v>
      </c>
      <c r="N159" s="14" t="s">
        <v>647</v>
      </c>
      <c r="P159" s="9">
        <v>30.0</v>
      </c>
      <c r="Q159" s="15"/>
    </row>
    <row r="160" ht="14.25" hidden="1" customHeight="1">
      <c r="A160" s="9">
        <v>1519.0</v>
      </c>
      <c r="B160" s="10" t="s">
        <v>654</v>
      </c>
      <c r="C160" s="11" t="s">
        <v>655</v>
      </c>
      <c r="D160" s="12">
        <v>40671.0</v>
      </c>
      <c r="E160" s="9">
        <f t="shared" si="1"/>
        <v>12.49007529</v>
      </c>
      <c r="F160" s="9" t="str">
        <f>VLOOKUP(G160,'MADRASA LIST'!A:J,9,FALSE)</f>
        <v>52</v>
      </c>
      <c r="G160" s="11" t="s">
        <v>656</v>
      </c>
      <c r="H160" s="11" t="s">
        <v>657</v>
      </c>
      <c r="I160" s="11" t="s">
        <v>658</v>
      </c>
      <c r="J160" s="11" t="s">
        <v>132</v>
      </c>
      <c r="K160" s="11">
        <v>625533.0</v>
      </c>
      <c r="M160" s="14" t="s">
        <v>659</v>
      </c>
      <c r="N160" s="14"/>
      <c r="O160" s="11">
        <v>20.0</v>
      </c>
      <c r="P160" s="9">
        <v>15.0</v>
      </c>
      <c r="Q160" s="15" t="s">
        <v>85</v>
      </c>
    </row>
    <row r="161" ht="14.25" hidden="1" customHeight="1">
      <c r="A161" s="9">
        <v>3032.0</v>
      </c>
      <c r="B161" s="10" t="s">
        <v>660</v>
      </c>
      <c r="C161" s="11" t="s">
        <v>661</v>
      </c>
      <c r="D161" s="12">
        <v>39731.0</v>
      </c>
      <c r="E161" s="9">
        <f t="shared" si="1"/>
        <v>15.06365503</v>
      </c>
      <c r="F161" s="9" t="str">
        <f>VLOOKUP(G161,'MADRASA LIST'!A:J,9,FALSE)</f>
        <v>34</v>
      </c>
      <c r="G161" s="11" t="s">
        <v>662</v>
      </c>
      <c r="H161" s="11" t="s">
        <v>663</v>
      </c>
      <c r="I161" s="11" t="s">
        <v>336</v>
      </c>
      <c r="J161" s="11" t="s">
        <v>319</v>
      </c>
      <c r="K161" s="11">
        <v>622001.0</v>
      </c>
      <c r="L161" s="13" t="s">
        <v>664</v>
      </c>
      <c r="M161" s="14" t="s">
        <v>665</v>
      </c>
      <c r="N161" s="14" t="s">
        <v>666</v>
      </c>
      <c r="O161" s="11">
        <v>30.0</v>
      </c>
      <c r="P161" s="9">
        <v>30.0</v>
      </c>
      <c r="Q161" s="15"/>
    </row>
    <row r="162" ht="14.25" hidden="1" customHeight="1">
      <c r="A162" s="9">
        <v>550.0</v>
      </c>
      <c r="B162" s="10" t="s">
        <v>667</v>
      </c>
      <c r="C162" s="11" t="s">
        <v>668</v>
      </c>
      <c r="D162" s="12">
        <v>41117.0</v>
      </c>
      <c r="E162" s="9">
        <f t="shared" si="1"/>
        <v>11.26899384</v>
      </c>
      <c r="F162" s="9" t="str">
        <f>VLOOKUP(G162,'MADRASA LIST'!A:J,9,FALSE)</f>
        <v>68</v>
      </c>
      <c r="G162" s="11" t="s">
        <v>669</v>
      </c>
      <c r="H162" s="11" t="s">
        <v>670</v>
      </c>
      <c r="I162" s="11" t="s">
        <v>671</v>
      </c>
      <c r="J162" s="11" t="s">
        <v>672</v>
      </c>
      <c r="K162" s="11">
        <v>632301.0</v>
      </c>
      <c r="M162" s="14" t="s">
        <v>673</v>
      </c>
      <c r="N162" s="14" t="s">
        <v>674</v>
      </c>
      <c r="P162" s="9">
        <v>5.0</v>
      </c>
      <c r="Q162" s="15" t="s">
        <v>82</v>
      </c>
    </row>
    <row r="163" ht="14.25" hidden="1" customHeight="1">
      <c r="A163" s="9">
        <v>1529.0</v>
      </c>
      <c r="B163" s="10" t="s">
        <v>675</v>
      </c>
      <c r="C163" s="11" t="s">
        <v>676</v>
      </c>
      <c r="D163" s="12">
        <v>40882.0</v>
      </c>
      <c r="E163" s="9">
        <f t="shared" si="1"/>
        <v>11.91238877</v>
      </c>
      <c r="F163" s="9" t="str">
        <f>VLOOKUP(G163,'MADRASA LIST'!A:J,9,FALSE)</f>
        <v>68</v>
      </c>
      <c r="G163" s="11" t="s">
        <v>669</v>
      </c>
      <c r="H163" s="11" t="s">
        <v>670</v>
      </c>
      <c r="I163" s="11" t="s">
        <v>671</v>
      </c>
      <c r="J163" s="11" t="s">
        <v>672</v>
      </c>
      <c r="K163" s="11">
        <v>632301.0</v>
      </c>
      <c r="M163" s="14" t="s">
        <v>677</v>
      </c>
      <c r="N163" s="14" t="s">
        <v>674</v>
      </c>
      <c r="P163" s="9">
        <v>15.0</v>
      </c>
      <c r="Q163" s="15" t="s">
        <v>43</v>
      </c>
    </row>
    <row r="164" ht="14.25" hidden="1" customHeight="1">
      <c r="A164" s="9">
        <v>546.0</v>
      </c>
      <c r="B164" s="10" t="s">
        <v>678</v>
      </c>
      <c r="C164" s="11" t="s">
        <v>679</v>
      </c>
      <c r="D164" s="12">
        <v>41461.0</v>
      </c>
      <c r="E164" s="9">
        <f t="shared" si="1"/>
        <v>10.32717317</v>
      </c>
      <c r="F164" s="9" t="str">
        <f>VLOOKUP(G164,'MADRASA LIST'!A:J,9,FALSE)</f>
        <v>65</v>
      </c>
      <c r="G164" s="11" t="s">
        <v>680</v>
      </c>
      <c r="H164" s="11" t="s">
        <v>681</v>
      </c>
      <c r="I164" s="11" t="s">
        <v>682</v>
      </c>
      <c r="J164" s="11" t="s">
        <v>683</v>
      </c>
      <c r="K164" s="11">
        <v>627005.0</v>
      </c>
      <c r="L164" s="13" t="s">
        <v>684</v>
      </c>
      <c r="M164" s="14" t="s">
        <v>685</v>
      </c>
      <c r="N164" s="14" t="s">
        <v>686</v>
      </c>
      <c r="O164" s="11">
        <v>7.0</v>
      </c>
      <c r="P164" s="9">
        <v>5.0</v>
      </c>
      <c r="Q164" s="15" t="s">
        <v>47</v>
      </c>
    </row>
    <row r="165" ht="14.25" hidden="1" customHeight="1">
      <c r="A165" s="9">
        <v>526.0</v>
      </c>
      <c r="B165" s="10" t="s">
        <v>687</v>
      </c>
      <c r="C165" s="11" t="s">
        <v>688</v>
      </c>
      <c r="D165" s="12">
        <v>40899.0</v>
      </c>
      <c r="E165" s="9">
        <f t="shared" si="1"/>
        <v>11.86584531</v>
      </c>
      <c r="F165" s="9" t="str">
        <f>VLOOKUP(G165,'MADRASA LIST'!A:J,9,FALSE)</f>
        <v>66</v>
      </c>
      <c r="G165" s="11" t="s">
        <v>689</v>
      </c>
      <c r="H165" s="11" t="s">
        <v>690</v>
      </c>
      <c r="I165" s="11" t="s">
        <v>682</v>
      </c>
      <c r="J165" s="11" t="s">
        <v>683</v>
      </c>
      <c r="K165" s="11">
        <v>627005.0</v>
      </c>
      <c r="L165" s="13" t="s">
        <v>691</v>
      </c>
      <c r="M165" s="14" t="s">
        <v>692</v>
      </c>
      <c r="N165" s="14" t="s">
        <v>693</v>
      </c>
      <c r="O165" s="11">
        <v>8.0</v>
      </c>
      <c r="P165" s="9">
        <v>5.0</v>
      </c>
      <c r="Q165" s="15" t="s">
        <v>47</v>
      </c>
    </row>
    <row r="166" ht="14.25" hidden="1" customHeight="1">
      <c r="A166" s="9">
        <v>3057.0</v>
      </c>
      <c r="B166" s="10" t="s">
        <v>694</v>
      </c>
      <c r="C166" s="11" t="s">
        <v>695</v>
      </c>
      <c r="D166" s="12">
        <v>39031.0</v>
      </c>
      <c r="E166" s="9">
        <f t="shared" si="1"/>
        <v>16.98015058</v>
      </c>
      <c r="F166" s="9" t="str">
        <f>VLOOKUP(G166,'MADRASA LIST'!A:J,9,FALSE)</f>
        <v>04</v>
      </c>
      <c r="G166" s="11" t="s">
        <v>696</v>
      </c>
      <c r="H166" s="11" t="s">
        <v>697</v>
      </c>
      <c r="I166" s="11" t="s">
        <v>37</v>
      </c>
      <c r="J166" s="11" t="s">
        <v>37</v>
      </c>
      <c r="K166" s="11">
        <v>600048.0</v>
      </c>
      <c r="L166" s="13" t="s">
        <v>698</v>
      </c>
      <c r="M166" s="14"/>
      <c r="N166" s="14" t="s">
        <v>699</v>
      </c>
      <c r="P166" s="9">
        <v>30.0</v>
      </c>
      <c r="Q166" s="15"/>
    </row>
    <row r="167" ht="14.25" hidden="1" customHeight="1">
      <c r="A167" s="9">
        <v>1520.0</v>
      </c>
      <c r="B167" s="10" t="s">
        <v>700</v>
      </c>
      <c r="C167" s="11" t="s">
        <v>701</v>
      </c>
      <c r="D167" s="12">
        <v>40949.0</v>
      </c>
      <c r="E167" s="9">
        <f t="shared" si="1"/>
        <v>11.72895277</v>
      </c>
      <c r="F167" s="9" t="str">
        <f>VLOOKUP(G167,'MADRASA LIST'!A:J,9,FALSE)</f>
        <v>45</v>
      </c>
      <c r="G167" s="11" t="s">
        <v>340</v>
      </c>
      <c r="H167" s="11" t="s">
        <v>341</v>
      </c>
      <c r="I167" s="11" t="s">
        <v>342</v>
      </c>
      <c r="J167" s="11" t="s">
        <v>343</v>
      </c>
      <c r="K167" s="11">
        <v>614201.0</v>
      </c>
      <c r="M167" s="14" t="s">
        <v>344</v>
      </c>
      <c r="N167" s="14" t="s">
        <v>344</v>
      </c>
      <c r="O167" s="11">
        <v>20.0</v>
      </c>
      <c r="P167" s="9">
        <v>15.0</v>
      </c>
      <c r="Q167" s="15" t="s">
        <v>85</v>
      </c>
    </row>
    <row r="168" ht="14.25" hidden="1" customHeight="1">
      <c r="A168" s="9">
        <v>3065.0</v>
      </c>
      <c r="B168" s="10" t="s">
        <v>702</v>
      </c>
      <c r="C168" s="11" t="s">
        <v>703</v>
      </c>
      <c r="D168" s="12">
        <v>40395.0</v>
      </c>
      <c r="E168" s="9">
        <f t="shared" si="1"/>
        <v>13.24572211</v>
      </c>
      <c r="F168" s="9" t="str">
        <f>VLOOKUP(G168,'MADRASA LIST'!A:J,9,FALSE)</f>
        <v>22</v>
      </c>
      <c r="G168" s="11" t="s">
        <v>704</v>
      </c>
      <c r="I168" s="11" t="s">
        <v>705</v>
      </c>
      <c r="J168" s="11" t="s">
        <v>309</v>
      </c>
      <c r="K168" s="11">
        <v>609606.0</v>
      </c>
      <c r="M168" s="14" t="s">
        <v>706</v>
      </c>
      <c r="N168" s="14" t="s">
        <v>707</v>
      </c>
      <c r="P168" s="9">
        <v>30.0</v>
      </c>
      <c r="Q168" s="15"/>
    </row>
    <row r="169" ht="14.25" hidden="1" customHeight="1">
      <c r="A169" s="9">
        <v>3025.0</v>
      </c>
      <c r="B169" s="10" t="s">
        <v>708</v>
      </c>
      <c r="C169" s="11" t="s">
        <v>709</v>
      </c>
      <c r="D169" s="12">
        <v>39845.0</v>
      </c>
      <c r="E169" s="9">
        <f t="shared" si="1"/>
        <v>14.75154004</v>
      </c>
      <c r="F169" s="9" t="str">
        <f>VLOOKUP(G169,'MADRASA LIST'!A:J,9,FALSE)</f>
        <v>17</v>
      </c>
      <c r="G169" s="11" t="s">
        <v>710</v>
      </c>
      <c r="H169" s="11" t="s">
        <v>711</v>
      </c>
      <c r="I169" s="11" t="s">
        <v>712</v>
      </c>
      <c r="J169" s="11" t="s">
        <v>565</v>
      </c>
      <c r="K169" s="11">
        <v>624005.0</v>
      </c>
      <c r="M169" s="14"/>
      <c r="N169" s="14" t="s">
        <v>713</v>
      </c>
      <c r="P169" s="9">
        <v>30.0</v>
      </c>
      <c r="Q169" s="15"/>
    </row>
    <row r="170" ht="14.25" hidden="1" customHeight="1">
      <c r="A170" s="9">
        <v>3044.0</v>
      </c>
      <c r="B170" s="10" t="s">
        <v>714</v>
      </c>
      <c r="C170" s="11" t="s">
        <v>715</v>
      </c>
      <c r="D170" s="12">
        <v>39104.0</v>
      </c>
      <c r="E170" s="9">
        <f t="shared" si="1"/>
        <v>16.78028747</v>
      </c>
      <c r="F170" s="9" t="str">
        <f>VLOOKUP(G170,'MADRASA LIST'!A:J,9,FALSE)</f>
        <v>17</v>
      </c>
      <c r="G170" s="11" t="s">
        <v>710</v>
      </c>
      <c r="H170" s="11" t="s">
        <v>711</v>
      </c>
      <c r="I170" s="11" t="s">
        <v>712</v>
      </c>
      <c r="J170" s="11" t="s">
        <v>565</v>
      </c>
      <c r="K170" s="11">
        <v>624005.0</v>
      </c>
      <c r="M170" s="14"/>
      <c r="N170" s="14" t="s">
        <v>713</v>
      </c>
      <c r="P170" s="9">
        <v>30.0</v>
      </c>
      <c r="Q170" s="15"/>
    </row>
    <row r="171" ht="14.25" hidden="1" customHeight="1">
      <c r="A171" s="9">
        <v>3043.0</v>
      </c>
      <c r="B171" s="10" t="s">
        <v>716</v>
      </c>
      <c r="C171" s="11" t="s">
        <v>717</v>
      </c>
      <c r="D171" s="12">
        <v>39996.0</v>
      </c>
      <c r="E171" s="9">
        <f t="shared" si="1"/>
        <v>14.33812457</v>
      </c>
      <c r="F171" s="9" t="str">
        <f>VLOOKUP(G171,'MADRASA LIST'!A:J,9,FALSE)</f>
        <v>02</v>
      </c>
      <c r="G171" s="11" t="s">
        <v>718</v>
      </c>
      <c r="H171" s="11" t="s">
        <v>719</v>
      </c>
      <c r="I171" s="11" t="s">
        <v>37</v>
      </c>
      <c r="J171" s="11" t="s">
        <v>37</v>
      </c>
      <c r="K171" s="11">
        <v>600001.0</v>
      </c>
      <c r="M171" s="14" t="s">
        <v>720</v>
      </c>
      <c r="N171" s="14" t="s">
        <v>721</v>
      </c>
      <c r="P171" s="9">
        <v>30.0</v>
      </c>
      <c r="Q171" s="15"/>
    </row>
    <row r="172" ht="14.25" hidden="1" customHeight="1">
      <c r="A172" s="9">
        <v>3031.0</v>
      </c>
      <c r="B172" s="10" t="s">
        <v>722</v>
      </c>
      <c r="C172" s="11" t="s">
        <v>723</v>
      </c>
      <c r="D172" s="12">
        <v>39453.0</v>
      </c>
      <c r="E172" s="9">
        <f t="shared" si="1"/>
        <v>15.82477755</v>
      </c>
      <c r="F172" s="9" t="str">
        <f>VLOOKUP(G172,'MADRASA LIST'!A:J,9,FALSE)</f>
        <v>69</v>
      </c>
      <c r="G172" s="11" t="s">
        <v>724</v>
      </c>
      <c r="H172" s="11" t="s">
        <v>725</v>
      </c>
      <c r="I172" s="11" t="s">
        <v>726</v>
      </c>
      <c r="J172" s="11" t="s">
        <v>67</v>
      </c>
      <c r="K172" s="11">
        <v>632104.0</v>
      </c>
      <c r="M172" s="14"/>
      <c r="N172" s="14" t="s">
        <v>727</v>
      </c>
      <c r="P172" s="9">
        <v>30.0</v>
      </c>
      <c r="Q172" s="15"/>
    </row>
    <row r="173" ht="14.25" hidden="1" customHeight="1">
      <c r="A173" s="9">
        <v>3060.0</v>
      </c>
      <c r="B173" s="10" t="s">
        <v>728</v>
      </c>
      <c r="C173" s="11" t="s">
        <v>729</v>
      </c>
      <c r="D173" s="12">
        <v>39380.0</v>
      </c>
      <c r="E173" s="9">
        <f t="shared" si="1"/>
        <v>16.02464066</v>
      </c>
      <c r="F173" s="9" t="str">
        <f>VLOOKUP(G173,'MADRASA LIST'!A:J,9,FALSE)</f>
        <v>69</v>
      </c>
      <c r="G173" s="11" t="s">
        <v>724</v>
      </c>
      <c r="H173" s="11" t="s">
        <v>725</v>
      </c>
      <c r="I173" s="11" t="s">
        <v>726</v>
      </c>
      <c r="J173" s="11" t="s">
        <v>67</v>
      </c>
      <c r="K173" s="11">
        <v>632104.0</v>
      </c>
      <c r="M173" s="14"/>
      <c r="N173" s="14" t="s">
        <v>727</v>
      </c>
      <c r="P173" s="9">
        <v>30.0</v>
      </c>
      <c r="Q173" s="15"/>
    </row>
    <row r="174" ht="14.25" hidden="1" customHeight="1">
      <c r="A174" s="9">
        <v>505.0</v>
      </c>
      <c r="B174" s="18" t="s">
        <v>109</v>
      </c>
      <c r="C174" s="19" t="s">
        <v>730</v>
      </c>
      <c r="D174" s="12">
        <v>41142.0</v>
      </c>
      <c r="E174" s="9">
        <f t="shared" si="1"/>
        <v>11.20054757</v>
      </c>
      <c r="F174" s="9" t="str">
        <f>VLOOKUP(G174,'MADRASA LIST'!A:J,9,FALSE)</f>
        <v>01</v>
      </c>
      <c r="G174" s="11" t="s">
        <v>643</v>
      </c>
      <c r="H174" s="11" t="s">
        <v>644</v>
      </c>
      <c r="I174" s="11" t="s">
        <v>37</v>
      </c>
      <c r="J174" s="11" t="s">
        <v>37</v>
      </c>
      <c r="K174" s="11">
        <v>600012.0</v>
      </c>
      <c r="L174" s="13" t="s">
        <v>731</v>
      </c>
      <c r="M174" s="14"/>
      <c r="N174" s="14" t="s">
        <v>647</v>
      </c>
      <c r="P174" s="9">
        <v>5.0</v>
      </c>
      <c r="Q174" s="15" t="s">
        <v>47</v>
      </c>
    </row>
    <row r="175" ht="14.25" hidden="1" customHeight="1">
      <c r="A175" s="9">
        <v>537.0</v>
      </c>
      <c r="B175" s="18" t="s">
        <v>732</v>
      </c>
      <c r="C175" s="19" t="s">
        <v>733</v>
      </c>
      <c r="D175" s="12">
        <v>41418.0</v>
      </c>
      <c r="E175" s="9">
        <f t="shared" si="1"/>
        <v>10.44490075</v>
      </c>
      <c r="F175" s="9" t="str">
        <f>VLOOKUP(G175,'MADRASA LIST'!A:J,9,FALSE)</f>
        <v>42</v>
      </c>
      <c r="G175" s="11" t="s">
        <v>734</v>
      </c>
      <c r="H175" s="11" t="s">
        <v>735</v>
      </c>
      <c r="I175" s="11" t="s">
        <v>386</v>
      </c>
      <c r="J175" s="11" t="s">
        <v>386</v>
      </c>
      <c r="K175" s="11">
        <v>630561.0</v>
      </c>
      <c r="M175" s="14" t="s">
        <v>736</v>
      </c>
      <c r="N175" s="14" t="s">
        <v>737</v>
      </c>
      <c r="O175" s="11">
        <v>9.0</v>
      </c>
      <c r="P175" s="9">
        <v>5.0</v>
      </c>
      <c r="Q175" s="15" t="s">
        <v>47</v>
      </c>
    </row>
    <row r="176" ht="14.25" hidden="1" customHeight="1">
      <c r="A176" s="9">
        <v>534.0</v>
      </c>
      <c r="B176" s="18" t="s">
        <v>738</v>
      </c>
      <c r="C176" s="18" t="s">
        <v>739</v>
      </c>
      <c r="D176" s="12">
        <v>41397.0</v>
      </c>
      <c r="E176" s="9">
        <f t="shared" si="1"/>
        <v>10.50239562</v>
      </c>
      <c r="F176" s="9" t="str">
        <f>VLOOKUP(G176,'MADRASA LIST'!A:J,9,FALSE)</f>
        <v>42</v>
      </c>
      <c r="G176" s="11" t="s">
        <v>734</v>
      </c>
      <c r="H176" s="11" t="s">
        <v>735</v>
      </c>
      <c r="I176" s="11" t="s">
        <v>386</v>
      </c>
      <c r="J176" s="11" t="s">
        <v>386</v>
      </c>
      <c r="K176" s="11">
        <v>630561.0</v>
      </c>
      <c r="M176" s="14" t="s">
        <v>740</v>
      </c>
      <c r="N176" s="14" t="s">
        <v>737</v>
      </c>
      <c r="O176" s="11">
        <v>7.0</v>
      </c>
      <c r="P176" s="9">
        <v>5.0</v>
      </c>
      <c r="Q176" s="15" t="s">
        <v>47</v>
      </c>
    </row>
    <row r="177" ht="14.25" hidden="1" customHeight="1">
      <c r="A177" s="9">
        <v>3029.0</v>
      </c>
      <c r="B177" s="18" t="s">
        <v>741</v>
      </c>
      <c r="C177" s="19" t="s">
        <v>742</v>
      </c>
      <c r="D177" s="12">
        <v>39155.0</v>
      </c>
      <c r="E177" s="9">
        <f t="shared" si="1"/>
        <v>16.64065708</v>
      </c>
      <c r="F177" s="9" t="str">
        <f>VLOOKUP(G177,'MADRASA LIST'!A:J,9,FALSE)</f>
        <v>52</v>
      </c>
      <c r="G177" s="11" t="s">
        <v>656</v>
      </c>
      <c r="H177" s="11" t="s">
        <v>657</v>
      </c>
      <c r="I177" s="11" t="s">
        <v>658</v>
      </c>
      <c r="J177" s="11" t="s">
        <v>132</v>
      </c>
      <c r="K177" s="11">
        <v>625533.0</v>
      </c>
      <c r="M177" s="14" t="s">
        <v>659</v>
      </c>
      <c r="N177" s="14"/>
      <c r="O177" s="11">
        <v>30.0</v>
      </c>
      <c r="P177" s="9">
        <v>30.0</v>
      </c>
      <c r="Q177" s="15"/>
    </row>
    <row r="178" ht="14.25" hidden="1" customHeight="1">
      <c r="A178" s="9">
        <v>566.0</v>
      </c>
      <c r="B178" s="18" t="s">
        <v>743</v>
      </c>
      <c r="C178" s="19" t="s">
        <v>744</v>
      </c>
      <c r="D178" s="12">
        <v>41122.0</v>
      </c>
      <c r="E178" s="9">
        <f t="shared" si="1"/>
        <v>11.25530459</v>
      </c>
      <c r="F178" s="9" t="str">
        <f>VLOOKUP(G178,'MADRASA LIST'!A:J,9,FALSE)</f>
        <v>75</v>
      </c>
      <c r="G178" s="11" t="s">
        <v>745</v>
      </c>
      <c r="H178" s="11" t="s">
        <v>746</v>
      </c>
      <c r="I178" s="11" t="s">
        <v>747</v>
      </c>
      <c r="J178" s="11" t="s">
        <v>74</v>
      </c>
      <c r="K178" s="11">
        <v>608303.0</v>
      </c>
      <c r="M178" s="14"/>
      <c r="N178" s="14" t="s">
        <v>748</v>
      </c>
      <c r="P178" s="9">
        <v>5.0</v>
      </c>
      <c r="Q178" s="15" t="s">
        <v>47</v>
      </c>
    </row>
    <row r="179" ht="14.25" hidden="1" customHeight="1">
      <c r="A179" s="9">
        <v>3068.0</v>
      </c>
      <c r="B179" s="10" t="s">
        <v>749</v>
      </c>
      <c r="C179" s="11" t="s">
        <v>750</v>
      </c>
      <c r="D179" s="12">
        <v>39699.0</v>
      </c>
      <c r="E179" s="9">
        <f t="shared" si="1"/>
        <v>15.15126626</v>
      </c>
      <c r="F179" s="9" t="str">
        <f>VLOOKUP(G179,'MADRASA LIST'!A:J,9,FALSE)</f>
        <v>58</v>
      </c>
      <c r="G179" s="11" t="s">
        <v>29</v>
      </c>
      <c r="H179" s="11" t="s">
        <v>20</v>
      </c>
      <c r="I179" s="11" t="s">
        <v>20</v>
      </c>
      <c r="J179" s="11" t="s">
        <v>21</v>
      </c>
      <c r="K179" s="11">
        <v>628204.0</v>
      </c>
      <c r="M179" s="14" t="s">
        <v>751</v>
      </c>
      <c r="N179" s="14"/>
      <c r="P179" s="9">
        <v>30.0</v>
      </c>
      <c r="Q179" s="15"/>
    </row>
    <row r="180" ht="14.25" hidden="1" customHeight="1">
      <c r="A180" s="9">
        <v>3069.0</v>
      </c>
      <c r="B180" s="10" t="s">
        <v>752</v>
      </c>
      <c r="C180" s="11" t="s">
        <v>744</v>
      </c>
      <c r="D180" s="12">
        <v>39927.0</v>
      </c>
      <c r="E180" s="9">
        <f t="shared" si="1"/>
        <v>14.52703628</v>
      </c>
      <c r="F180" s="9" t="str">
        <f>VLOOKUP(G180,'MADRASA LIST'!A:J,9,FALSE)</f>
        <v>76</v>
      </c>
      <c r="G180" s="11" t="s">
        <v>753</v>
      </c>
      <c r="H180" s="11" t="s">
        <v>754</v>
      </c>
      <c r="I180" s="11" t="s">
        <v>260</v>
      </c>
      <c r="J180" s="11" t="s">
        <v>261</v>
      </c>
      <c r="K180" s="11">
        <v>629002.0</v>
      </c>
      <c r="L180" s="13" t="s">
        <v>755</v>
      </c>
      <c r="N180" s="14" t="s">
        <v>756</v>
      </c>
      <c r="P180" s="9">
        <v>30.0</v>
      </c>
      <c r="Q180" s="15"/>
    </row>
    <row r="181" ht="14.25" hidden="1" customHeight="1">
      <c r="A181" s="9">
        <v>3070.0</v>
      </c>
      <c r="B181" s="10" t="s">
        <v>757</v>
      </c>
      <c r="C181" s="11" t="s">
        <v>758</v>
      </c>
      <c r="D181" s="12">
        <v>39823.0</v>
      </c>
      <c r="E181" s="9">
        <f t="shared" si="1"/>
        <v>14.81177276</v>
      </c>
      <c r="F181" s="9" t="str">
        <f>VLOOKUP(G181,'MADRASA LIST'!A:J,9,FALSE)</f>
        <v>76</v>
      </c>
      <c r="G181" s="11" t="s">
        <v>753</v>
      </c>
      <c r="H181" s="11" t="s">
        <v>754</v>
      </c>
      <c r="I181" s="11" t="s">
        <v>260</v>
      </c>
      <c r="J181" s="11" t="s">
        <v>261</v>
      </c>
      <c r="K181" s="11">
        <v>629002.0</v>
      </c>
      <c r="L181" s="13" t="s">
        <v>755</v>
      </c>
      <c r="N181" s="14" t="s">
        <v>756</v>
      </c>
      <c r="P181" s="9">
        <v>30.0</v>
      </c>
      <c r="Q181" s="15"/>
    </row>
    <row r="182" ht="14.25" hidden="1" customHeight="1">
      <c r="A182" s="9">
        <v>567.0</v>
      </c>
      <c r="B182" s="10" t="s">
        <v>759</v>
      </c>
      <c r="C182" s="11" t="s">
        <v>760</v>
      </c>
      <c r="D182" s="12">
        <v>41205.0</v>
      </c>
      <c r="E182" s="9">
        <f t="shared" si="1"/>
        <v>11.02806297</v>
      </c>
      <c r="F182" s="9" t="str">
        <f>VLOOKUP(G182,'MADRASA LIST'!A:J,9,FALSE)</f>
        <v>77</v>
      </c>
      <c r="G182" s="11" t="s">
        <v>761</v>
      </c>
      <c r="H182" s="11" t="s">
        <v>762</v>
      </c>
      <c r="I182" s="11" t="s">
        <v>20</v>
      </c>
      <c r="J182" s="11" t="s">
        <v>21</v>
      </c>
      <c r="K182" s="11">
        <v>628204.0</v>
      </c>
      <c r="M182" s="14"/>
      <c r="N182" s="14" t="s">
        <v>763</v>
      </c>
      <c r="P182" s="9">
        <v>5.0</v>
      </c>
      <c r="Q182" s="15" t="s">
        <v>47</v>
      </c>
    </row>
    <row r="183" ht="14.25" hidden="1" customHeight="1">
      <c r="A183" s="9"/>
      <c r="B183" s="10"/>
      <c r="D183" s="12"/>
      <c r="E183" s="9">
        <f t="shared" si="1"/>
        <v>123.8412047</v>
      </c>
      <c r="F183" s="9" t="str">
        <f>VLOOKUP(G183,'MADRASA LIST'!A:J,9,FALSE)</f>
        <v>#N/A</v>
      </c>
      <c r="M183" s="14"/>
      <c r="N183" s="14"/>
      <c r="P183" s="9"/>
      <c r="Q183" s="15"/>
    </row>
    <row r="184" ht="14.25" hidden="1" customHeight="1">
      <c r="A184" s="9"/>
      <c r="B184" s="10"/>
      <c r="D184" s="12"/>
      <c r="E184" s="9">
        <f t="shared" si="1"/>
        <v>123.8412047</v>
      </c>
      <c r="F184" s="9" t="str">
        <f>VLOOKUP(G184,'MADRASA LIST'!A:J,9,FALSE)</f>
        <v>#N/A</v>
      </c>
      <c r="M184" s="14"/>
      <c r="N184" s="14"/>
      <c r="P184" s="9"/>
      <c r="Q184" s="15"/>
    </row>
    <row r="185" ht="14.25" hidden="1" customHeight="1">
      <c r="A185" s="9"/>
      <c r="B185" s="10"/>
      <c r="D185" s="12"/>
      <c r="E185" s="9">
        <f t="shared" si="1"/>
        <v>123.8412047</v>
      </c>
      <c r="F185" s="9" t="str">
        <f>VLOOKUP(G185,'MADRASA LIST'!A:J,9,FALSE)</f>
        <v>#N/A</v>
      </c>
      <c r="M185" s="14"/>
      <c r="N185" s="14"/>
      <c r="P185" s="9"/>
      <c r="Q185" s="15"/>
    </row>
    <row r="186" ht="14.25" hidden="1" customHeight="1">
      <c r="A186" s="9"/>
      <c r="B186" s="10"/>
      <c r="D186" s="12"/>
      <c r="E186" s="9">
        <f t="shared" si="1"/>
        <v>123.8412047</v>
      </c>
      <c r="F186" s="9" t="str">
        <f>VLOOKUP(G186,'MADRASA LIST'!A:J,9,FALSE)</f>
        <v>#N/A</v>
      </c>
      <c r="M186" s="14"/>
      <c r="N186" s="14"/>
      <c r="P186" s="9"/>
      <c r="Q186" s="15"/>
    </row>
    <row r="187" ht="14.25" hidden="1" customHeight="1">
      <c r="A187" s="9"/>
      <c r="B187" s="10"/>
      <c r="D187" s="12"/>
      <c r="E187" s="9">
        <f t="shared" si="1"/>
        <v>123.8412047</v>
      </c>
      <c r="F187" s="9" t="str">
        <f>VLOOKUP(G187,'MADRASA LIST'!A:J,9,FALSE)</f>
        <v>#N/A</v>
      </c>
      <c r="M187" s="14"/>
      <c r="N187" s="14"/>
      <c r="P187" s="9"/>
      <c r="Q187" s="15"/>
    </row>
    <row r="188" ht="14.25" hidden="1" customHeight="1">
      <c r="A188" s="9"/>
      <c r="B188" s="10"/>
      <c r="D188" s="12"/>
      <c r="E188" s="9">
        <f t="shared" si="1"/>
        <v>123.8412047</v>
      </c>
      <c r="F188" s="9" t="str">
        <f>VLOOKUP(G188,'MADRASA LIST'!A:J,9,FALSE)</f>
        <v>#N/A</v>
      </c>
      <c r="M188" s="14"/>
      <c r="N188" s="14"/>
      <c r="P188" s="9"/>
      <c r="Q188" s="15"/>
    </row>
    <row r="189" ht="14.25" hidden="1" customHeight="1">
      <c r="A189" s="9"/>
      <c r="B189" s="10"/>
      <c r="D189" s="12"/>
      <c r="E189" s="9">
        <f t="shared" si="1"/>
        <v>123.8412047</v>
      </c>
      <c r="F189" s="9" t="str">
        <f>VLOOKUP(G189,'MADRASA LIST'!A:J,9,FALSE)</f>
        <v>#N/A</v>
      </c>
      <c r="M189" s="14"/>
      <c r="N189" s="14"/>
      <c r="P189" s="9"/>
      <c r="Q189" s="15"/>
    </row>
    <row r="190" ht="14.25" hidden="1" customHeight="1">
      <c r="B190" s="21"/>
      <c r="D190" s="12"/>
      <c r="E190" s="9">
        <f t="shared" si="1"/>
        <v>123.8412047</v>
      </c>
      <c r="F190" s="9" t="str">
        <f>VLOOKUP(G190,'MADRASA LIST'!A:J,9,FALSE)</f>
        <v>#N/A</v>
      </c>
      <c r="M190" s="14"/>
      <c r="N190" s="14"/>
      <c r="P190" s="9"/>
      <c r="Q190" s="15"/>
    </row>
    <row r="191" ht="14.25" hidden="1" customHeight="1">
      <c r="A191" s="9"/>
      <c r="B191" s="10"/>
      <c r="D191" s="12"/>
      <c r="E191" s="9">
        <f t="shared" si="1"/>
        <v>123.8412047</v>
      </c>
      <c r="F191" s="9" t="str">
        <f>VLOOKUP(G191,'MADRASA LIST'!A:J,9,FALSE)</f>
        <v>#N/A</v>
      </c>
      <c r="M191" s="14"/>
      <c r="N191" s="14"/>
      <c r="P191" s="9"/>
      <c r="Q191" s="15"/>
    </row>
    <row r="192" ht="14.25" hidden="1" customHeight="1">
      <c r="A192" s="9"/>
      <c r="B192" s="10"/>
      <c r="D192" s="12"/>
      <c r="E192" s="9">
        <f t="shared" si="1"/>
        <v>123.8412047</v>
      </c>
      <c r="F192" s="9" t="str">
        <f>VLOOKUP(G192,'MADRASA LIST'!A:J,9,FALSE)</f>
        <v>#N/A</v>
      </c>
      <c r="M192" s="14"/>
      <c r="N192" s="14"/>
      <c r="P192" s="9"/>
      <c r="Q192" s="15"/>
    </row>
    <row r="193" ht="14.25" hidden="1" customHeight="1">
      <c r="A193" s="9"/>
      <c r="B193" s="10"/>
      <c r="D193" s="12"/>
      <c r="E193" s="9">
        <f t="shared" si="1"/>
        <v>123.8412047</v>
      </c>
      <c r="F193" s="9" t="str">
        <f>VLOOKUP(G193,'MADRASA LIST'!A:J,9,FALSE)</f>
        <v>#N/A</v>
      </c>
      <c r="M193" s="14"/>
      <c r="N193" s="14"/>
      <c r="P193" s="9"/>
      <c r="Q193" s="15"/>
    </row>
    <row r="194" ht="14.25" hidden="1" customHeight="1">
      <c r="A194" s="9"/>
      <c r="B194" s="10"/>
      <c r="D194" s="12"/>
      <c r="E194" s="9">
        <f t="shared" si="1"/>
        <v>123.8412047</v>
      </c>
      <c r="F194" s="9" t="str">
        <f>VLOOKUP(G194,'MADRASA LIST'!A:J,9,FALSE)</f>
        <v>#N/A</v>
      </c>
      <c r="M194" s="14"/>
      <c r="N194" s="14"/>
      <c r="P194" s="9"/>
      <c r="Q194" s="15"/>
    </row>
    <row r="195" ht="14.25" hidden="1" customHeight="1">
      <c r="A195" s="9"/>
      <c r="B195" s="10"/>
      <c r="D195" s="12"/>
      <c r="E195" s="9">
        <f t="shared" si="1"/>
        <v>123.8412047</v>
      </c>
      <c r="F195" s="9" t="str">
        <f>VLOOKUP(G195,'MADRASA LIST'!A:J,9,FALSE)</f>
        <v>#N/A</v>
      </c>
      <c r="M195" s="14"/>
      <c r="N195" s="14"/>
      <c r="P195" s="9"/>
      <c r="Q195" s="15"/>
    </row>
    <row r="196" ht="14.25" hidden="1" customHeight="1">
      <c r="A196" s="9"/>
      <c r="B196" s="10"/>
      <c r="D196" s="12"/>
      <c r="E196" s="9">
        <f t="shared" si="1"/>
        <v>123.8412047</v>
      </c>
      <c r="F196" s="9" t="str">
        <f>VLOOKUP(G196,'MADRASA LIST'!A:J,9,FALSE)</f>
        <v>#N/A</v>
      </c>
      <c r="M196" s="14"/>
      <c r="N196" s="14"/>
      <c r="P196" s="9"/>
      <c r="Q196" s="15"/>
    </row>
    <row r="197" ht="14.25" hidden="1" customHeight="1">
      <c r="A197" s="9"/>
      <c r="B197" s="10"/>
      <c r="D197" s="12"/>
      <c r="E197" s="9">
        <f t="shared" si="1"/>
        <v>123.8412047</v>
      </c>
      <c r="F197" s="9" t="str">
        <f>VLOOKUP(G197,'MADRASA LIST'!A:J,9,FALSE)</f>
        <v>#N/A</v>
      </c>
      <c r="M197" s="14"/>
      <c r="N197" s="14"/>
      <c r="P197" s="9"/>
      <c r="Q197" s="15"/>
    </row>
    <row r="198" ht="14.25" hidden="1" customHeight="1">
      <c r="A198" s="9"/>
      <c r="B198" s="10"/>
      <c r="D198" s="12"/>
      <c r="E198" s="9">
        <f t="shared" si="1"/>
        <v>123.8412047</v>
      </c>
      <c r="F198" s="9" t="str">
        <f>VLOOKUP(G198,'MADRASA LIST'!A:J,9,FALSE)</f>
        <v>#N/A</v>
      </c>
      <c r="M198" s="14"/>
      <c r="N198" s="14"/>
      <c r="P198" s="9"/>
      <c r="Q198" s="15"/>
    </row>
    <row r="199" ht="14.25" hidden="1" customHeight="1">
      <c r="A199" s="9"/>
      <c r="B199" s="10"/>
      <c r="D199" s="12"/>
      <c r="E199" s="9">
        <f t="shared" si="1"/>
        <v>123.8412047</v>
      </c>
      <c r="F199" s="9" t="str">
        <f>VLOOKUP(G199,'MADRASA LIST'!A:J,9,FALSE)</f>
        <v>#N/A</v>
      </c>
      <c r="M199" s="14"/>
      <c r="N199" s="14"/>
      <c r="P199" s="9"/>
      <c r="Q199" s="15"/>
    </row>
    <row r="200" ht="14.25" hidden="1" customHeight="1">
      <c r="A200" s="9"/>
      <c r="B200" s="10"/>
      <c r="D200" s="12"/>
      <c r="E200" s="9">
        <f t="shared" si="1"/>
        <v>123.8412047</v>
      </c>
      <c r="F200" s="9" t="str">
        <f>VLOOKUP(G200,'MADRASA LIST'!A:J,9,FALSE)</f>
        <v>#N/A</v>
      </c>
      <c r="M200" s="14"/>
      <c r="N200" s="14"/>
      <c r="P200" s="9"/>
      <c r="Q200" s="15"/>
    </row>
    <row r="201" ht="14.25" hidden="1" customHeight="1">
      <c r="A201" s="9"/>
      <c r="B201" s="10"/>
      <c r="D201" s="12"/>
      <c r="E201" s="9">
        <f t="shared" si="1"/>
        <v>123.8412047</v>
      </c>
      <c r="F201" s="9" t="str">
        <f>VLOOKUP(G201,'MADRASA LIST'!A:J,9,FALSE)</f>
        <v>#N/A</v>
      </c>
      <c r="M201" s="14"/>
      <c r="N201" s="14"/>
      <c r="P201" s="9"/>
      <c r="Q201" s="15"/>
    </row>
    <row r="202" ht="14.25" hidden="1" customHeight="1">
      <c r="A202" s="9"/>
      <c r="B202" s="10"/>
      <c r="D202" s="12"/>
      <c r="E202" s="9">
        <f t="shared" si="1"/>
        <v>123.8412047</v>
      </c>
      <c r="F202" s="9" t="str">
        <f>VLOOKUP(G202,'MADRASA LIST'!A:J,9,FALSE)</f>
        <v>#N/A</v>
      </c>
      <c r="M202" s="14"/>
      <c r="N202" s="14"/>
      <c r="P202" s="9"/>
      <c r="Q202" s="15"/>
    </row>
    <row r="203" ht="14.25" hidden="1" customHeight="1">
      <c r="A203" s="9"/>
      <c r="B203" s="10"/>
      <c r="D203" s="12"/>
      <c r="E203" s="9">
        <f t="shared" si="1"/>
        <v>123.8412047</v>
      </c>
      <c r="F203" s="9" t="str">
        <f>VLOOKUP(G203,'MADRASA LIST'!A:J,9,FALSE)</f>
        <v>#N/A</v>
      </c>
      <c r="M203" s="14"/>
      <c r="N203" s="14"/>
      <c r="P203" s="9"/>
      <c r="Q203" s="15"/>
    </row>
    <row r="204" ht="14.25" hidden="1" customHeight="1">
      <c r="A204" s="9"/>
      <c r="B204" s="10"/>
      <c r="D204" s="12"/>
      <c r="E204" s="9">
        <f t="shared" si="1"/>
        <v>123.8412047</v>
      </c>
      <c r="F204" s="9" t="str">
        <f>VLOOKUP(G204,'MADRASA LIST'!A:J,9,FALSE)</f>
        <v>#N/A</v>
      </c>
      <c r="M204" s="14"/>
      <c r="N204" s="14"/>
      <c r="P204" s="9"/>
      <c r="Q204" s="15"/>
    </row>
    <row r="205" ht="14.25" hidden="1" customHeight="1">
      <c r="A205" s="9"/>
      <c r="B205" s="10"/>
      <c r="D205" s="12"/>
      <c r="E205" s="9">
        <f t="shared" si="1"/>
        <v>123.8412047</v>
      </c>
      <c r="F205" s="9" t="str">
        <f>VLOOKUP(G205,'MADRASA LIST'!A:J,9,FALSE)</f>
        <v>#N/A</v>
      </c>
      <c r="M205" s="14"/>
      <c r="N205" s="14"/>
      <c r="P205" s="9"/>
      <c r="Q205" s="15"/>
    </row>
    <row r="206" ht="14.25" hidden="1" customHeight="1">
      <c r="A206" s="9"/>
      <c r="B206" s="10"/>
      <c r="D206" s="12"/>
      <c r="E206" s="9">
        <f t="shared" si="1"/>
        <v>123.8412047</v>
      </c>
      <c r="F206" s="9" t="str">
        <f>VLOOKUP(G206,'MADRASA LIST'!A:J,9,FALSE)</f>
        <v>#N/A</v>
      </c>
      <c r="M206" s="14"/>
      <c r="N206" s="14"/>
      <c r="P206" s="9"/>
      <c r="Q206" s="15"/>
    </row>
    <row r="207" ht="14.25" hidden="1" customHeight="1">
      <c r="A207" s="9"/>
      <c r="B207" s="10"/>
      <c r="D207" s="12"/>
      <c r="E207" s="9">
        <f t="shared" si="1"/>
        <v>123.8412047</v>
      </c>
      <c r="F207" s="9" t="str">
        <f>VLOOKUP(G207,'MADRASA LIST'!A:J,9,FALSE)</f>
        <v>#N/A</v>
      </c>
      <c r="M207" s="14"/>
      <c r="N207" s="14"/>
      <c r="P207" s="9"/>
      <c r="Q207" s="15"/>
    </row>
    <row r="208" ht="14.25" hidden="1" customHeight="1">
      <c r="A208" s="9"/>
      <c r="B208" s="10"/>
      <c r="D208" s="12"/>
      <c r="E208" s="9">
        <f t="shared" si="1"/>
        <v>123.8412047</v>
      </c>
      <c r="F208" s="9" t="str">
        <f>VLOOKUP(G208,'MADRASA LIST'!A:J,9,FALSE)</f>
        <v>#N/A</v>
      </c>
      <c r="M208" s="14"/>
      <c r="N208" s="14"/>
      <c r="P208" s="9"/>
      <c r="Q208" s="15"/>
    </row>
    <row r="209" ht="14.25" hidden="1" customHeight="1">
      <c r="A209" s="9"/>
      <c r="B209" s="10"/>
      <c r="D209" s="12"/>
      <c r="E209" s="9">
        <f t="shared" si="1"/>
        <v>123.8412047</v>
      </c>
      <c r="F209" s="9" t="str">
        <f>VLOOKUP(G209,'MADRASA LIST'!A:J,9,FALSE)</f>
        <v>#N/A</v>
      </c>
      <c r="M209" s="14"/>
      <c r="N209" s="14"/>
      <c r="P209" s="9"/>
      <c r="Q209" s="15"/>
    </row>
    <row r="210" ht="14.25" hidden="1" customHeight="1">
      <c r="A210" s="9"/>
      <c r="B210" s="10"/>
      <c r="D210" s="12"/>
      <c r="E210" s="9">
        <f t="shared" si="1"/>
        <v>123.8412047</v>
      </c>
      <c r="F210" s="9" t="str">
        <f>VLOOKUP(G210,'MADRASA LIST'!A:J,9,FALSE)</f>
        <v>#N/A</v>
      </c>
      <c r="M210" s="14"/>
      <c r="N210" s="14"/>
      <c r="P210" s="9"/>
      <c r="Q210" s="15"/>
    </row>
    <row r="211" ht="14.25" hidden="1" customHeight="1">
      <c r="A211" s="9"/>
      <c r="B211" s="10"/>
      <c r="D211" s="12"/>
      <c r="E211" s="9">
        <f t="shared" si="1"/>
        <v>123.8412047</v>
      </c>
      <c r="F211" s="9" t="str">
        <f>VLOOKUP(G211,'MADRASA LIST'!A:J,9,FALSE)</f>
        <v>#N/A</v>
      </c>
      <c r="M211" s="14"/>
      <c r="N211" s="14"/>
      <c r="P211" s="9"/>
      <c r="Q211" s="15"/>
    </row>
    <row r="212" ht="14.25" hidden="1" customHeight="1">
      <c r="A212" s="9"/>
      <c r="B212" s="10"/>
      <c r="D212" s="12"/>
      <c r="E212" s="9">
        <f t="shared" si="1"/>
        <v>123.8412047</v>
      </c>
      <c r="F212" s="9" t="str">
        <f>VLOOKUP(G212,'MADRASA LIST'!A:J,9,FALSE)</f>
        <v>#N/A</v>
      </c>
      <c r="M212" s="14"/>
      <c r="N212" s="14"/>
      <c r="P212" s="9"/>
      <c r="Q212" s="15"/>
    </row>
    <row r="213" ht="14.25" hidden="1" customHeight="1">
      <c r="A213" s="9"/>
      <c r="B213" s="10"/>
      <c r="D213" s="12"/>
      <c r="E213" s="9">
        <f t="shared" si="1"/>
        <v>123.8412047</v>
      </c>
      <c r="F213" s="9" t="str">
        <f>VLOOKUP(G213,'MADRASA LIST'!A:J,9,FALSE)</f>
        <v>#N/A</v>
      </c>
      <c r="M213" s="14"/>
      <c r="N213" s="14"/>
      <c r="P213" s="9"/>
      <c r="Q213" s="15"/>
    </row>
    <row r="214" ht="14.25" hidden="1" customHeight="1">
      <c r="A214" s="9"/>
      <c r="B214" s="10"/>
      <c r="D214" s="12"/>
      <c r="E214" s="9">
        <f t="shared" si="1"/>
        <v>123.8412047</v>
      </c>
      <c r="F214" s="9" t="str">
        <f>VLOOKUP(G214,'MADRASA LIST'!A:J,9,FALSE)</f>
        <v>#N/A</v>
      </c>
      <c r="M214" s="14"/>
      <c r="N214" s="14"/>
      <c r="P214" s="9"/>
      <c r="Q214" s="15"/>
    </row>
    <row r="215" ht="14.25" hidden="1" customHeight="1">
      <c r="A215" s="9"/>
      <c r="B215" s="10"/>
      <c r="D215" s="12"/>
      <c r="E215" s="9">
        <f t="shared" si="1"/>
        <v>123.8412047</v>
      </c>
      <c r="F215" s="9" t="str">
        <f>VLOOKUP(G215,'MADRASA LIST'!A:J,9,FALSE)</f>
        <v>#N/A</v>
      </c>
      <c r="M215" s="14"/>
      <c r="N215" s="14"/>
      <c r="P215" s="9"/>
      <c r="Q215" s="15"/>
    </row>
    <row r="216" ht="14.25" hidden="1" customHeight="1">
      <c r="A216" s="9"/>
      <c r="B216" s="10"/>
      <c r="D216" s="12"/>
      <c r="E216" s="9">
        <f t="shared" si="1"/>
        <v>123.8412047</v>
      </c>
      <c r="F216" s="9" t="str">
        <f>VLOOKUP(G216,'MADRASA LIST'!A:J,9,FALSE)</f>
        <v>#N/A</v>
      </c>
      <c r="M216" s="14"/>
      <c r="N216" s="14"/>
      <c r="P216" s="9"/>
      <c r="Q216" s="15"/>
    </row>
    <row r="217" ht="14.25" hidden="1" customHeight="1">
      <c r="A217" s="9"/>
      <c r="B217" s="10"/>
      <c r="D217" s="12"/>
      <c r="E217" s="9">
        <f t="shared" si="1"/>
        <v>123.8412047</v>
      </c>
      <c r="F217" s="9" t="str">
        <f>VLOOKUP(G217,'MADRASA LIST'!A:J,9,FALSE)</f>
        <v>#N/A</v>
      </c>
      <c r="M217" s="14"/>
      <c r="N217" s="14"/>
      <c r="P217" s="9"/>
      <c r="Q217" s="15"/>
    </row>
    <row r="218" ht="14.25" hidden="1" customHeight="1">
      <c r="A218" s="9"/>
      <c r="B218" s="10"/>
      <c r="D218" s="12"/>
      <c r="E218" s="9">
        <f t="shared" si="1"/>
        <v>123.8412047</v>
      </c>
      <c r="F218" s="9" t="str">
        <f>VLOOKUP(G218,'MADRASA LIST'!A:J,9,FALSE)</f>
        <v>#N/A</v>
      </c>
      <c r="M218" s="14"/>
      <c r="N218" s="14"/>
      <c r="P218" s="9"/>
      <c r="Q218" s="15"/>
    </row>
    <row r="219" ht="14.25" hidden="1" customHeight="1">
      <c r="A219" s="9"/>
      <c r="B219" s="10"/>
      <c r="D219" s="12"/>
      <c r="E219" s="9">
        <f t="shared" si="1"/>
        <v>123.8412047</v>
      </c>
      <c r="F219" s="9" t="str">
        <f>VLOOKUP(G219,'MADRASA LIST'!A:J,9,FALSE)</f>
        <v>#N/A</v>
      </c>
      <c r="M219" s="14"/>
      <c r="N219" s="14"/>
      <c r="P219" s="9"/>
      <c r="Q219" s="15"/>
    </row>
    <row r="220" ht="14.25" hidden="1" customHeight="1">
      <c r="A220" s="9"/>
      <c r="B220" s="10"/>
      <c r="D220" s="12"/>
      <c r="E220" s="9">
        <f t="shared" si="1"/>
        <v>123.8412047</v>
      </c>
      <c r="F220" s="9" t="str">
        <f>VLOOKUP(G220,'MADRASA LIST'!A:J,9,FALSE)</f>
        <v>#N/A</v>
      </c>
      <c r="M220" s="14"/>
      <c r="N220" s="14"/>
      <c r="P220" s="9"/>
      <c r="Q220" s="15"/>
    </row>
    <row r="221" ht="14.25" hidden="1" customHeight="1">
      <c r="A221" s="9"/>
      <c r="B221" s="10"/>
      <c r="D221" s="12"/>
      <c r="E221" s="9">
        <f t="shared" si="1"/>
        <v>123.8412047</v>
      </c>
      <c r="F221" s="9" t="str">
        <f>VLOOKUP(G221,'MADRASA LIST'!A:J,9,FALSE)</f>
        <v>#N/A</v>
      </c>
      <c r="M221" s="14"/>
      <c r="N221" s="14"/>
      <c r="P221" s="9"/>
      <c r="Q221" s="15"/>
    </row>
    <row r="222" ht="14.25" hidden="1" customHeight="1">
      <c r="A222" s="9"/>
      <c r="B222" s="10"/>
      <c r="D222" s="12"/>
      <c r="E222" s="9">
        <f t="shared" si="1"/>
        <v>123.8412047</v>
      </c>
      <c r="F222" s="9" t="str">
        <f>VLOOKUP(G222,'MADRASA LIST'!A:J,9,FALSE)</f>
        <v>#N/A</v>
      </c>
      <c r="M222" s="14"/>
      <c r="N222" s="14"/>
      <c r="P222" s="9"/>
      <c r="Q222" s="15"/>
    </row>
    <row r="223" ht="14.25" hidden="1" customHeight="1">
      <c r="A223" s="9"/>
      <c r="B223" s="10"/>
      <c r="D223" s="12"/>
      <c r="E223" s="9">
        <f t="shared" si="1"/>
        <v>123.8412047</v>
      </c>
      <c r="F223" s="9" t="str">
        <f>VLOOKUP(G223,'MADRASA LIST'!A:J,9,FALSE)</f>
        <v>#N/A</v>
      </c>
      <c r="M223" s="14"/>
      <c r="N223" s="14"/>
      <c r="P223" s="9"/>
      <c r="Q223" s="15"/>
    </row>
    <row r="224" ht="14.25" hidden="1" customHeight="1">
      <c r="A224" s="9"/>
      <c r="B224" s="10"/>
      <c r="D224" s="12"/>
      <c r="E224" s="9">
        <f t="shared" si="1"/>
        <v>123.8412047</v>
      </c>
      <c r="F224" s="9" t="str">
        <f>VLOOKUP(G224,'MADRASA LIST'!A:J,9,FALSE)</f>
        <v>#N/A</v>
      </c>
      <c r="M224" s="14"/>
      <c r="N224" s="14"/>
      <c r="P224" s="9"/>
      <c r="Q224" s="15"/>
    </row>
    <row r="225" ht="14.25" hidden="1" customHeight="1">
      <c r="A225" s="9"/>
      <c r="B225" s="10"/>
      <c r="D225" s="12"/>
      <c r="E225" s="9">
        <f t="shared" si="1"/>
        <v>123.8412047</v>
      </c>
      <c r="F225" s="9" t="str">
        <f>VLOOKUP(G225,'MADRASA LIST'!A:J,9,FALSE)</f>
        <v>#N/A</v>
      </c>
      <c r="M225" s="14"/>
      <c r="N225" s="14"/>
      <c r="P225" s="9"/>
      <c r="Q225" s="15"/>
    </row>
    <row r="226" ht="14.25" hidden="1" customHeight="1">
      <c r="A226" s="9"/>
      <c r="B226" s="10"/>
      <c r="D226" s="12"/>
      <c r="E226" s="9">
        <f t="shared" si="1"/>
        <v>123.8412047</v>
      </c>
      <c r="F226" s="9" t="str">
        <f>VLOOKUP(G226,'MADRASA LIST'!A:J,9,FALSE)</f>
        <v>#N/A</v>
      </c>
      <c r="M226" s="14"/>
      <c r="N226" s="14"/>
      <c r="P226" s="9"/>
      <c r="Q226" s="15"/>
    </row>
    <row r="227" ht="14.25" hidden="1" customHeight="1">
      <c r="A227" s="9"/>
      <c r="B227" s="10"/>
      <c r="D227" s="12"/>
      <c r="E227" s="9">
        <f t="shared" si="1"/>
        <v>123.8412047</v>
      </c>
      <c r="F227" s="9" t="str">
        <f>VLOOKUP(G227,'MADRASA LIST'!A:J,9,FALSE)</f>
        <v>#N/A</v>
      </c>
      <c r="M227" s="14"/>
      <c r="N227" s="14"/>
      <c r="P227" s="9"/>
      <c r="Q227" s="15"/>
    </row>
    <row r="228" ht="14.25" hidden="1" customHeight="1">
      <c r="A228" s="9"/>
      <c r="B228" s="10"/>
      <c r="D228" s="12"/>
      <c r="E228" s="9">
        <f t="shared" si="1"/>
        <v>123.8412047</v>
      </c>
      <c r="F228" s="9" t="str">
        <f>VLOOKUP(G228,'MADRASA LIST'!A:J,9,FALSE)</f>
        <v>#N/A</v>
      </c>
      <c r="M228" s="14"/>
      <c r="N228" s="14"/>
      <c r="P228" s="9"/>
      <c r="Q228" s="15"/>
    </row>
    <row r="229" ht="14.25" hidden="1" customHeight="1">
      <c r="A229" s="9"/>
      <c r="B229" s="10"/>
      <c r="D229" s="12"/>
      <c r="E229" s="9">
        <f t="shared" si="1"/>
        <v>123.8412047</v>
      </c>
      <c r="F229" s="9" t="str">
        <f>VLOOKUP(G229,'MADRASA LIST'!A:J,9,FALSE)</f>
        <v>#N/A</v>
      </c>
      <c r="M229" s="14"/>
      <c r="N229" s="14"/>
      <c r="P229" s="9"/>
      <c r="Q229" s="15"/>
    </row>
    <row r="230" ht="14.25" hidden="1" customHeight="1">
      <c r="A230" s="9"/>
      <c r="B230" s="10"/>
      <c r="D230" s="12"/>
      <c r="E230" s="9">
        <f t="shared" si="1"/>
        <v>123.8412047</v>
      </c>
      <c r="F230" s="9" t="str">
        <f>VLOOKUP(G230,'MADRASA LIST'!A:J,9,FALSE)</f>
        <v>#N/A</v>
      </c>
      <c r="M230" s="14"/>
      <c r="N230" s="14"/>
      <c r="P230" s="9"/>
      <c r="Q230" s="15"/>
    </row>
    <row r="231" ht="14.25" hidden="1" customHeight="1">
      <c r="A231" s="9"/>
      <c r="B231" s="10"/>
      <c r="D231" s="12"/>
      <c r="E231" s="9">
        <f t="shared" si="1"/>
        <v>123.8412047</v>
      </c>
      <c r="F231" s="9" t="str">
        <f>VLOOKUP(G231,'MADRASA LIST'!A:J,9,FALSE)</f>
        <v>#N/A</v>
      </c>
      <c r="M231" s="14"/>
      <c r="N231" s="14"/>
      <c r="P231" s="9"/>
      <c r="Q231" s="15"/>
    </row>
    <row r="232" ht="14.25" hidden="1" customHeight="1">
      <c r="A232" s="9"/>
      <c r="B232" s="10"/>
      <c r="D232" s="12"/>
      <c r="E232" s="9">
        <f t="shared" si="1"/>
        <v>123.8412047</v>
      </c>
      <c r="F232" s="9" t="str">
        <f>VLOOKUP(G232,'MADRASA LIST'!A:J,9,FALSE)</f>
        <v>#N/A</v>
      </c>
      <c r="M232" s="14"/>
      <c r="N232" s="14"/>
      <c r="P232" s="9"/>
      <c r="Q232" s="15"/>
    </row>
    <row r="233" ht="14.25" hidden="1" customHeight="1">
      <c r="A233" s="9"/>
      <c r="B233" s="10"/>
      <c r="D233" s="12"/>
      <c r="E233" s="9">
        <f t="shared" si="1"/>
        <v>123.8412047</v>
      </c>
      <c r="F233" s="9" t="str">
        <f>VLOOKUP(G233,'MADRASA LIST'!A:J,9,FALSE)</f>
        <v>#N/A</v>
      </c>
      <c r="M233" s="14"/>
      <c r="N233" s="14"/>
      <c r="P233" s="9"/>
      <c r="Q233" s="15"/>
    </row>
    <row r="234" ht="14.25" hidden="1" customHeight="1">
      <c r="A234" s="9"/>
      <c r="B234" s="10"/>
      <c r="D234" s="12"/>
      <c r="E234" s="9">
        <f t="shared" si="1"/>
        <v>123.8412047</v>
      </c>
      <c r="F234" s="9" t="str">
        <f>VLOOKUP(G234,'MADRASA LIST'!A:J,9,FALSE)</f>
        <v>#N/A</v>
      </c>
      <c r="M234" s="14"/>
      <c r="N234" s="14"/>
      <c r="P234" s="9"/>
      <c r="Q234" s="15"/>
    </row>
    <row r="235" ht="14.25" hidden="1" customHeight="1">
      <c r="A235" s="9"/>
      <c r="B235" s="10"/>
      <c r="D235" s="12"/>
      <c r="E235" s="9">
        <f t="shared" si="1"/>
        <v>123.8412047</v>
      </c>
      <c r="F235" s="9" t="str">
        <f>VLOOKUP(G235,'MADRASA LIST'!A:J,9,FALSE)</f>
        <v>#N/A</v>
      </c>
      <c r="M235" s="14"/>
      <c r="N235" s="14"/>
      <c r="P235" s="9"/>
      <c r="Q235" s="15"/>
    </row>
    <row r="236" ht="14.25" hidden="1" customHeight="1">
      <c r="A236" s="9"/>
      <c r="B236" s="10"/>
      <c r="D236" s="12"/>
      <c r="E236" s="9">
        <f t="shared" si="1"/>
        <v>123.8412047</v>
      </c>
      <c r="F236" s="9" t="str">
        <f>VLOOKUP(G236,'MADRASA LIST'!A:J,9,FALSE)</f>
        <v>#N/A</v>
      </c>
      <c r="M236" s="14"/>
      <c r="N236" s="14"/>
      <c r="P236" s="9"/>
      <c r="Q236" s="15"/>
    </row>
    <row r="237" ht="14.25" hidden="1" customHeight="1">
      <c r="A237" s="9"/>
      <c r="B237" s="10"/>
      <c r="D237" s="12"/>
      <c r="E237" s="9">
        <f t="shared" si="1"/>
        <v>123.8412047</v>
      </c>
      <c r="F237" s="9" t="str">
        <f>VLOOKUP(G237,'MADRASA LIST'!A:J,9,FALSE)</f>
        <v>#N/A</v>
      </c>
      <c r="M237" s="14"/>
      <c r="N237" s="14"/>
      <c r="P237" s="9"/>
      <c r="Q237" s="15"/>
    </row>
    <row r="238" ht="14.25" hidden="1" customHeight="1">
      <c r="A238" s="9"/>
      <c r="B238" s="10"/>
      <c r="D238" s="12"/>
      <c r="E238" s="9">
        <f t="shared" si="1"/>
        <v>123.8412047</v>
      </c>
      <c r="F238" s="9" t="str">
        <f>VLOOKUP(G238,'MADRASA LIST'!A:J,9,FALSE)</f>
        <v>#N/A</v>
      </c>
      <c r="M238" s="14"/>
      <c r="N238" s="14"/>
      <c r="P238" s="9"/>
      <c r="Q238" s="15"/>
    </row>
    <row r="239" ht="14.25" hidden="1" customHeight="1">
      <c r="A239" s="9"/>
      <c r="B239" s="10"/>
      <c r="D239" s="12"/>
      <c r="E239" s="9">
        <f t="shared" si="1"/>
        <v>123.8412047</v>
      </c>
      <c r="F239" s="9" t="str">
        <f>VLOOKUP(G239,'MADRASA LIST'!A:J,9,FALSE)</f>
        <v>#N/A</v>
      </c>
      <c r="M239" s="14"/>
      <c r="N239" s="14"/>
      <c r="P239" s="9"/>
      <c r="Q239" s="15"/>
    </row>
    <row r="240" ht="14.25" hidden="1" customHeight="1">
      <c r="A240" s="9"/>
      <c r="B240" s="10"/>
      <c r="D240" s="12"/>
      <c r="E240" s="9">
        <f t="shared" si="1"/>
        <v>123.8412047</v>
      </c>
      <c r="F240" s="9" t="str">
        <f>VLOOKUP(G240,'MADRASA LIST'!A:J,9,FALSE)</f>
        <v>#N/A</v>
      </c>
      <c r="M240" s="14"/>
      <c r="N240" s="14"/>
      <c r="P240" s="9"/>
      <c r="Q240" s="15"/>
    </row>
    <row r="241" ht="14.25" hidden="1" customHeight="1">
      <c r="A241" s="9"/>
      <c r="B241" s="10"/>
      <c r="D241" s="12"/>
      <c r="E241" s="9">
        <f t="shared" si="1"/>
        <v>123.8412047</v>
      </c>
      <c r="F241" s="9" t="str">
        <f>VLOOKUP(G241,'MADRASA LIST'!A:J,9,FALSE)</f>
        <v>#N/A</v>
      </c>
      <c r="M241" s="14"/>
      <c r="N241" s="14"/>
      <c r="P241" s="9"/>
      <c r="Q241" s="15"/>
    </row>
    <row r="242" ht="14.25" hidden="1" customHeight="1">
      <c r="A242" s="9"/>
      <c r="B242" s="10"/>
      <c r="D242" s="12"/>
      <c r="E242" s="9">
        <f t="shared" si="1"/>
        <v>123.8412047</v>
      </c>
      <c r="F242" s="9" t="str">
        <f>VLOOKUP(G242,'MADRASA LIST'!A:J,9,FALSE)</f>
        <v>#N/A</v>
      </c>
      <c r="M242" s="14"/>
      <c r="N242" s="14"/>
      <c r="P242" s="9"/>
      <c r="Q242" s="15"/>
    </row>
    <row r="243" ht="14.25" hidden="1" customHeight="1">
      <c r="A243" s="9"/>
      <c r="B243" s="10"/>
      <c r="D243" s="12"/>
      <c r="E243" s="9">
        <f t="shared" si="1"/>
        <v>123.8412047</v>
      </c>
      <c r="F243" s="9" t="str">
        <f>VLOOKUP(G243,'MADRASA LIST'!A:J,9,FALSE)</f>
        <v>#N/A</v>
      </c>
      <c r="M243" s="14"/>
      <c r="N243" s="14"/>
      <c r="P243" s="9"/>
      <c r="Q243" s="15"/>
    </row>
    <row r="244" ht="14.25" hidden="1" customHeight="1">
      <c r="A244" s="9"/>
      <c r="B244" s="10"/>
      <c r="D244" s="12"/>
      <c r="E244" s="9">
        <f t="shared" si="1"/>
        <v>123.8412047</v>
      </c>
      <c r="F244" s="9" t="str">
        <f>VLOOKUP(G244,'MADRASA LIST'!A:J,9,FALSE)</f>
        <v>#N/A</v>
      </c>
      <c r="M244" s="14"/>
      <c r="N244" s="14"/>
      <c r="P244" s="9"/>
      <c r="Q244" s="15"/>
    </row>
    <row r="245" ht="14.25" hidden="1" customHeight="1">
      <c r="A245" s="9"/>
      <c r="B245" s="10"/>
      <c r="D245" s="12"/>
      <c r="E245" s="9">
        <f t="shared" si="1"/>
        <v>123.8412047</v>
      </c>
      <c r="F245" s="9" t="str">
        <f>VLOOKUP(G245,'MADRASA LIST'!A:J,9,FALSE)</f>
        <v>#N/A</v>
      </c>
      <c r="M245" s="14"/>
      <c r="N245" s="14"/>
      <c r="P245" s="9"/>
      <c r="Q245" s="15"/>
    </row>
    <row r="246" ht="14.25" hidden="1" customHeight="1">
      <c r="A246" s="9"/>
      <c r="B246" s="10"/>
      <c r="D246" s="12"/>
      <c r="E246" s="9">
        <f t="shared" si="1"/>
        <v>123.8412047</v>
      </c>
      <c r="F246" s="9" t="str">
        <f>VLOOKUP(G246,'MADRASA LIST'!A:J,9,FALSE)</f>
        <v>#N/A</v>
      </c>
      <c r="M246" s="14"/>
      <c r="N246" s="14"/>
      <c r="P246" s="9"/>
      <c r="Q246" s="15"/>
    </row>
    <row r="247" ht="14.25" hidden="1" customHeight="1">
      <c r="D247" s="12"/>
      <c r="M247" s="14"/>
      <c r="N247" s="14"/>
    </row>
    <row r="248" ht="14.25" hidden="1" customHeight="1">
      <c r="D248" s="12"/>
      <c r="M248" s="14"/>
      <c r="N248" s="14"/>
    </row>
    <row r="249" ht="14.25" hidden="1" customHeight="1">
      <c r="D249" s="12"/>
      <c r="M249" s="14"/>
      <c r="N249" s="14"/>
    </row>
    <row r="250" ht="14.25" hidden="1" customHeight="1">
      <c r="D250" s="12"/>
      <c r="M250" s="14"/>
      <c r="N250" s="14"/>
    </row>
    <row r="251" ht="14.25" hidden="1" customHeight="1">
      <c r="D251" s="12"/>
      <c r="M251" s="14"/>
      <c r="N251" s="14"/>
    </row>
    <row r="252" ht="14.25" hidden="1" customHeight="1">
      <c r="D252" s="12"/>
      <c r="M252" s="14"/>
      <c r="N252" s="14"/>
    </row>
    <row r="253" ht="14.25" hidden="1" customHeight="1">
      <c r="D253" s="12"/>
      <c r="M253" s="14"/>
      <c r="N253" s="14"/>
    </row>
    <row r="254" ht="14.25" hidden="1" customHeight="1">
      <c r="D254" s="12"/>
      <c r="M254" s="14"/>
      <c r="N254" s="14"/>
    </row>
    <row r="255" ht="14.25" hidden="1" customHeight="1">
      <c r="D255" s="12"/>
      <c r="M255" s="14"/>
      <c r="N255" s="14"/>
    </row>
    <row r="256" ht="14.25" hidden="1" customHeight="1">
      <c r="D256" s="12"/>
      <c r="M256" s="14"/>
      <c r="N256" s="14"/>
    </row>
    <row r="257" ht="14.25" hidden="1" customHeight="1">
      <c r="D257" s="12"/>
      <c r="M257" s="14"/>
      <c r="N257" s="14"/>
    </row>
    <row r="258" ht="14.25" hidden="1" customHeight="1">
      <c r="D258" s="12"/>
      <c r="M258" s="14"/>
      <c r="N258" s="14"/>
    </row>
    <row r="259" ht="14.25" hidden="1" customHeight="1">
      <c r="D259" s="12"/>
      <c r="M259" s="14"/>
      <c r="N259" s="14"/>
    </row>
    <row r="260" ht="14.25" hidden="1" customHeight="1">
      <c r="D260" s="12"/>
      <c r="M260" s="14"/>
      <c r="N260" s="14"/>
    </row>
    <row r="261" ht="14.25" hidden="1" customHeight="1">
      <c r="D261" s="12"/>
      <c r="M261" s="14"/>
      <c r="N261" s="14"/>
    </row>
    <row r="262" ht="14.25" hidden="1" customHeight="1">
      <c r="D262" s="12"/>
      <c r="M262" s="14"/>
      <c r="N262" s="14"/>
    </row>
    <row r="263" ht="14.25" hidden="1" customHeight="1">
      <c r="D263" s="12"/>
      <c r="M263" s="14"/>
      <c r="N263" s="14"/>
    </row>
    <row r="264" ht="14.25" hidden="1" customHeight="1">
      <c r="D264" s="12"/>
      <c r="M264" s="14"/>
      <c r="N264" s="14"/>
    </row>
    <row r="265" ht="14.25" hidden="1" customHeight="1">
      <c r="D265" s="12"/>
      <c r="M265" s="14"/>
      <c r="N265" s="14"/>
    </row>
    <row r="266" ht="14.25" hidden="1" customHeight="1">
      <c r="D266" s="12"/>
      <c r="M266" s="14"/>
      <c r="N266" s="14"/>
    </row>
    <row r="267" ht="14.25" hidden="1" customHeight="1">
      <c r="D267" s="12"/>
      <c r="M267" s="14"/>
      <c r="N267" s="14"/>
    </row>
    <row r="268" ht="14.25" hidden="1" customHeight="1">
      <c r="D268" s="12"/>
      <c r="M268" s="14"/>
      <c r="N268" s="14"/>
    </row>
    <row r="269" ht="14.25" hidden="1" customHeight="1">
      <c r="D269" s="12"/>
      <c r="M269" s="14"/>
      <c r="N269" s="14"/>
    </row>
    <row r="270" ht="14.25" hidden="1" customHeight="1">
      <c r="D270" s="12"/>
      <c r="M270" s="14"/>
      <c r="N270" s="14"/>
    </row>
    <row r="271" ht="14.25" hidden="1" customHeight="1">
      <c r="D271" s="12"/>
      <c r="M271" s="14"/>
      <c r="N271" s="14"/>
    </row>
    <row r="272" ht="14.25" hidden="1" customHeight="1">
      <c r="D272" s="12"/>
      <c r="M272" s="14"/>
      <c r="N272" s="14"/>
    </row>
    <row r="273" ht="14.25" hidden="1" customHeight="1">
      <c r="D273" s="12"/>
      <c r="M273" s="14"/>
      <c r="N273" s="14"/>
    </row>
    <row r="274" ht="14.25" hidden="1" customHeight="1">
      <c r="D274" s="12"/>
      <c r="M274" s="14"/>
      <c r="N274" s="14"/>
    </row>
    <row r="275" ht="14.25" hidden="1" customHeight="1">
      <c r="D275" s="12"/>
      <c r="M275" s="14"/>
      <c r="N275" s="14"/>
    </row>
    <row r="276" ht="14.25" hidden="1" customHeight="1">
      <c r="D276" s="12"/>
      <c r="M276" s="14"/>
      <c r="N276" s="14"/>
    </row>
    <row r="277" ht="14.25" hidden="1" customHeight="1">
      <c r="D277" s="12"/>
      <c r="M277" s="14"/>
      <c r="N277" s="14"/>
    </row>
    <row r="278" ht="14.25" hidden="1" customHeight="1">
      <c r="D278" s="12"/>
      <c r="M278" s="14"/>
      <c r="N278" s="14"/>
    </row>
    <row r="279" ht="14.25" hidden="1" customHeight="1">
      <c r="D279" s="12"/>
      <c r="M279" s="14"/>
      <c r="N279" s="14"/>
    </row>
    <row r="280" ht="14.25" hidden="1" customHeight="1">
      <c r="D280" s="12"/>
      <c r="M280" s="14"/>
      <c r="N280" s="14"/>
    </row>
    <row r="281" ht="14.25" hidden="1" customHeight="1">
      <c r="D281" s="12"/>
      <c r="M281" s="14"/>
      <c r="N281" s="14"/>
    </row>
    <row r="282" ht="14.25" hidden="1" customHeight="1">
      <c r="D282" s="12"/>
      <c r="M282" s="14"/>
      <c r="N282" s="14"/>
    </row>
    <row r="283" ht="14.25" hidden="1" customHeight="1">
      <c r="D283" s="12"/>
      <c r="M283" s="14"/>
      <c r="N283" s="14"/>
    </row>
    <row r="284" ht="14.25" hidden="1" customHeight="1">
      <c r="D284" s="12"/>
      <c r="M284" s="14"/>
      <c r="N284" s="14"/>
    </row>
    <row r="285" ht="14.25" hidden="1" customHeight="1">
      <c r="D285" s="12"/>
      <c r="M285" s="14"/>
      <c r="N285" s="14"/>
    </row>
    <row r="286" ht="14.25" hidden="1" customHeight="1">
      <c r="D286" s="12"/>
      <c r="M286" s="14"/>
      <c r="N286" s="14"/>
    </row>
    <row r="287" ht="14.25" hidden="1" customHeight="1">
      <c r="D287" s="12"/>
      <c r="M287" s="14"/>
      <c r="N287" s="14"/>
    </row>
    <row r="288" ht="14.25" hidden="1" customHeight="1">
      <c r="D288" s="12"/>
      <c r="M288" s="14"/>
      <c r="N288" s="14"/>
    </row>
    <row r="289" ht="14.25" hidden="1" customHeight="1">
      <c r="D289" s="12"/>
      <c r="M289" s="14"/>
      <c r="N289" s="14"/>
    </row>
    <row r="290" ht="14.25" hidden="1" customHeight="1">
      <c r="D290" s="12"/>
      <c r="M290" s="14"/>
      <c r="N290" s="14"/>
    </row>
    <row r="291" ht="14.25" hidden="1" customHeight="1">
      <c r="D291" s="12"/>
      <c r="M291" s="14"/>
      <c r="N291" s="14"/>
    </row>
    <row r="292" ht="14.25" hidden="1" customHeight="1">
      <c r="D292" s="12"/>
      <c r="M292" s="14"/>
      <c r="N292" s="14"/>
    </row>
    <row r="293" ht="14.25" hidden="1" customHeight="1">
      <c r="D293" s="12"/>
      <c r="M293" s="14"/>
      <c r="N293" s="14"/>
    </row>
    <row r="294" ht="14.25" hidden="1" customHeight="1">
      <c r="D294" s="12"/>
      <c r="M294" s="14"/>
      <c r="N294" s="14"/>
    </row>
    <row r="295" ht="14.25" hidden="1" customHeight="1">
      <c r="D295" s="12"/>
      <c r="M295" s="14"/>
      <c r="N295" s="14"/>
    </row>
    <row r="296" ht="14.25" hidden="1" customHeight="1">
      <c r="D296" s="12"/>
      <c r="M296" s="14"/>
      <c r="N296" s="14"/>
    </row>
    <row r="297" ht="14.25" hidden="1" customHeight="1">
      <c r="D297" s="12"/>
      <c r="M297" s="14"/>
      <c r="N297" s="14"/>
    </row>
    <row r="298" ht="14.25" hidden="1" customHeight="1">
      <c r="D298" s="12"/>
      <c r="M298" s="14"/>
      <c r="N298" s="14"/>
    </row>
    <row r="299" ht="14.25" hidden="1" customHeight="1">
      <c r="D299" s="12"/>
      <c r="M299" s="14"/>
      <c r="N299" s="14"/>
    </row>
    <row r="300" ht="14.25" hidden="1" customHeight="1">
      <c r="D300" s="12"/>
      <c r="M300" s="14"/>
      <c r="N300" s="14"/>
    </row>
    <row r="301" ht="14.25" hidden="1" customHeight="1">
      <c r="D301" s="12"/>
      <c r="M301" s="14"/>
      <c r="N301" s="14"/>
    </row>
    <row r="302" ht="14.25" hidden="1" customHeight="1">
      <c r="D302" s="12"/>
      <c r="M302" s="14"/>
      <c r="N302" s="14"/>
    </row>
    <row r="303" ht="14.25" hidden="1" customHeight="1">
      <c r="D303" s="12"/>
      <c r="M303" s="14"/>
      <c r="N303" s="14"/>
    </row>
    <row r="304" ht="14.25" hidden="1" customHeight="1">
      <c r="D304" s="12"/>
      <c r="M304" s="14"/>
      <c r="N304" s="14"/>
    </row>
    <row r="305" ht="14.25" hidden="1" customHeight="1">
      <c r="D305" s="12"/>
      <c r="M305" s="14"/>
      <c r="N305" s="14"/>
    </row>
    <row r="306" ht="14.25" hidden="1" customHeight="1">
      <c r="D306" s="12"/>
      <c r="M306" s="14"/>
      <c r="N306" s="14"/>
    </row>
    <row r="307" ht="14.25" hidden="1" customHeight="1">
      <c r="D307" s="12"/>
      <c r="M307" s="14"/>
      <c r="N307" s="14"/>
    </row>
    <row r="308" ht="14.25" hidden="1" customHeight="1">
      <c r="D308" s="12"/>
      <c r="M308" s="14"/>
      <c r="N308" s="14"/>
    </row>
    <row r="309" ht="14.25" hidden="1" customHeight="1">
      <c r="D309" s="12"/>
      <c r="M309" s="14"/>
      <c r="N309" s="14"/>
    </row>
    <row r="310" ht="14.25" hidden="1" customHeight="1">
      <c r="D310" s="12"/>
      <c r="M310" s="14"/>
      <c r="N310" s="14"/>
    </row>
    <row r="311" ht="14.25" hidden="1" customHeight="1">
      <c r="D311" s="12"/>
      <c r="M311" s="14"/>
      <c r="N311" s="14"/>
    </row>
    <row r="312" ht="14.25" hidden="1" customHeight="1">
      <c r="D312" s="12"/>
      <c r="M312" s="14"/>
      <c r="N312" s="14"/>
    </row>
    <row r="313" ht="14.25" hidden="1" customHeight="1">
      <c r="D313" s="12"/>
      <c r="M313" s="14"/>
      <c r="N313" s="14"/>
    </row>
    <row r="314" ht="14.25" hidden="1" customHeight="1">
      <c r="D314" s="12"/>
      <c r="M314" s="14"/>
      <c r="N314" s="14"/>
    </row>
    <row r="315" ht="14.25" hidden="1" customHeight="1">
      <c r="D315" s="12"/>
      <c r="M315" s="14"/>
      <c r="N315" s="14"/>
    </row>
    <row r="316" ht="14.25" hidden="1" customHeight="1">
      <c r="D316" s="12"/>
      <c r="M316" s="14"/>
      <c r="N316" s="14"/>
    </row>
    <row r="317" ht="14.25" hidden="1" customHeight="1">
      <c r="D317" s="12"/>
      <c r="M317" s="14"/>
      <c r="N317" s="14"/>
    </row>
    <row r="318" ht="14.25" hidden="1" customHeight="1">
      <c r="D318" s="12"/>
      <c r="M318" s="14"/>
      <c r="N318" s="14"/>
    </row>
    <row r="319" ht="14.25" hidden="1" customHeight="1">
      <c r="D319" s="12"/>
      <c r="M319" s="14"/>
      <c r="N319" s="14"/>
    </row>
    <row r="320" ht="14.25" hidden="1" customHeight="1">
      <c r="D320" s="12"/>
      <c r="M320" s="14"/>
      <c r="N320" s="14"/>
    </row>
    <row r="321" ht="14.25" hidden="1" customHeight="1">
      <c r="D321" s="12"/>
      <c r="M321" s="14"/>
      <c r="N321" s="14"/>
    </row>
    <row r="322" ht="14.25" hidden="1" customHeight="1">
      <c r="D322" s="12"/>
      <c r="M322" s="14"/>
      <c r="N322" s="14"/>
    </row>
    <row r="323" ht="14.25" hidden="1" customHeight="1">
      <c r="D323" s="12"/>
      <c r="M323" s="14"/>
      <c r="N323" s="14"/>
    </row>
    <row r="324" ht="14.25" hidden="1" customHeight="1">
      <c r="D324" s="12"/>
      <c r="M324" s="14"/>
      <c r="N324" s="14"/>
    </row>
    <row r="325" ht="14.25" hidden="1" customHeight="1">
      <c r="D325" s="12"/>
      <c r="M325" s="14"/>
      <c r="N325" s="14"/>
    </row>
    <row r="326" ht="14.25" hidden="1" customHeight="1">
      <c r="D326" s="12"/>
      <c r="M326" s="14"/>
      <c r="N326" s="14"/>
    </row>
    <row r="327" ht="14.25" hidden="1" customHeight="1">
      <c r="D327" s="12"/>
      <c r="M327" s="14"/>
      <c r="N327" s="14"/>
    </row>
    <row r="328" ht="14.25" hidden="1" customHeight="1">
      <c r="D328" s="12"/>
      <c r="M328" s="14"/>
      <c r="N328" s="14"/>
    </row>
    <row r="329" ht="14.25" hidden="1" customHeight="1">
      <c r="D329" s="12"/>
      <c r="M329" s="14"/>
      <c r="N329" s="14"/>
    </row>
    <row r="330" ht="14.25" hidden="1" customHeight="1">
      <c r="B330" s="10"/>
      <c r="D330" s="12"/>
      <c r="E330" s="9"/>
      <c r="F330" s="9"/>
      <c r="M330" s="14"/>
      <c r="N330" s="14"/>
      <c r="P330" s="9"/>
    </row>
    <row r="331" ht="14.25" hidden="1" customHeight="1">
      <c r="B331" s="10"/>
      <c r="D331" s="12"/>
      <c r="E331" s="9"/>
      <c r="F331" s="9"/>
      <c r="M331" s="14"/>
      <c r="N331" s="14"/>
      <c r="P331" s="9"/>
    </row>
    <row r="332" ht="14.25" hidden="1" customHeight="1">
      <c r="B332" s="10"/>
      <c r="D332" s="12"/>
      <c r="E332" s="9"/>
      <c r="F332" s="9"/>
      <c r="M332" s="14"/>
      <c r="N332" s="14"/>
      <c r="P332" s="9"/>
    </row>
    <row r="333" ht="14.25" hidden="1" customHeight="1">
      <c r="B333" s="10"/>
      <c r="D333" s="12"/>
      <c r="E333" s="9"/>
      <c r="F333" s="9"/>
      <c r="M333" s="14"/>
      <c r="N333" s="14"/>
      <c r="P333" s="9"/>
    </row>
    <row r="334" ht="14.25" hidden="1" customHeight="1">
      <c r="B334" s="10"/>
      <c r="D334" s="12"/>
      <c r="E334" s="9"/>
      <c r="F334" s="9"/>
      <c r="M334" s="14"/>
      <c r="N334" s="14"/>
      <c r="P334" s="9"/>
    </row>
    <row r="335" ht="14.25" hidden="1" customHeight="1">
      <c r="B335" s="10"/>
      <c r="D335" s="12"/>
      <c r="E335" s="9"/>
      <c r="F335" s="9"/>
      <c r="M335" s="14"/>
      <c r="N335" s="14"/>
      <c r="P335" s="9"/>
    </row>
    <row r="336" ht="14.25" hidden="1" customHeight="1">
      <c r="B336" s="10"/>
      <c r="D336" s="12"/>
      <c r="E336" s="9"/>
      <c r="F336" s="9"/>
      <c r="M336" s="14"/>
      <c r="N336" s="14"/>
      <c r="P336" s="9"/>
    </row>
    <row r="337" ht="14.25" hidden="1" customHeight="1">
      <c r="B337" s="10"/>
      <c r="D337" s="12"/>
      <c r="E337" s="9"/>
      <c r="F337" s="9"/>
      <c r="M337" s="14"/>
      <c r="N337" s="14"/>
      <c r="P337" s="9"/>
    </row>
    <row r="338" ht="14.25" hidden="1" customHeight="1">
      <c r="B338" s="10"/>
      <c r="D338" s="12"/>
      <c r="E338" s="9"/>
      <c r="F338" s="9"/>
      <c r="M338" s="14"/>
      <c r="N338" s="14"/>
      <c r="P338" s="9"/>
    </row>
    <row r="339" ht="14.25" hidden="1" customHeight="1">
      <c r="B339" s="10"/>
      <c r="D339" s="12"/>
      <c r="E339" s="9"/>
      <c r="F339" s="9"/>
      <c r="M339" s="14"/>
      <c r="N339" s="14"/>
      <c r="P339" s="9"/>
    </row>
    <row r="340" ht="14.25" hidden="1" customHeight="1">
      <c r="B340" s="10"/>
      <c r="D340" s="12"/>
      <c r="E340" s="9"/>
      <c r="F340" s="9"/>
      <c r="M340" s="14"/>
      <c r="N340" s="14"/>
      <c r="P340" s="9"/>
    </row>
    <row r="341" ht="14.25" hidden="1" customHeight="1">
      <c r="B341" s="10"/>
      <c r="D341" s="12"/>
      <c r="E341" s="9"/>
      <c r="F341" s="9"/>
      <c r="M341" s="14"/>
      <c r="N341" s="14"/>
      <c r="P341" s="9"/>
    </row>
    <row r="342" ht="14.25" hidden="1" customHeight="1">
      <c r="B342" s="10"/>
      <c r="D342" s="12"/>
      <c r="E342" s="9"/>
      <c r="F342" s="9"/>
      <c r="M342" s="14"/>
      <c r="N342" s="14"/>
      <c r="P342" s="9"/>
    </row>
    <row r="343" ht="14.25" hidden="1" customHeight="1">
      <c r="B343" s="10"/>
      <c r="D343" s="12"/>
      <c r="E343" s="9"/>
      <c r="F343" s="9"/>
      <c r="M343" s="14"/>
      <c r="N343" s="14"/>
      <c r="P343" s="9"/>
    </row>
    <row r="344" ht="14.25" hidden="1" customHeight="1">
      <c r="B344" s="10"/>
      <c r="D344" s="12"/>
      <c r="E344" s="9"/>
      <c r="F344" s="9"/>
      <c r="M344" s="14"/>
      <c r="N344" s="14"/>
      <c r="P344" s="9"/>
    </row>
    <row r="345" ht="14.25" hidden="1" customHeight="1">
      <c r="B345" s="10"/>
      <c r="D345" s="12"/>
      <c r="E345" s="9"/>
      <c r="F345" s="9"/>
      <c r="M345" s="14"/>
      <c r="N345" s="14"/>
      <c r="P345" s="9"/>
    </row>
    <row r="346" ht="14.25" hidden="1" customHeight="1">
      <c r="B346" s="10"/>
      <c r="D346" s="12"/>
      <c r="E346" s="9"/>
      <c r="F346" s="9"/>
      <c r="M346" s="14"/>
      <c r="N346" s="14"/>
      <c r="P346" s="9"/>
    </row>
    <row r="347" ht="14.25" hidden="1" customHeight="1">
      <c r="B347" s="10"/>
      <c r="D347" s="12"/>
      <c r="E347" s="9"/>
      <c r="F347" s="9"/>
      <c r="M347" s="14"/>
      <c r="N347" s="14"/>
      <c r="P347" s="9"/>
    </row>
    <row r="348" ht="14.25" hidden="1" customHeight="1">
      <c r="B348" s="10"/>
      <c r="D348" s="12"/>
      <c r="E348" s="9"/>
      <c r="F348" s="9"/>
      <c r="M348" s="14"/>
      <c r="N348" s="14"/>
      <c r="P348" s="9"/>
    </row>
    <row r="349" ht="14.25" hidden="1" customHeight="1">
      <c r="B349" s="10"/>
      <c r="D349" s="12"/>
      <c r="E349" s="9"/>
      <c r="F349" s="9"/>
      <c r="M349" s="14"/>
      <c r="N349" s="14"/>
      <c r="P349" s="9"/>
    </row>
    <row r="350" ht="14.25" hidden="1" customHeight="1">
      <c r="B350" s="10"/>
      <c r="D350" s="12"/>
      <c r="E350" s="9"/>
      <c r="F350" s="9"/>
      <c r="M350" s="14"/>
      <c r="N350" s="14"/>
      <c r="P350" s="9"/>
    </row>
    <row r="351" ht="14.25" hidden="1" customHeight="1">
      <c r="B351" s="10"/>
      <c r="D351" s="12"/>
      <c r="E351" s="9"/>
      <c r="F351" s="9"/>
      <c r="M351" s="14"/>
      <c r="N351" s="14"/>
      <c r="P351" s="9"/>
    </row>
    <row r="352" ht="14.25" hidden="1" customHeight="1">
      <c r="B352" s="10"/>
      <c r="D352" s="12"/>
      <c r="E352" s="9"/>
      <c r="F352" s="9"/>
      <c r="M352" s="14"/>
      <c r="N352" s="14"/>
      <c r="P352" s="9"/>
    </row>
    <row r="353" ht="14.25" hidden="1" customHeight="1">
      <c r="B353" s="10"/>
      <c r="D353" s="12"/>
      <c r="E353" s="9"/>
      <c r="F353" s="9"/>
      <c r="M353" s="14"/>
      <c r="N353" s="14"/>
      <c r="P353" s="9"/>
    </row>
    <row r="354" ht="14.25" hidden="1" customHeight="1">
      <c r="B354" s="10"/>
      <c r="D354" s="12"/>
      <c r="E354" s="9"/>
      <c r="F354" s="9"/>
      <c r="M354" s="14"/>
      <c r="N354" s="14"/>
      <c r="P354" s="9"/>
    </row>
    <row r="355" ht="14.25" hidden="1" customHeight="1">
      <c r="B355" s="10"/>
      <c r="D355" s="12"/>
      <c r="E355" s="9"/>
      <c r="F355" s="9"/>
      <c r="M355" s="14"/>
      <c r="N355" s="14"/>
      <c r="P355" s="9"/>
    </row>
    <row r="356" ht="14.25" hidden="1" customHeight="1">
      <c r="B356" s="10"/>
      <c r="D356" s="12"/>
      <c r="E356" s="9"/>
      <c r="F356" s="9"/>
      <c r="M356" s="14"/>
      <c r="N356" s="14"/>
      <c r="P356" s="9"/>
    </row>
    <row r="357" ht="14.25" hidden="1" customHeight="1">
      <c r="B357" s="10"/>
      <c r="D357" s="12"/>
      <c r="E357" s="9"/>
      <c r="F357" s="9"/>
      <c r="M357" s="14"/>
      <c r="N357" s="14"/>
      <c r="P357" s="9"/>
    </row>
    <row r="358" ht="14.25" hidden="1" customHeight="1">
      <c r="B358" s="10"/>
      <c r="D358" s="12"/>
      <c r="E358" s="9"/>
      <c r="F358" s="9"/>
      <c r="M358" s="14"/>
      <c r="N358" s="14"/>
      <c r="P358" s="9"/>
    </row>
    <row r="359" ht="14.25" hidden="1" customHeight="1">
      <c r="B359" s="10"/>
      <c r="D359" s="12"/>
      <c r="E359" s="9"/>
      <c r="F359" s="9"/>
      <c r="M359" s="14"/>
      <c r="N359" s="14"/>
      <c r="P359" s="9"/>
    </row>
    <row r="360" ht="14.25" hidden="1" customHeight="1">
      <c r="B360" s="10"/>
      <c r="D360" s="12"/>
      <c r="E360" s="9"/>
      <c r="F360" s="9"/>
      <c r="M360" s="14"/>
      <c r="N360" s="14"/>
      <c r="P360" s="9"/>
    </row>
    <row r="361" ht="14.25" hidden="1" customHeight="1">
      <c r="B361" s="10"/>
      <c r="D361" s="12"/>
      <c r="E361" s="9"/>
      <c r="F361" s="9"/>
      <c r="M361" s="14"/>
      <c r="N361" s="14"/>
      <c r="P361" s="9"/>
    </row>
    <row r="362" ht="14.25" hidden="1" customHeight="1">
      <c r="B362" s="10"/>
      <c r="D362" s="12"/>
      <c r="E362" s="9"/>
      <c r="F362" s="9"/>
      <c r="M362" s="14"/>
      <c r="N362" s="14"/>
      <c r="P362" s="9"/>
    </row>
    <row r="363" ht="14.25" hidden="1" customHeight="1">
      <c r="B363" s="10"/>
      <c r="D363" s="12"/>
      <c r="E363" s="9"/>
      <c r="F363" s="9"/>
      <c r="M363" s="14"/>
      <c r="N363" s="14"/>
      <c r="P363" s="9"/>
    </row>
    <row r="364" ht="14.25" hidden="1" customHeight="1">
      <c r="B364" s="10"/>
      <c r="D364" s="12"/>
      <c r="E364" s="9"/>
      <c r="F364" s="9"/>
      <c r="M364" s="14"/>
      <c r="N364" s="14"/>
      <c r="P364" s="9"/>
    </row>
    <row r="365" ht="14.25" hidden="1" customHeight="1">
      <c r="B365" s="10"/>
      <c r="D365" s="12"/>
      <c r="E365" s="9"/>
      <c r="F365" s="9"/>
      <c r="M365" s="14"/>
      <c r="N365" s="14"/>
      <c r="P365" s="9"/>
    </row>
    <row r="366" ht="14.25" hidden="1" customHeight="1">
      <c r="B366" s="10"/>
      <c r="D366" s="12"/>
      <c r="E366" s="9"/>
      <c r="F366" s="9"/>
      <c r="M366" s="14"/>
      <c r="N366" s="14"/>
      <c r="P366" s="9"/>
    </row>
    <row r="367" ht="14.25" hidden="1" customHeight="1">
      <c r="B367" s="10"/>
      <c r="D367" s="12"/>
      <c r="E367" s="9"/>
      <c r="F367" s="9"/>
      <c r="M367" s="14"/>
      <c r="N367" s="14"/>
      <c r="P367" s="9"/>
    </row>
    <row r="368" ht="14.25" hidden="1" customHeight="1">
      <c r="B368" s="10"/>
      <c r="D368" s="12"/>
      <c r="E368" s="9"/>
      <c r="F368" s="9"/>
      <c r="M368" s="14"/>
      <c r="N368" s="14"/>
      <c r="P368" s="9"/>
    </row>
    <row r="369" ht="14.25" hidden="1" customHeight="1">
      <c r="B369" s="10"/>
      <c r="D369" s="12"/>
      <c r="E369" s="9"/>
      <c r="F369" s="9"/>
      <c r="M369" s="14"/>
      <c r="N369" s="14"/>
      <c r="P369" s="9"/>
    </row>
    <row r="370" ht="14.25" hidden="1" customHeight="1">
      <c r="B370" s="10"/>
      <c r="D370" s="12"/>
      <c r="E370" s="9"/>
      <c r="F370" s="9"/>
      <c r="M370" s="14"/>
      <c r="N370" s="14"/>
      <c r="P370" s="9"/>
    </row>
    <row r="371" ht="14.25" hidden="1" customHeight="1">
      <c r="B371" s="10"/>
      <c r="D371" s="12"/>
      <c r="E371" s="9"/>
      <c r="F371" s="9"/>
      <c r="M371" s="14"/>
      <c r="N371" s="14"/>
      <c r="P371" s="9"/>
    </row>
    <row r="372" ht="14.25" hidden="1" customHeight="1">
      <c r="B372" s="10"/>
      <c r="D372" s="12"/>
      <c r="E372" s="9"/>
      <c r="F372" s="9"/>
      <c r="M372" s="14"/>
      <c r="N372" s="14"/>
      <c r="P372" s="9"/>
    </row>
    <row r="373" ht="14.25" hidden="1" customHeight="1">
      <c r="B373" s="10"/>
      <c r="D373" s="12"/>
      <c r="E373" s="9"/>
      <c r="F373" s="9"/>
      <c r="M373" s="14"/>
      <c r="N373" s="14"/>
      <c r="P373" s="9"/>
    </row>
    <row r="374" ht="14.25" hidden="1" customHeight="1">
      <c r="B374" s="10"/>
      <c r="D374" s="12"/>
      <c r="E374" s="9"/>
      <c r="F374" s="9"/>
      <c r="M374" s="14"/>
      <c r="N374" s="14"/>
      <c r="P374" s="9"/>
    </row>
    <row r="375" ht="14.25" hidden="1" customHeight="1">
      <c r="B375" s="10"/>
      <c r="D375" s="12"/>
      <c r="E375" s="9"/>
      <c r="F375" s="9"/>
      <c r="M375" s="14"/>
      <c r="N375" s="14"/>
      <c r="P375" s="9"/>
    </row>
    <row r="376" ht="14.25" hidden="1" customHeight="1">
      <c r="B376" s="10"/>
      <c r="D376" s="12"/>
      <c r="E376" s="9"/>
      <c r="F376" s="9"/>
      <c r="M376" s="14"/>
      <c r="N376" s="14"/>
      <c r="P376" s="9"/>
    </row>
    <row r="377" ht="14.25" hidden="1" customHeight="1">
      <c r="B377" s="10"/>
      <c r="D377" s="12"/>
      <c r="E377" s="9"/>
      <c r="F377" s="9"/>
      <c r="M377" s="14"/>
      <c r="N377" s="14"/>
      <c r="P377" s="9"/>
    </row>
    <row r="378" ht="14.25" hidden="1" customHeight="1">
      <c r="B378" s="10"/>
      <c r="D378" s="12"/>
      <c r="E378" s="9"/>
      <c r="F378" s="9"/>
      <c r="M378" s="14"/>
      <c r="N378" s="14"/>
      <c r="P378" s="9"/>
    </row>
    <row r="379" ht="14.25" hidden="1" customHeight="1">
      <c r="B379" s="10"/>
      <c r="D379" s="12"/>
      <c r="E379" s="9"/>
      <c r="F379" s="9"/>
      <c r="M379" s="14"/>
      <c r="N379" s="14"/>
      <c r="P379" s="9"/>
    </row>
    <row r="380" ht="14.25" hidden="1" customHeight="1">
      <c r="B380" s="10"/>
      <c r="D380" s="12"/>
      <c r="E380" s="9"/>
      <c r="F380" s="9"/>
      <c r="M380" s="14"/>
      <c r="N380" s="14"/>
      <c r="P380" s="9"/>
    </row>
    <row r="381" ht="14.25" hidden="1" customHeight="1">
      <c r="B381" s="10"/>
      <c r="D381" s="12"/>
      <c r="E381" s="9"/>
      <c r="F381" s="9"/>
      <c r="M381" s="14"/>
      <c r="N381" s="14"/>
      <c r="P381" s="9"/>
    </row>
    <row r="382" ht="14.25" hidden="1" customHeight="1">
      <c r="B382" s="10"/>
      <c r="D382" s="12"/>
      <c r="E382" s="9"/>
      <c r="F382" s="9"/>
      <c r="M382" s="14"/>
      <c r="N382" s="14"/>
      <c r="P382" s="9"/>
    </row>
    <row r="383" ht="14.25" hidden="1" customHeight="1">
      <c r="B383" s="10"/>
      <c r="D383" s="12"/>
      <c r="E383" s="9"/>
      <c r="F383" s="9"/>
      <c r="M383" s="14"/>
      <c r="N383" s="14"/>
      <c r="P383" s="9"/>
    </row>
    <row r="384" ht="14.25" hidden="1" customHeight="1">
      <c r="B384" s="10"/>
      <c r="D384" s="12"/>
      <c r="E384" s="9"/>
      <c r="F384" s="9"/>
      <c r="M384" s="14"/>
      <c r="N384" s="14"/>
      <c r="P384" s="9"/>
    </row>
    <row r="385" ht="14.25" hidden="1" customHeight="1">
      <c r="B385" s="10"/>
      <c r="D385" s="12"/>
      <c r="E385" s="9"/>
      <c r="F385" s="9"/>
      <c r="M385" s="14"/>
      <c r="N385" s="14"/>
      <c r="P385" s="9"/>
    </row>
    <row r="386" ht="14.25" hidden="1" customHeight="1">
      <c r="B386" s="10"/>
      <c r="D386" s="12"/>
      <c r="E386" s="9"/>
      <c r="F386" s="9"/>
      <c r="M386" s="14"/>
      <c r="N386" s="14"/>
      <c r="P386" s="9"/>
    </row>
    <row r="387" ht="14.25" hidden="1" customHeight="1">
      <c r="B387" s="10"/>
      <c r="D387" s="12"/>
      <c r="E387" s="9"/>
      <c r="F387" s="9"/>
      <c r="M387" s="14"/>
      <c r="N387" s="14"/>
      <c r="P387" s="9"/>
    </row>
    <row r="388" ht="14.25" hidden="1" customHeight="1">
      <c r="B388" s="10"/>
      <c r="D388" s="12"/>
      <c r="E388" s="9"/>
      <c r="F388" s="9"/>
      <c r="M388" s="14"/>
      <c r="N388" s="14"/>
      <c r="P388" s="9"/>
    </row>
    <row r="389" ht="14.25" hidden="1" customHeight="1">
      <c r="B389" s="10"/>
      <c r="D389" s="12"/>
      <c r="E389" s="9"/>
      <c r="F389" s="9"/>
      <c r="M389" s="14"/>
      <c r="N389" s="14"/>
      <c r="P389" s="9"/>
    </row>
    <row r="390" ht="14.25" hidden="1" customHeight="1">
      <c r="B390" s="10"/>
      <c r="D390" s="12"/>
      <c r="E390" s="9"/>
      <c r="F390" s="9"/>
      <c r="M390" s="14"/>
      <c r="N390" s="14"/>
      <c r="P390" s="9"/>
    </row>
    <row r="391" ht="14.25" hidden="1" customHeight="1">
      <c r="B391" s="10"/>
      <c r="D391" s="12"/>
      <c r="E391" s="9"/>
      <c r="F391" s="9"/>
      <c r="M391" s="14"/>
      <c r="N391" s="14"/>
      <c r="P391" s="9"/>
    </row>
    <row r="392" ht="14.25" hidden="1" customHeight="1">
      <c r="B392" s="10"/>
      <c r="D392" s="12"/>
      <c r="E392" s="9"/>
      <c r="F392" s="9"/>
      <c r="M392" s="14"/>
      <c r="N392" s="14"/>
      <c r="P392" s="9"/>
    </row>
    <row r="393" ht="14.25" hidden="1" customHeight="1">
      <c r="B393" s="10"/>
      <c r="D393" s="12"/>
      <c r="E393" s="9"/>
      <c r="F393" s="9"/>
      <c r="M393" s="14"/>
      <c r="N393" s="14"/>
      <c r="P393" s="9"/>
    </row>
    <row r="394" ht="14.25" hidden="1" customHeight="1">
      <c r="B394" s="10"/>
      <c r="D394" s="12"/>
      <c r="E394" s="9"/>
      <c r="F394" s="9"/>
      <c r="M394" s="14"/>
      <c r="N394" s="14"/>
      <c r="P394" s="9"/>
    </row>
    <row r="395" ht="14.25" hidden="1" customHeight="1">
      <c r="B395" s="10"/>
      <c r="D395" s="12"/>
      <c r="E395" s="9"/>
      <c r="F395" s="9"/>
      <c r="M395" s="14"/>
      <c r="N395" s="14"/>
      <c r="P395" s="9"/>
    </row>
    <row r="396" ht="14.25" hidden="1" customHeight="1">
      <c r="B396" s="10"/>
      <c r="D396" s="12"/>
      <c r="E396" s="9"/>
      <c r="F396" s="9"/>
      <c r="M396" s="14"/>
      <c r="N396" s="14"/>
      <c r="P396" s="9"/>
    </row>
    <row r="397" ht="14.25" hidden="1" customHeight="1">
      <c r="B397" s="10"/>
      <c r="D397" s="12"/>
      <c r="E397" s="9"/>
      <c r="F397" s="9"/>
      <c r="M397" s="14"/>
      <c r="N397" s="14"/>
      <c r="P397" s="9"/>
    </row>
    <row r="398" ht="14.25" hidden="1" customHeight="1">
      <c r="B398" s="10"/>
      <c r="D398" s="12"/>
      <c r="E398" s="9"/>
      <c r="F398" s="9"/>
      <c r="M398" s="14"/>
      <c r="N398" s="14"/>
      <c r="P398" s="9"/>
    </row>
    <row r="399" ht="14.25" hidden="1" customHeight="1">
      <c r="B399" s="10"/>
      <c r="D399" s="12"/>
      <c r="E399" s="9"/>
      <c r="F399" s="9"/>
      <c r="M399" s="14"/>
      <c r="N399" s="14"/>
      <c r="P399" s="9"/>
    </row>
    <row r="400" ht="14.25" hidden="1" customHeight="1">
      <c r="B400" s="10"/>
      <c r="D400" s="12"/>
      <c r="E400" s="9"/>
      <c r="F400" s="9"/>
      <c r="M400" s="14"/>
      <c r="N400" s="14"/>
      <c r="P400" s="9"/>
    </row>
    <row r="401" ht="14.25" hidden="1" customHeight="1">
      <c r="B401" s="10"/>
      <c r="D401" s="12"/>
      <c r="E401" s="9"/>
      <c r="F401" s="9"/>
      <c r="M401" s="14"/>
      <c r="N401" s="14"/>
      <c r="P401" s="9"/>
    </row>
    <row r="402" ht="14.25" hidden="1" customHeight="1">
      <c r="B402" s="10"/>
      <c r="D402" s="12"/>
      <c r="E402" s="9"/>
      <c r="F402" s="9"/>
      <c r="M402" s="14"/>
      <c r="N402" s="14"/>
      <c r="P402" s="9"/>
    </row>
    <row r="403" ht="14.25" hidden="1" customHeight="1">
      <c r="B403" s="10"/>
      <c r="D403" s="12"/>
      <c r="E403" s="9"/>
      <c r="F403" s="9"/>
      <c r="M403" s="14"/>
      <c r="N403" s="14"/>
      <c r="P403" s="9"/>
    </row>
    <row r="404" ht="14.25" hidden="1" customHeight="1">
      <c r="B404" s="10"/>
      <c r="D404" s="12"/>
      <c r="E404" s="9"/>
      <c r="F404" s="9"/>
      <c r="M404" s="14"/>
      <c r="N404" s="14"/>
      <c r="P404" s="9"/>
    </row>
    <row r="405" ht="14.25" hidden="1" customHeight="1">
      <c r="B405" s="10"/>
      <c r="D405" s="12"/>
      <c r="E405" s="9"/>
      <c r="F405" s="9"/>
      <c r="M405" s="14"/>
      <c r="N405" s="14"/>
      <c r="P405" s="9"/>
    </row>
    <row r="406" ht="14.25" hidden="1" customHeight="1">
      <c r="B406" s="10"/>
      <c r="D406" s="12"/>
      <c r="E406" s="9"/>
      <c r="F406" s="9"/>
      <c r="M406" s="14"/>
      <c r="N406" s="14"/>
      <c r="P406" s="9"/>
    </row>
    <row r="407" ht="14.25" hidden="1" customHeight="1">
      <c r="B407" s="10"/>
      <c r="D407" s="12"/>
      <c r="E407" s="9"/>
      <c r="F407" s="9"/>
      <c r="M407" s="14"/>
      <c r="N407" s="14"/>
      <c r="P407" s="9"/>
    </row>
    <row r="408" ht="14.25" hidden="1" customHeight="1">
      <c r="B408" s="10"/>
      <c r="D408" s="12"/>
      <c r="E408" s="9"/>
      <c r="F408" s="9"/>
      <c r="M408" s="14"/>
      <c r="N408" s="14"/>
      <c r="P408" s="9"/>
    </row>
    <row r="409" ht="14.25" hidden="1" customHeight="1">
      <c r="B409" s="10"/>
      <c r="D409" s="12"/>
      <c r="E409" s="9"/>
      <c r="F409" s="9"/>
      <c r="M409" s="14"/>
      <c r="N409" s="14"/>
      <c r="P409" s="9"/>
    </row>
    <row r="410" ht="14.25" hidden="1" customHeight="1">
      <c r="B410" s="10"/>
      <c r="D410" s="12"/>
      <c r="E410" s="9"/>
      <c r="F410" s="9"/>
      <c r="M410" s="14"/>
      <c r="N410" s="14"/>
      <c r="P410" s="9"/>
    </row>
    <row r="411" ht="14.25" hidden="1" customHeight="1">
      <c r="B411" s="10"/>
      <c r="D411" s="12"/>
      <c r="E411" s="9"/>
      <c r="F411" s="9"/>
      <c r="M411" s="14"/>
      <c r="N411" s="14"/>
      <c r="P411" s="9"/>
    </row>
    <row r="412" ht="14.25" hidden="1" customHeight="1">
      <c r="B412" s="10"/>
      <c r="D412" s="12"/>
      <c r="E412" s="9"/>
      <c r="F412" s="9"/>
      <c r="M412" s="14"/>
      <c r="N412" s="14"/>
      <c r="P412" s="9"/>
    </row>
    <row r="413" ht="14.25" hidden="1" customHeight="1">
      <c r="B413" s="10"/>
      <c r="D413" s="12"/>
      <c r="E413" s="9"/>
      <c r="F413" s="9"/>
      <c r="M413" s="14"/>
      <c r="N413" s="14"/>
      <c r="P413" s="9"/>
    </row>
    <row r="414" ht="14.25" hidden="1" customHeight="1">
      <c r="B414" s="10"/>
      <c r="D414" s="12"/>
      <c r="E414" s="9"/>
      <c r="F414" s="9"/>
      <c r="M414" s="14"/>
      <c r="N414" s="14"/>
      <c r="P414" s="9"/>
    </row>
    <row r="415" ht="14.25" hidden="1" customHeight="1">
      <c r="B415" s="10"/>
      <c r="D415" s="12"/>
      <c r="E415" s="9"/>
      <c r="F415" s="9"/>
      <c r="M415" s="14"/>
      <c r="N415" s="14"/>
      <c r="P415" s="9"/>
    </row>
    <row r="416" ht="14.25" hidden="1" customHeight="1">
      <c r="B416" s="10"/>
      <c r="D416" s="12"/>
      <c r="E416" s="9"/>
      <c r="F416" s="9"/>
      <c r="M416" s="14"/>
      <c r="N416" s="14"/>
      <c r="P416" s="9"/>
    </row>
    <row r="417" ht="14.25" hidden="1" customHeight="1">
      <c r="B417" s="10"/>
      <c r="D417" s="12"/>
      <c r="E417" s="9"/>
      <c r="F417" s="9"/>
      <c r="M417" s="14"/>
      <c r="N417" s="14"/>
      <c r="P417" s="9"/>
    </row>
    <row r="418" ht="14.25" hidden="1" customHeight="1">
      <c r="B418" s="10"/>
      <c r="D418" s="12"/>
      <c r="E418" s="9"/>
      <c r="F418" s="9"/>
      <c r="M418" s="14"/>
      <c r="N418" s="14"/>
      <c r="P418" s="9"/>
    </row>
    <row r="419" ht="14.25" hidden="1" customHeight="1">
      <c r="B419" s="10"/>
      <c r="D419" s="12"/>
      <c r="E419" s="9"/>
      <c r="F419" s="9"/>
      <c r="M419" s="14"/>
      <c r="N419" s="14"/>
      <c r="P419" s="9"/>
    </row>
    <row r="420" ht="14.25" hidden="1" customHeight="1">
      <c r="B420" s="10"/>
      <c r="D420" s="12"/>
      <c r="E420" s="9"/>
      <c r="F420" s="9"/>
      <c r="M420" s="14"/>
      <c r="N420" s="14"/>
      <c r="P420" s="9"/>
    </row>
    <row r="421" ht="14.25" hidden="1" customHeight="1">
      <c r="B421" s="10"/>
      <c r="D421" s="12"/>
      <c r="E421" s="9"/>
      <c r="F421" s="9"/>
      <c r="M421" s="14"/>
      <c r="N421" s="14"/>
      <c r="P421" s="9"/>
    </row>
    <row r="422" ht="14.25" hidden="1" customHeight="1">
      <c r="B422" s="10"/>
      <c r="D422" s="12"/>
      <c r="E422" s="9"/>
      <c r="F422" s="9"/>
      <c r="M422" s="14"/>
      <c r="N422" s="14"/>
      <c r="P422" s="9"/>
    </row>
    <row r="423" ht="14.25" hidden="1" customHeight="1">
      <c r="B423" s="10"/>
      <c r="D423" s="12"/>
      <c r="E423" s="9"/>
      <c r="F423" s="9"/>
      <c r="M423" s="14"/>
      <c r="N423" s="14"/>
      <c r="P423" s="9"/>
    </row>
    <row r="424" ht="14.25" hidden="1" customHeight="1">
      <c r="B424" s="10"/>
      <c r="D424" s="12"/>
      <c r="E424" s="9"/>
      <c r="F424" s="9"/>
      <c r="M424" s="14"/>
      <c r="N424" s="14"/>
      <c r="P424" s="9"/>
    </row>
    <row r="425" ht="14.25" hidden="1" customHeight="1">
      <c r="B425" s="10"/>
      <c r="D425" s="12"/>
      <c r="E425" s="9"/>
      <c r="F425" s="9"/>
      <c r="M425" s="14"/>
      <c r="N425" s="14"/>
      <c r="P425" s="9"/>
    </row>
    <row r="426" ht="14.25" hidden="1" customHeight="1">
      <c r="B426" s="10"/>
      <c r="D426" s="12"/>
      <c r="E426" s="9"/>
      <c r="F426" s="9"/>
      <c r="M426" s="14"/>
      <c r="N426" s="14"/>
      <c r="P426" s="9"/>
    </row>
    <row r="427" ht="14.25" hidden="1" customHeight="1">
      <c r="B427" s="10"/>
      <c r="D427" s="12"/>
      <c r="E427" s="9"/>
      <c r="F427" s="9"/>
      <c r="M427" s="14"/>
      <c r="N427" s="14"/>
      <c r="P427" s="9"/>
    </row>
    <row r="428" ht="14.25" hidden="1" customHeight="1">
      <c r="B428" s="10"/>
      <c r="D428" s="12"/>
      <c r="E428" s="9"/>
      <c r="F428" s="9"/>
      <c r="M428" s="14"/>
      <c r="N428" s="14"/>
      <c r="P428" s="9"/>
    </row>
    <row r="429" ht="14.25" hidden="1" customHeight="1">
      <c r="B429" s="10"/>
      <c r="D429" s="12"/>
      <c r="E429" s="9"/>
      <c r="F429" s="9"/>
      <c r="M429" s="14"/>
      <c r="N429" s="14"/>
      <c r="P429" s="9"/>
    </row>
    <row r="430" ht="14.25" hidden="1" customHeight="1">
      <c r="B430" s="10"/>
      <c r="D430" s="12"/>
      <c r="E430" s="9"/>
      <c r="F430" s="9"/>
      <c r="M430" s="14"/>
      <c r="N430" s="14"/>
      <c r="P430" s="9"/>
    </row>
    <row r="431" ht="14.25" hidden="1" customHeight="1">
      <c r="B431" s="10"/>
      <c r="D431" s="12"/>
      <c r="E431" s="9"/>
      <c r="F431" s="9"/>
      <c r="M431" s="14"/>
      <c r="N431" s="14"/>
      <c r="P431" s="9"/>
    </row>
    <row r="432" ht="14.25" hidden="1" customHeight="1">
      <c r="B432" s="10"/>
      <c r="D432" s="12"/>
      <c r="E432" s="9"/>
      <c r="F432" s="9"/>
      <c r="M432" s="14"/>
      <c r="N432" s="14"/>
      <c r="P432" s="9"/>
    </row>
    <row r="433" ht="14.25" hidden="1" customHeight="1">
      <c r="B433" s="10"/>
      <c r="D433" s="12"/>
      <c r="E433" s="9"/>
      <c r="F433" s="9"/>
      <c r="M433" s="14"/>
      <c r="N433" s="14"/>
      <c r="P433" s="9"/>
    </row>
    <row r="434" ht="14.25" hidden="1" customHeight="1">
      <c r="B434" s="10"/>
      <c r="D434" s="12"/>
      <c r="E434" s="9"/>
      <c r="F434" s="9"/>
      <c r="M434" s="14"/>
      <c r="N434" s="14"/>
      <c r="P434" s="9"/>
    </row>
    <row r="435" ht="14.25" hidden="1" customHeight="1">
      <c r="B435" s="10"/>
      <c r="D435" s="12"/>
      <c r="E435" s="9"/>
      <c r="F435" s="9"/>
      <c r="M435" s="14"/>
      <c r="N435" s="14"/>
      <c r="P435" s="9"/>
    </row>
    <row r="436" ht="14.25" hidden="1" customHeight="1">
      <c r="B436" s="10"/>
      <c r="D436" s="12"/>
      <c r="E436" s="9"/>
      <c r="F436" s="9"/>
      <c r="M436" s="14"/>
      <c r="N436" s="14"/>
      <c r="P436" s="9"/>
    </row>
    <row r="437" ht="14.25" hidden="1" customHeight="1">
      <c r="B437" s="10"/>
      <c r="D437" s="12"/>
      <c r="E437" s="9"/>
      <c r="F437" s="9"/>
      <c r="M437" s="14"/>
      <c r="N437" s="14"/>
      <c r="P437" s="9"/>
    </row>
    <row r="438" ht="14.25" hidden="1" customHeight="1">
      <c r="B438" s="10"/>
      <c r="D438" s="12"/>
      <c r="E438" s="9"/>
      <c r="F438" s="9"/>
      <c r="M438" s="14"/>
      <c r="N438" s="14"/>
      <c r="P438" s="9"/>
    </row>
    <row r="439" ht="14.25" hidden="1" customHeight="1">
      <c r="B439" s="10"/>
      <c r="D439" s="12"/>
      <c r="E439" s="9"/>
      <c r="F439" s="9"/>
      <c r="M439" s="14"/>
      <c r="N439" s="14"/>
      <c r="P439" s="9"/>
    </row>
    <row r="440" ht="14.25" hidden="1" customHeight="1">
      <c r="B440" s="10"/>
      <c r="D440" s="12"/>
      <c r="E440" s="9"/>
      <c r="F440" s="9"/>
      <c r="M440" s="14"/>
      <c r="N440" s="14"/>
      <c r="P440" s="9"/>
    </row>
    <row r="441" ht="14.25" hidden="1" customHeight="1">
      <c r="B441" s="10"/>
      <c r="D441" s="12"/>
      <c r="E441" s="9"/>
      <c r="F441" s="9"/>
      <c r="M441" s="14"/>
      <c r="N441" s="14"/>
      <c r="P441" s="9"/>
    </row>
    <row r="442" ht="14.25" hidden="1" customHeight="1">
      <c r="B442" s="10"/>
      <c r="D442" s="12"/>
      <c r="E442" s="9"/>
      <c r="F442" s="9"/>
      <c r="M442" s="14"/>
      <c r="N442" s="14"/>
      <c r="P442" s="9"/>
    </row>
    <row r="443" ht="14.25" hidden="1" customHeight="1">
      <c r="B443" s="10"/>
      <c r="D443" s="12"/>
      <c r="E443" s="9"/>
      <c r="F443" s="9"/>
      <c r="M443" s="14"/>
      <c r="N443" s="14"/>
      <c r="P443" s="9"/>
    </row>
    <row r="444" ht="14.25" hidden="1" customHeight="1">
      <c r="B444" s="10"/>
      <c r="D444" s="12"/>
      <c r="E444" s="9"/>
      <c r="F444" s="9"/>
      <c r="M444" s="14"/>
      <c r="N444" s="14"/>
      <c r="P444" s="9"/>
    </row>
    <row r="445" ht="14.25" hidden="1" customHeight="1">
      <c r="B445" s="10"/>
      <c r="D445" s="12"/>
      <c r="E445" s="9"/>
      <c r="F445" s="9"/>
      <c r="M445" s="14"/>
      <c r="N445" s="14"/>
      <c r="P445" s="9"/>
    </row>
    <row r="446" ht="14.25" hidden="1" customHeight="1">
      <c r="B446" s="10"/>
      <c r="D446" s="12"/>
      <c r="E446" s="9"/>
      <c r="F446" s="9"/>
      <c r="M446" s="14"/>
      <c r="N446" s="14"/>
      <c r="P446" s="9"/>
    </row>
    <row r="447" ht="14.25" hidden="1" customHeight="1">
      <c r="B447" s="10"/>
      <c r="D447" s="12"/>
      <c r="E447" s="9"/>
      <c r="F447" s="9"/>
      <c r="M447" s="14"/>
      <c r="N447" s="14"/>
      <c r="P447" s="9"/>
    </row>
    <row r="448" ht="14.25" hidden="1" customHeight="1">
      <c r="B448" s="10"/>
      <c r="D448" s="12"/>
      <c r="E448" s="9"/>
      <c r="F448" s="9"/>
      <c r="M448" s="14"/>
      <c r="N448" s="14"/>
      <c r="P448" s="9"/>
    </row>
    <row r="449" ht="14.25" hidden="1" customHeight="1">
      <c r="B449" s="10"/>
      <c r="D449" s="12"/>
      <c r="E449" s="9"/>
      <c r="F449" s="9"/>
      <c r="M449" s="14"/>
      <c r="N449" s="14"/>
      <c r="P449" s="9"/>
    </row>
    <row r="450" ht="14.25" hidden="1" customHeight="1">
      <c r="B450" s="10"/>
      <c r="D450" s="12"/>
      <c r="E450" s="9"/>
      <c r="F450" s="9"/>
      <c r="M450" s="14"/>
      <c r="N450" s="14"/>
      <c r="P450" s="9"/>
    </row>
    <row r="451" ht="14.25" hidden="1" customHeight="1">
      <c r="B451" s="10"/>
      <c r="D451" s="12"/>
      <c r="E451" s="9"/>
      <c r="F451" s="9"/>
      <c r="M451" s="14"/>
      <c r="N451" s="14"/>
      <c r="P451" s="9"/>
    </row>
    <row r="452" ht="14.25" hidden="1" customHeight="1">
      <c r="B452" s="10"/>
      <c r="D452" s="12"/>
      <c r="E452" s="9"/>
      <c r="F452" s="9"/>
      <c r="M452" s="14"/>
      <c r="N452" s="14"/>
      <c r="P452" s="9"/>
    </row>
    <row r="453" ht="14.25" hidden="1" customHeight="1">
      <c r="B453" s="10"/>
      <c r="D453" s="12"/>
      <c r="E453" s="9"/>
      <c r="F453" s="9"/>
      <c r="M453" s="14"/>
      <c r="N453" s="14"/>
      <c r="P453" s="9"/>
    </row>
    <row r="454" ht="14.25" hidden="1" customHeight="1">
      <c r="B454" s="10"/>
      <c r="D454" s="12"/>
      <c r="E454" s="9"/>
      <c r="F454" s="9"/>
      <c r="M454" s="14"/>
      <c r="N454" s="14"/>
      <c r="P454" s="9"/>
    </row>
    <row r="455" ht="14.25" hidden="1" customHeight="1">
      <c r="B455" s="10"/>
      <c r="D455" s="12"/>
      <c r="E455" s="9"/>
      <c r="F455" s="9"/>
      <c r="M455" s="14"/>
      <c r="N455" s="14"/>
      <c r="P455" s="9"/>
    </row>
    <row r="456" ht="14.25" hidden="1" customHeight="1">
      <c r="B456" s="10"/>
      <c r="D456" s="12"/>
      <c r="E456" s="9"/>
      <c r="F456" s="9"/>
      <c r="M456" s="14"/>
      <c r="N456" s="14"/>
      <c r="P456" s="9"/>
    </row>
    <row r="457" ht="14.25" hidden="1" customHeight="1">
      <c r="B457" s="10"/>
      <c r="D457" s="12"/>
      <c r="E457" s="9"/>
      <c r="F457" s="9"/>
      <c r="M457" s="14"/>
      <c r="N457" s="14"/>
      <c r="P457" s="9"/>
    </row>
    <row r="458" ht="14.25" hidden="1" customHeight="1">
      <c r="B458" s="10"/>
      <c r="D458" s="12"/>
      <c r="E458" s="9"/>
      <c r="F458" s="9"/>
      <c r="M458" s="14"/>
      <c r="N458" s="14"/>
      <c r="P458" s="9"/>
    </row>
    <row r="459" ht="14.25" hidden="1" customHeight="1">
      <c r="B459" s="10"/>
      <c r="D459" s="12"/>
      <c r="E459" s="9"/>
      <c r="F459" s="9"/>
      <c r="M459" s="14"/>
      <c r="N459" s="14"/>
      <c r="P459" s="9"/>
    </row>
    <row r="460" ht="14.25" hidden="1" customHeight="1">
      <c r="B460" s="10"/>
      <c r="D460" s="12"/>
      <c r="E460" s="9"/>
      <c r="F460" s="9"/>
      <c r="M460" s="14"/>
      <c r="N460" s="14"/>
      <c r="P460" s="9"/>
    </row>
    <row r="461" ht="14.25" hidden="1" customHeight="1">
      <c r="B461" s="10"/>
      <c r="D461" s="12"/>
      <c r="E461" s="9"/>
      <c r="F461" s="9"/>
      <c r="M461" s="14"/>
      <c r="N461" s="14"/>
      <c r="P461" s="9"/>
    </row>
    <row r="462" ht="14.25" hidden="1" customHeight="1">
      <c r="B462" s="10"/>
      <c r="D462" s="12"/>
      <c r="E462" s="9"/>
      <c r="F462" s="9"/>
      <c r="M462" s="14"/>
      <c r="N462" s="14"/>
      <c r="P462" s="9"/>
    </row>
    <row r="463" ht="14.25" hidden="1" customHeight="1">
      <c r="B463" s="10"/>
      <c r="D463" s="12"/>
      <c r="E463" s="9"/>
      <c r="F463" s="9"/>
      <c r="M463" s="14"/>
      <c r="N463" s="14"/>
      <c r="P463" s="9"/>
    </row>
    <row r="464" ht="14.25" hidden="1" customHeight="1">
      <c r="B464" s="10"/>
      <c r="D464" s="12"/>
      <c r="E464" s="9"/>
      <c r="F464" s="9"/>
      <c r="M464" s="14"/>
      <c r="N464" s="14"/>
      <c r="P464" s="9"/>
    </row>
    <row r="465" ht="14.25" hidden="1" customHeight="1">
      <c r="B465" s="10"/>
      <c r="D465" s="12"/>
      <c r="E465" s="9"/>
      <c r="F465" s="9"/>
      <c r="M465" s="14"/>
      <c r="N465" s="14"/>
      <c r="P465" s="9"/>
    </row>
    <row r="466" ht="14.25" hidden="1" customHeight="1">
      <c r="B466" s="10"/>
      <c r="D466" s="12"/>
      <c r="E466" s="9"/>
      <c r="F466" s="9"/>
      <c r="M466" s="14"/>
      <c r="N466" s="14"/>
      <c r="P466" s="9"/>
    </row>
    <row r="467" ht="14.25" hidden="1" customHeight="1">
      <c r="B467" s="10"/>
      <c r="D467" s="12"/>
      <c r="E467" s="9"/>
      <c r="F467" s="9"/>
      <c r="M467" s="14"/>
      <c r="N467" s="14"/>
      <c r="P467" s="9"/>
    </row>
    <row r="468" ht="14.25" hidden="1" customHeight="1">
      <c r="B468" s="10"/>
      <c r="D468" s="12"/>
      <c r="E468" s="9"/>
      <c r="F468" s="9"/>
      <c r="M468" s="14"/>
      <c r="N468" s="14"/>
      <c r="P468" s="9"/>
    </row>
    <row r="469" ht="14.25" hidden="1" customHeight="1">
      <c r="B469" s="10"/>
      <c r="D469" s="12"/>
      <c r="E469" s="9"/>
      <c r="F469" s="9"/>
      <c r="M469" s="14"/>
      <c r="N469" s="14"/>
      <c r="P469" s="9"/>
    </row>
    <row r="470" ht="14.25" hidden="1" customHeight="1">
      <c r="B470" s="10"/>
      <c r="D470" s="12"/>
      <c r="E470" s="9"/>
      <c r="F470" s="9"/>
      <c r="M470" s="14"/>
      <c r="N470" s="14"/>
      <c r="P470" s="9"/>
    </row>
    <row r="471" ht="14.25" hidden="1" customHeight="1">
      <c r="B471" s="10"/>
      <c r="D471" s="12"/>
      <c r="E471" s="9"/>
      <c r="F471" s="9"/>
      <c r="M471" s="14"/>
      <c r="N471" s="14"/>
      <c r="P471" s="9"/>
    </row>
    <row r="472" ht="14.25" hidden="1" customHeight="1">
      <c r="B472" s="10"/>
      <c r="D472" s="12"/>
      <c r="E472" s="9"/>
      <c r="F472" s="9"/>
      <c r="M472" s="14"/>
      <c r="N472" s="14"/>
      <c r="P472" s="9"/>
    </row>
    <row r="473" ht="14.25" hidden="1" customHeight="1">
      <c r="B473" s="10"/>
      <c r="D473" s="12"/>
      <c r="E473" s="9"/>
      <c r="F473" s="9"/>
      <c r="M473" s="14"/>
      <c r="N473" s="14"/>
      <c r="P473" s="9"/>
    </row>
    <row r="474" ht="14.25" hidden="1" customHeight="1">
      <c r="B474" s="10"/>
      <c r="D474" s="12"/>
      <c r="E474" s="9"/>
      <c r="F474" s="9"/>
      <c r="M474" s="14"/>
      <c r="N474" s="14"/>
      <c r="P474" s="9"/>
    </row>
    <row r="475" ht="14.25" hidden="1" customHeight="1">
      <c r="B475" s="10"/>
      <c r="D475" s="12"/>
      <c r="E475" s="9"/>
      <c r="F475" s="9"/>
      <c r="M475" s="14"/>
      <c r="N475" s="14"/>
      <c r="P475" s="9"/>
    </row>
    <row r="476" ht="14.25" hidden="1" customHeight="1">
      <c r="B476" s="10"/>
      <c r="D476" s="12"/>
      <c r="E476" s="9"/>
      <c r="F476" s="9"/>
      <c r="M476" s="14"/>
      <c r="N476" s="14"/>
      <c r="P476" s="9"/>
    </row>
    <row r="477" ht="14.25" hidden="1" customHeight="1">
      <c r="B477" s="10"/>
      <c r="D477" s="12"/>
      <c r="E477" s="9"/>
      <c r="F477" s="9"/>
      <c r="M477" s="14"/>
      <c r="N477" s="14"/>
      <c r="P477" s="9"/>
    </row>
    <row r="478" ht="14.25" hidden="1" customHeight="1">
      <c r="B478" s="10"/>
      <c r="D478" s="12"/>
      <c r="E478" s="9"/>
      <c r="F478" s="9"/>
      <c r="M478" s="14"/>
      <c r="N478" s="14"/>
      <c r="P478" s="9"/>
    </row>
    <row r="479" ht="14.25" hidden="1" customHeight="1">
      <c r="B479" s="10"/>
      <c r="D479" s="12"/>
      <c r="E479" s="9"/>
      <c r="F479" s="9"/>
      <c r="M479" s="14"/>
      <c r="N479" s="14"/>
      <c r="P479" s="9"/>
    </row>
    <row r="480" ht="14.25" hidden="1" customHeight="1">
      <c r="B480" s="10"/>
      <c r="D480" s="12"/>
      <c r="E480" s="9"/>
      <c r="F480" s="9"/>
      <c r="M480" s="14"/>
      <c r="N480" s="14"/>
      <c r="P480" s="9"/>
    </row>
    <row r="481" ht="14.25" hidden="1" customHeight="1">
      <c r="B481" s="10"/>
      <c r="D481" s="12"/>
      <c r="E481" s="9"/>
      <c r="F481" s="9"/>
      <c r="M481" s="14"/>
      <c r="N481" s="14"/>
      <c r="P481" s="9"/>
    </row>
    <row r="482" ht="14.25" hidden="1" customHeight="1">
      <c r="B482" s="10"/>
      <c r="D482" s="12"/>
      <c r="E482" s="9"/>
      <c r="F482" s="9"/>
      <c r="M482" s="14"/>
      <c r="N482" s="14"/>
      <c r="P482" s="9"/>
    </row>
    <row r="483" ht="14.25" hidden="1" customHeight="1">
      <c r="B483" s="10"/>
      <c r="D483" s="12"/>
      <c r="E483" s="9"/>
      <c r="F483" s="9"/>
      <c r="M483" s="14"/>
      <c r="N483" s="14"/>
      <c r="P483" s="9"/>
    </row>
    <row r="484" ht="14.25" hidden="1" customHeight="1">
      <c r="B484" s="10"/>
      <c r="D484" s="12"/>
      <c r="E484" s="9"/>
      <c r="F484" s="9"/>
      <c r="M484" s="14"/>
      <c r="N484" s="14"/>
      <c r="P484" s="9"/>
    </row>
    <row r="485" ht="14.25" hidden="1" customHeight="1">
      <c r="B485" s="10"/>
      <c r="D485" s="12"/>
      <c r="E485" s="9"/>
      <c r="F485" s="9"/>
      <c r="M485" s="14"/>
      <c r="N485" s="14"/>
      <c r="P485" s="9"/>
    </row>
    <row r="486" ht="14.25" hidden="1" customHeight="1">
      <c r="B486" s="10"/>
      <c r="D486" s="12"/>
      <c r="E486" s="9"/>
      <c r="F486" s="9"/>
      <c r="M486" s="14"/>
      <c r="N486" s="14"/>
      <c r="P486" s="9"/>
    </row>
    <row r="487" ht="14.25" hidden="1" customHeight="1">
      <c r="B487" s="10"/>
      <c r="D487" s="12"/>
      <c r="E487" s="9"/>
      <c r="F487" s="9"/>
      <c r="M487" s="14"/>
      <c r="N487" s="14"/>
      <c r="P487" s="9"/>
    </row>
    <row r="488" ht="14.25" hidden="1" customHeight="1">
      <c r="B488" s="10"/>
      <c r="D488" s="12"/>
      <c r="E488" s="9"/>
      <c r="F488" s="9"/>
      <c r="M488" s="14"/>
      <c r="N488" s="14"/>
      <c r="P488" s="9"/>
    </row>
    <row r="489" ht="14.25" hidden="1" customHeight="1">
      <c r="B489" s="10"/>
      <c r="D489" s="12"/>
      <c r="E489" s="9"/>
      <c r="F489" s="9"/>
      <c r="M489" s="14"/>
      <c r="N489" s="14"/>
      <c r="P489" s="9"/>
    </row>
    <row r="490" ht="14.25" hidden="1" customHeight="1">
      <c r="B490" s="10"/>
      <c r="D490" s="12"/>
      <c r="E490" s="9"/>
      <c r="F490" s="9"/>
      <c r="M490" s="14"/>
      <c r="N490" s="14"/>
      <c r="P490" s="9"/>
    </row>
    <row r="491" ht="14.25" hidden="1" customHeight="1">
      <c r="B491" s="10"/>
      <c r="D491" s="12"/>
      <c r="E491" s="9"/>
      <c r="F491" s="9"/>
      <c r="M491" s="14"/>
      <c r="N491" s="14"/>
      <c r="P491" s="9"/>
    </row>
    <row r="492" ht="14.25" hidden="1" customHeight="1">
      <c r="B492" s="10"/>
      <c r="D492" s="12"/>
      <c r="E492" s="9"/>
      <c r="F492" s="9"/>
      <c r="M492" s="14"/>
      <c r="N492" s="14"/>
      <c r="P492" s="9"/>
    </row>
    <row r="493" ht="14.25" hidden="1" customHeight="1">
      <c r="B493" s="10"/>
      <c r="D493" s="12"/>
      <c r="E493" s="9"/>
      <c r="F493" s="9"/>
      <c r="M493" s="14"/>
      <c r="N493" s="14"/>
      <c r="P493" s="9"/>
    </row>
    <row r="494" ht="14.25" hidden="1" customHeight="1">
      <c r="B494" s="10"/>
      <c r="D494" s="12"/>
      <c r="E494" s="9"/>
      <c r="F494" s="9"/>
      <c r="M494" s="14"/>
      <c r="N494" s="14"/>
      <c r="P494" s="9"/>
    </row>
    <row r="495" ht="14.25" hidden="1" customHeight="1">
      <c r="B495" s="10"/>
      <c r="D495" s="12"/>
      <c r="E495" s="9"/>
      <c r="F495" s="9"/>
      <c r="M495" s="14"/>
      <c r="N495" s="14"/>
      <c r="P495" s="9"/>
    </row>
    <row r="496" ht="14.25" hidden="1" customHeight="1">
      <c r="B496" s="10"/>
      <c r="D496" s="12"/>
      <c r="E496" s="9"/>
      <c r="F496" s="9"/>
      <c r="M496" s="14"/>
      <c r="N496" s="14"/>
      <c r="P496" s="9"/>
    </row>
    <row r="497" ht="14.25" hidden="1" customHeight="1">
      <c r="B497" s="10"/>
      <c r="D497" s="12"/>
      <c r="E497" s="9"/>
      <c r="F497" s="9"/>
      <c r="M497" s="14"/>
      <c r="N497" s="14"/>
      <c r="P497" s="9"/>
    </row>
    <row r="498" ht="14.25" hidden="1" customHeight="1">
      <c r="B498" s="10"/>
      <c r="D498" s="12"/>
      <c r="E498" s="9"/>
      <c r="F498" s="9"/>
      <c r="M498" s="14"/>
      <c r="N498" s="14"/>
      <c r="P498" s="9"/>
    </row>
    <row r="499" ht="14.25" hidden="1" customHeight="1">
      <c r="B499" s="10"/>
      <c r="D499" s="12"/>
      <c r="E499" s="9"/>
      <c r="F499" s="9"/>
      <c r="M499" s="14"/>
      <c r="N499" s="14"/>
      <c r="P499" s="9"/>
    </row>
    <row r="500" ht="14.25" hidden="1" customHeight="1">
      <c r="B500" s="10"/>
      <c r="D500" s="12"/>
      <c r="E500" s="9"/>
      <c r="F500" s="9"/>
      <c r="M500" s="14"/>
      <c r="N500" s="14"/>
      <c r="P500" s="9"/>
    </row>
    <row r="501" ht="14.25" hidden="1" customHeight="1">
      <c r="B501" s="10"/>
      <c r="D501" s="12"/>
      <c r="E501" s="9"/>
      <c r="F501" s="9"/>
      <c r="M501" s="14"/>
      <c r="N501" s="14"/>
      <c r="P501" s="9"/>
    </row>
    <row r="502" ht="14.25" hidden="1" customHeight="1">
      <c r="B502" s="10"/>
      <c r="D502" s="12"/>
      <c r="E502" s="9"/>
      <c r="F502" s="9"/>
      <c r="M502" s="14"/>
      <c r="N502" s="14"/>
      <c r="P502" s="9"/>
    </row>
    <row r="503" ht="14.25" hidden="1" customHeight="1">
      <c r="B503" s="10"/>
      <c r="D503" s="12"/>
      <c r="E503" s="9"/>
      <c r="F503" s="9"/>
      <c r="M503" s="14"/>
      <c r="N503" s="14"/>
      <c r="P503" s="9"/>
    </row>
    <row r="504" ht="14.25" hidden="1" customHeight="1">
      <c r="B504" s="10"/>
      <c r="D504" s="12"/>
      <c r="E504" s="9"/>
      <c r="F504" s="9"/>
      <c r="M504" s="14"/>
      <c r="N504" s="14"/>
      <c r="P504" s="9"/>
    </row>
    <row r="505" ht="14.25" hidden="1" customHeight="1">
      <c r="B505" s="10"/>
      <c r="D505" s="12"/>
      <c r="E505" s="9"/>
      <c r="F505" s="9"/>
      <c r="M505" s="14"/>
      <c r="N505" s="14"/>
      <c r="P505" s="9"/>
    </row>
    <row r="506" ht="14.25" hidden="1" customHeight="1">
      <c r="B506" s="10"/>
      <c r="D506" s="12"/>
      <c r="E506" s="9"/>
      <c r="F506" s="9"/>
      <c r="M506" s="14"/>
      <c r="N506" s="14"/>
      <c r="P506" s="9"/>
    </row>
    <row r="507" ht="14.25" hidden="1" customHeight="1">
      <c r="B507" s="10"/>
      <c r="D507" s="12"/>
      <c r="E507" s="9"/>
      <c r="F507" s="9"/>
      <c r="M507" s="14"/>
      <c r="N507" s="14"/>
      <c r="P507" s="9"/>
    </row>
    <row r="508" ht="14.25" hidden="1" customHeight="1">
      <c r="B508" s="10"/>
      <c r="D508" s="12"/>
      <c r="E508" s="9"/>
      <c r="F508" s="9"/>
      <c r="M508" s="14"/>
      <c r="N508" s="14"/>
      <c r="P508" s="9"/>
    </row>
    <row r="509" ht="14.25" hidden="1" customHeight="1">
      <c r="B509" s="10"/>
      <c r="D509" s="12"/>
      <c r="E509" s="9"/>
      <c r="F509" s="9"/>
      <c r="M509" s="14"/>
      <c r="N509" s="14"/>
      <c r="P509" s="9"/>
    </row>
    <row r="510" ht="14.25" hidden="1" customHeight="1">
      <c r="B510" s="10"/>
      <c r="D510" s="12"/>
      <c r="E510" s="9"/>
      <c r="F510" s="9"/>
      <c r="M510" s="14"/>
      <c r="N510" s="14"/>
      <c r="P510" s="9"/>
    </row>
    <row r="511" ht="14.25" hidden="1" customHeight="1">
      <c r="B511" s="10"/>
      <c r="D511" s="12"/>
      <c r="E511" s="9"/>
      <c r="F511" s="9"/>
      <c r="M511" s="14"/>
      <c r="N511" s="14"/>
      <c r="P511" s="9"/>
    </row>
    <row r="512" ht="14.25" hidden="1" customHeight="1">
      <c r="B512" s="10"/>
      <c r="D512" s="12"/>
      <c r="E512" s="9"/>
      <c r="F512" s="9"/>
      <c r="M512" s="14"/>
      <c r="N512" s="14"/>
      <c r="P512" s="9"/>
    </row>
    <row r="513" ht="14.25" hidden="1" customHeight="1">
      <c r="B513" s="10"/>
      <c r="D513" s="12"/>
      <c r="E513" s="9"/>
      <c r="F513" s="9"/>
      <c r="M513" s="14"/>
      <c r="N513" s="14"/>
      <c r="P513" s="9"/>
    </row>
    <row r="514" ht="14.25" hidden="1" customHeight="1">
      <c r="B514" s="10"/>
      <c r="D514" s="12"/>
      <c r="E514" s="9"/>
      <c r="F514" s="9"/>
      <c r="M514" s="14"/>
      <c r="N514" s="14"/>
      <c r="P514" s="9"/>
    </row>
    <row r="515" ht="14.25" hidden="1" customHeight="1">
      <c r="B515" s="10"/>
      <c r="D515" s="12"/>
      <c r="E515" s="9"/>
      <c r="F515" s="9"/>
      <c r="M515" s="14"/>
      <c r="N515" s="14"/>
      <c r="P515" s="9"/>
    </row>
    <row r="516" ht="14.25" hidden="1" customHeight="1">
      <c r="B516" s="10"/>
      <c r="D516" s="12"/>
      <c r="E516" s="9"/>
      <c r="F516" s="9"/>
      <c r="M516" s="14"/>
      <c r="N516" s="14"/>
      <c r="P516" s="9"/>
    </row>
    <row r="517" ht="14.25" hidden="1" customHeight="1">
      <c r="B517" s="10"/>
      <c r="D517" s="12"/>
      <c r="E517" s="9"/>
      <c r="F517" s="9"/>
      <c r="M517" s="14"/>
      <c r="N517" s="14"/>
      <c r="P517" s="9"/>
    </row>
    <row r="518" ht="14.25" hidden="1" customHeight="1">
      <c r="B518" s="10"/>
      <c r="D518" s="12"/>
      <c r="E518" s="9"/>
      <c r="F518" s="9"/>
      <c r="M518" s="14"/>
      <c r="N518" s="14"/>
      <c r="P518" s="9"/>
    </row>
    <row r="519" ht="14.25" hidden="1" customHeight="1">
      <c r="B519" s="10"/>
      <c r="D519" s="12"/>
      <c r="E519" s="9"/>
      <c r="F519" s="9"/>
      <c r="M519" s="14"/>
      <c r="N519" s="14"/>
      <c r="P519" s="9"/>
    </row>
    <row r="520" ht="14.25" hidden="1" customHeight="1">
      <c r="B520" s="10"/>
      <c r="D520" s="12"/>
      <c r="E520" s="9"/>
      <c r="F520" s="9"/>
      <c r="M520" s="14"/>
      <c r="N520" s="14"/>
      <c r="P520" s="9"/>
    </row>
    <row r="521" ht="14.25" hidden="1" customHeight="1">
      <c r="B521" s="10"/>
      <c r="D521" s="12"/>
      <c r="E521" s="9"/>
      <c r="F521" s="9"/>
      <c r="M521" s="14"/>
      <c r="N521" s="14"/>
      <c r="P521" s="9"/>
    </row>
    <row r="522" ht="14.25" hidden="1" customHeight="1">
      <c r="B522" s="10"/>
      <c r="D522" s="12"/>
      <c r="E522" s="9"/>
      <c r="F522" s="9"/>
      <c r="M522" s="14"/>
      <c r="N522" s="14"/>
      <c r="P522" s="9"/>
    </row>
    <row r="523" ht="14.25" hidden="1" customHeight="1">
      <c r="B523" s="10"/>
      <c r="D523" s="12"/>
      <c r="E523" s="9"/>
      <c r="F523" s="9"/>
      <c r="M523" s="14"/>
      <c r="N523" s="14"/>
      <c r="P523" s="9"/>
    </row>
    <row r="524" ht="14.25" hidden="1" customHeight="1">
      <c r="B524" s="10"/>
      <c r="D524" s="12"/>
      <c r="E524" s="9"/>
      <c r="F524" s="9"/>
      <c r="M524" s="14"/>
      <c r="N524" s="14"/>
      <c r="P524" s="9"/>
    </row>
    <row r="525" ht="14.25" hidden="1" customHeight="1">
      <c r="B525" s="10"/>
      <c r="D525" s="12"/>
      <c r="E525" s="9"/>
      <c r="F525" s="9"/>
      <c r="M525" s="14"/>
      <c r="N525" s="14"/>
      <c r="P525" s="9"/>
    </row>
    <row r="526" ht="14.25" hidden="1" customHeight="1">
      <c r="B526" s="10"/>
      <c r="D526" s="12"/>
      <c r="E526" s="9"/>
      <c r="F526" s="9"/>
      <c r="M526" s="14"/>
      <c r="N526" s="14"/>
      <c r="P526" s="9"/>
    </row>
    <row r="527" ht="14.25" hidden="1" customHeight="1">
      <c r="B527" s="10"/>
      <c r="D527" s="12"/>
      <c r="E527" s="9"/>
      <c r="F527" s="9"/>
      <c r="M527" s="14"/>
      <c r="N527" s="14"/>
      <c r="P527" s="9"/>
    </row>
    <row r="528" ht="14.25" hidden="1" customHeight="1">
      <c r="B528" s="10"/>
      <c r="D528" s="12"/>
      <c r="E528" s="9"/>
      <c r="F528" s="9"/>
      <c r="M528" s="14"/>
      <c r="N528" s="14"/>
      <c r="P528" s="9"/>
    </row>
    <row r="529" ht="14.25" hidden="1" customHeight="1">
      <c r="B529" s="10"/>
      <c r="D529" s="12"/>
      <c r="E529" s="9"/>
      <c r="F529" s="9"/>
      <c r="M529" s="14"/>
      <c r="N529" s="14"/>
      <c r="P529" s="9"/>
    </row>
    <row r="530" ht="14.25" hidden="1" customHeight="1">
      <c r="B530" s="10"/>
      <c r="D530" s="12"/>
      <c r="E530" s="9"/>
      <c r="F530" s="9"/>
      <c r="M530" s="14"/>
      <c r="N530" s="14"/>
      <c r="P530" s="9"/>
    </row>
    <row r="531" ht="14.25" hidden="1" customHeight="1">
      <c r="B531" s="10"/>
      <c r="D531" s="12"/>
      <c r="E531" s="9"/>
      <c r="F531" s="9"/>
      <c r="M531" s="14"/>
      <c r="N531" s="14"/>
      <c r="P531" s="9"/>
    </row>
    <row r="532" ht="14.25" hidden="1" customHeight="1">
      <c r="B532" s="10"/>
      <c r="D532" s="12"/>
      <c r="E532" s="9"/>
      <c r="F532" s="9"/>
      <c r="M532" s="14"/>
      <c r="N532" s="14"/>
      <c r="P532" s="9"/>
    </row>
    <row r="533" ht="14.25" hidden="1" customHeight="1">
      <c r="B533" s="10"/>
      <c r="D533" s="12"/>
      <c r="E533" s="9"/>
      <c r="F533" s="9"/>
      <c r="M533" s="14"/>
      <c r="N533" s="14"/>
      <c r="P533" s="9"/>
    </row>
    <row r="534" ht="14.25" hidden="1" customHeight="1">
      <c r="B534" s="10"/>
      <c r="D534" s="12"/>
      <c r="E534" s="9"/>
      <c r="F534" s="9"/>
      <c r="M534" s="14"/>
      <c r="N534" s="14"/>
      <c r="P534" s="9"/>
    </row>
    <row r="535" ht="14.25" hidden="1" customHeight="1">
      <c r="B535" s="10"/>
      <c r="D535" s="12"/>
      <c r="E535" s="9"/>
      <c r="F535" s="9"/>
      <c r="M535" s="14"/>
      <c r="N535" s="14"/>
      <c r="P535" s="9"/>
    </row>
    <row r="536" ht="14.25" hidden="1" customHeight="1">
      <c r="B536" s="10"/>
      <c r="D536" s="12"/>
      <c r="E536" s="9"/>
      <c r="F536" s="9"/>
      <c r="M536" s="14"/>
      <c r="N536" s="14"/>
      <c r="P536" s="9"/>
    </row>
    <row r="537" ht="14.25" hidden="1" customHeight="1">
      <c r="B537" s="10"/>
      <c r="D537" s="12"/>
      <c r="E537" s="9"/>
      <c r="F537" s="9"/>
      <c r="M537" s="14"/>
      <c r="N537" s="14"/>
      <c r="P537" s="9"/>
    </row>
    <row r="538" ht="14.25" hidden="1" customHeight="1">
      <c r="B538" s="10"/>
      <c r="D538" s="12"/>
      <c r="E538" s="9"/>
      <c r="F538" s="9"/>
      <c r="M538" s="14"/>
      <c r="N538" s="14"/>
      <c r="P538" s="9"/>
    </row>
    <row r="539" ht="14.25" hidden="1" customHeight="1">
      <c r="B539" s="10"/>
      <c r="D539" s="12"/>
      <c r="E539" s="9"/>
      <c r="F539" s="9"/>
      <c r="M539" s="14"/>
      <c r="N539" s="14"/>
      <c r="P539" s="9"/>
    </row>
    <row r="540" ht="14.25" hidden="1" customHeight="1">
      <c r="B540" s="10"/>
      <c r="D540" s="12"/>
      <c r="E540" s="9"/>
      <c r="F540" s="9"/>
      <c r="M540" s="14"/>
      <c r="N540" s="14"/>
      <c r="P540" s="9"/>
    </row>
    <row r="541" ht="14.25" hidden="1" customHeight="1">
      <c r="B541" s="10"/>
      <c r="D541" s="12"/>
      <c r="E541" s="9"/>
      <c r="F541" s="9"/>
      <c r="M541" s="14"/>
      <c r="N541" s="14"/>
      <c r="P541" s="9"/>
    </row>
    <row r="542" ht="14.25" hidden="1" customHeight="1">
      <c r="B542" s="10"/>
      <c r="D542" s="12"/>
      <c r="E542" s="9"/>
      <c r="F542" s="9"/>
      <c r="M542" s="14"/>
      <c r="N542" s="14"/>
      <c r="P542" s="9"/>
    </row>
    <row r="543" ht="14.25" hidden="1" customHeight="1">
      <c r="B543" s="10"/>
      <c r="D543" s="12"/>
      <c r="E543" s="9"/>
      <c r="F543" s="9"/>
      <c r="M543" s="14"/>
      <c r="N543" s="14"/>
      <c r="P543" s="9"/>
    </row>
    <row r="544" ht="14.25" hidden="1" customHeight="1">
      <c r="B544" s="10"/>
      <c r="D544" s="12"/>
      <c r="E544" s="9"/>
      <c r="F544" s="9"/>
      <c r="M544" s="14"/>
      <c r="N544" s="14"/>
      <c r="P544" s="9"/>
    </row>
    <row r="545" ht="14.25" hidden="1" customHeight="1">
      <c r="B545" s="10"/>
      <c r="D545" s="12"/>
      <c r="E545" s="9"/>
      <c r="F545" s="9"/>
      <c r="M545" s="14"/>
      <c r="N545" s="14"/>
      <c r="P545" s="9"/>
    </row>
    <row r="546" ht="14.25" hidden="1" customHeight="1">
      <c r="B546" s="10"/>
      <c r="D546" s="12"/>
      <c r="E546" s="9"/>
      <c r="F546" s="9"/>
      <c r="M546" s="14"/>
      <c r="N546" s="14"/>
      <c r="P546" s="9"/>
    </row>
    <row r="547" ht="14.25" hidden="1" customHeight="1">
      <c r="B547" s="10"/>
      <c r="D547" s="12"/>
      <c r="E547" s="9"/>
      <c r="F547" s="9"/>
      <c r="M547" s="14"/>
      <c r="N547" s="14"/>
      <c r="P547" s="9"/>
    </row>
    <row r="548" ht="14.25" hidden="1" customHeight="1">
      <c r="B548" s="10"/>
      <c r="D548" s="12"/>
      <c r="E548" s="9"/>
      <c r="F548" s="9"/>
      <c r="M548" s="14"/>
      <c r="N548" s="14"/>
      <c r="P548" s="9"/>
    </row>
    <row r="549" ht="14.25" hidden="1" customHeight="1">
      <c r="B549" s="10"/>
      <c r="D549" s="12"/>
      <c r="E549" s="9"/>
      <c r="F549" s="9"/>
      <c r="M549" s="14"/>
      <c r="N549" s="14"/>
      <c r="P549" s="9"/>
    </row>
    <row r="550" ht="14.25" hidden="1" customHeight="1">
      <c r="B550" s="10"/>
      <c r="D550" s="12"/>
      <c r="E550" s="9"/>
      <c r="F550" s="9"/>
      <c r="M550" s="14"/>
      <c r="N550" s="14"/>
      <c r="P550" s="9"/>
    </row>
    <row r="551" ht="14.25" hidden="1" customHeight="1">
      <c r="B551" s="10"/>
      <c r="D551" s="12"/>
      <c r="E551" s="9"/>
      <c r="F551" s="9"/>
      <c r="M551" s="14"/>
      <c r="N551" s="14"/>
      <c r="P551" s="9"/>
    </row>
    <row r="552" ht="14.25" hidden="1" customHeight="1">
      <c r="B552" s="10"/>
      <c r="D552" s="12"/>
      <c r="E552" s="9"/>
      <c r="F552" s="9"/>
      <c r="M552" s="14"/>
      <c r="N552" s="14"/>
      <c r="P552" s="9"/>
    </row>
    <row r="553" ht="14.25" hidden="1" customHeight="1">
      <c r="B553" s="10"/>
      <c r="D553" s="12"/>
      <c r="E553" s="9"/>
      <c r="F553" s="9"/>
      <c r="M553" s="14"/>
      <c r="N553" s="14"/>
      <c r="P553" s="9"/>
    </row>
    <row r="554" ht="14.25" hidden="1" customHeight="1">
      <c r="B554" s="10"/>
      <c r="D554" s="12"/>
      <c r="E554" s="9"/>
      <c r="F554" s="9"/>
      <c r="M554" s="14"/>
      <c r="N554" s="14"/>
      <c r="P554" s="9"/>
    </row>
    <row r="555" ht="14.25" hidden="1" customHeight="1">
      <c r="B555" s="10"/>
      <c r="D555" s="12"/>
      <c r="E555" s="9"/>
      <c r="F555" s="9"/>
      <c r="M555" s="14"/>
      <c r="N555" s="14"/>
      <c r="P555" s="9"/>
    </row>
    <row r="556" ht="14.25" hidden="1" customHeight="1">
      <c r="B556" s="10"/>
      <c r="D556" s="12"/>
      <c r="E556" s="9"/>
      <c r="F556" s="9"/>
      <c r="M556" s="14"/>
      <c r="N556" s="14"/>
      <c r="P556" s="9"/>
    </row>
    <row r="557" ht="14.25" hidden="1" customHeight="1">
      <c r="B557" s="10"/>
      <c r="D557" s="12"/>
      <c r="E557" s="9"/>
      <c r="F557" s="9"/>
      <c r="M557" s="14"/>
      <c r="N557" s="14"/>
      <c r="P557" s="9"/>
    </row>
    <row r="558" ht="14.25" hidden="1" customHeight="1">
      <c r="B558" s="10"/>
      <c r="D558" s="12"/>
      <c r="E558" s="9"/>
      <c r="F558" s="9"/>
      <c r="M558" s="14"/>
      <c r="N558" s="14"/>
      <c r="P558" s="9"/>
    </row>
    <row r="559" ht="14.25" hidden="1" customHeight="1">
      <c r="B559" s="10"/>
      <c r="D559" s="12"/>
      <c r="E559" s="9"/>
      <c r="F559" s="9"/>
      <c r="M559" s="14"/>
      <c r="N559" s="14"/>
      <c r="P559" s="9"/>
    </row>
    <row r="560" ht="14.25" hidden="1" customHeight="1">
      <c r="B560" s="10"/>
      <c r="D560" s="12"/>
      <c r="E560" s="9"/>
      <c r="F560" s="9"/>
      <c r="M560" s="14"/>
      <c r="N560" s="14"/>
      <c r="P560" s="9"/>
    </row>
    <row r="561" ht="14.25" hidden="1" customHeight="1">
      <c r="B561" s="10"/>
      <c r="D561" s="12"/>
      <c r="E561" s="9"/>
      <c r="F561" s="9"/>
      <c r="M561" s="14"/>
      <c r="N561" s="14"/>
      <c r="P561" s="9"/>
    </row>
    <row r="562" ht="14.25" hidden="1" customHeight="1">
      <c r="B562" s="10"/>
      <c r="D562" s="12"/>
      <c r="E562" s="9"/>
      <c r="F562" s="9"/>
      <c r="M562" s="14"/>
      <c r="N562" s="14"/>
      <c r="P562" s="9"/>
    </row>
    <row r="563" ht="14.25" hidden="1" customHeight="1">
      <c r="B563" s="10"/>
      <c r="D563" s="12"/>
      <c r="E563" s="9"/>
      <c r="F563" s="9"/>
      <c r="M563" s="14"/>
      <c r="N563" s="14"/>
      <c r="P563" s="9"/>
    </row>
    <row r="564" ht="14.25" hidden="1" customHeight="1">
      <c r="B564" s="10"/>
      <c r="D564" s="12"/>
      <c r="E564" s="9"/>
      <c r="F564" s="9"/>
      <c r="M564" s="14"/>
      <c r="N564" s="14"/>
      <c r="P564" s="9"/>
    </row>
    <row r="565" ht="14.25" hidden="1" customHeight="1">
      <c r="B565" s="10"/>
      <c r="D565" s="12"/>
      <c r="E565" s="9"/>
      <c r="F565" s="9"/>
      <c r="M565" s="14"/>
      <c r="N565" s="14"/>
      <c r="P565" s="9"/>
    </row>
    <row r="566" ht="14.25" hidden="1" customHeight="1">
      <c r="B566" s="10"/>
      <c r="D566" s="12"/>
      <c r="E566" s="9"/>
      <c r="F566" s="9"/>
      <c r="M566" s="14"/>
      <c r="N566" s="14"/>
      <c r="P566" s="9"/>
    </row>
    <row r="567" ht="14.25" hidden="1" customHeight="1">
      <c r="B567" s="10"/>
      <c r="D567" s="12"/>
      <c r="E567" s="9"/>
      <c r="F567" s="9"/>
      <c r="M567" s="14"/>
      <c r="N567" s="14"/>
      <c r="P567" s="9"/>
    </row>
    <row r="568" ht="14.25" hidden="1" customHeight="1">
      <c r="B568" s="10"/>
      <c r="D568" s="12"/>
      <c r="E568" s="9"/>
      <c r="F568" s="9"/>
      <c r="M568" s="14"/>
      <c r="N568" s="14"/>
      <c r="P568" s="9"/>
    </row>
    <row r="569" ht="14.25" hidden="1" customHeight="1">
      <c r="B569" s="10"/>
      <c r="D569" s="12"/>
      <c r="E569" s="9"/>
      <c r="F569" s="9"/>
      <c r="M569" s="14"/>
      <c r="N569" s="14"/>
      <c r="P569" s="9"/>
    </row>
    <row r="570" ht="14.25" hidden="1" customHeight="1">
      <c r="B570" s="10"/>
      <c r="D570" s="12"/>
      <c r="E570" s="9"/>
      <c r="F570" s="9"/>
      <c r="M570" s="14"/>
      <c r="N570" s="14"/>
      <c r="P570" s="9"/>
    </row>
    <row r="571" ht="14.25" hidden="1" customHeight="1">
      <c r="B571" s="10"/>
      <c r="D571" s="12"/>
      <c r="E571" s="9"/>
      <c r="F571" s="9"/>
      <c r="M571" s="14"/>
      <c r="N571" s="14"/>
      <c r="P571" s="9"/>
    </row>
    <row r="572" ht="14.25" hidden="1" customHeight="1">
      <c r="B572" s="10"/>
      <c r="D572" s="12"/>
      <c r="E572" s="9"/>
      <c r="F572" s="9"/>
      <c r="M572" s="14"/>
      <c r="N572" s="14"/>
      <c r="P572" s="9"/>
    </row>
    <row r="573" ht="14.25" hidden="1" customHeight="1">
      <c r="B573" s="10"/>
      <c r="D573" s="12"/>
      <c r="E573" s="9"/>
      <c r="F573" s="9"/>
      <c r="M573" s="14"/>
      <c r="N573" s="14"/>
      <c r="P573" s="9"/>
    </row>
    <row r="574" ht="14.25" hidden="1" customHeight="1">
      <c r="B574" s="10"/>
      <c r="D574" s="12"/>
      <c r="E574" s="9"/>
      <c r="F574" s="9"/>
      <c r="M574" s="14"/>
      <c r="N574" s="14"/>
      <c r="P574" s="9"/>
    </row>
    <row r="575" ht="14.25" hidden="1" customHeight="1">
      <c r="B575" s="10"/>
      <c r="D575" s="12"/>
      <c r="E575" s="9"/>
      <c r="F575" s="9"/>
      <c r="M575" s="14"/>
      <c r="N575" s="14"/>
      <c r="P575" s="9"/>
    </row>
    <row r="576" ht="14.25" hidden="1" customHeight="1">
      <c r="B576" s="10"/>
      <c r="D576" s="12"/>
      <c r="E576" s="9"/>
      <c r="F576" s="9"/>
      <c r="M576" s="14"/>
      <c r="N576" s="14"/>
      <c r="P576" s="9"/>
    </row>
    <row r="577" ht="14.25" hidden="1" customHeight="1">
      <c r="B577" s="10"/>
      <c r="D577" s="12"/>
      <c r="E577" s="9"/>
      <c r="F577" s="9"/>
      <c r="M577" s="14"/>
      <c r="N577" s="14"/>
      <c r="P577" s="9"/>
    </row>
    <row r="578" ht="14.25" hidden="1" customHeight="1">
      <c r="B578" s="10"/>
      <c r="D578" s="12"/>
      <c r="E578" s="9"/>
      <c r="F578" s="9"/>
      <c r="M578" s="14"/>
      <c r="N578" s="14"/>
      <c r="P578" s="9"/>
    </row>
    <row r="579" ht="14.25" hidden="1" customHeight="1">
      <c r="B579" s="10"/>
      <c r="D579" s="12"/>
      <c r="E579" s="9"/>
      <c r="F579" s="9"/>
      <c r="M579" s="14"/>
      <c r="N579" s="14"/>
      <c r="P579" s="9"/>
    </row>
    <row r="580" ht="14.25" hidden="1" customHeight="1">
      <c r="B580" s="10"/>
      <c r="D580" s="12"/>
      <c r="E580" s="9"/>
      <c r="F580" s="9"/>
      <c r="M580" s="14"/>
      <c r="N580" s="14"/>
      <c r="P580" s="9"/>
    </row>
    <row r="581" ht="14.25" hidden="1" customHeight="1">
      <c r="B581" s="10"/>
      <c r="D581" s="12"/>
      <c r="E581" s="9"/>
      <c r="F581" s="9"/>
      <c r="M581" s="14"/>
      <c r="N581" s="14"/>
      <c r="P581" s="9"/>
    </row>
    <row r="582" ht="14.25" hidden="1" customHeight="1">
      <c r="B582" s="10"/>
      <c r="D582" s="12"/>
      <c r="E582" s="9"/>
      <c r="F582" s="9"/>
      <c r="M582" s="14"/>
      <c r="N582" s="14"/>
      <c r="P582" s="9"/>
    </row>
    <row r="583" ht="14.25" hidden="1" customHeight="1">
      <c r="B583" s="10"/>
      <c r="D583" s="12"/>
      <c r="E583" s="9"/>
      <c r="F583" s="9"/>
      <c r="M583" s="14"/>
      <c r="N583" s="14"/>
      <c r="P583" s="9"/>
    </row>
    <row r="584" ht="14.25" hidden="1" customHeight="1">
      <c r="B584" s="10"/>
      <c r="D584" s="12"/>
      <c r="E584" s="9"/>
      <c r="F584" s="9"/>
      <c r="M584" s="14"/>
      <c r="N584" s="14"/>
      <c r="P584" s="9"/>
    </row>
    <row r="585" ht="14.25" hidden="1" customHeight="1">
      <c r="B585" s="10"/>
      <c r="D585" s="12"/>
      <c r="E585" s="9"/>
      <c r="F585" s="9"/>
      <c r="M585" s="14"/>
      <c r="N585" s="14"/>
      <c r="P585" s="9"/>
    </row>
    <row r="586" ht="14.25" hidden="1" customHeight="1">
      <c r="B586" s="10"/>
      <c r="D586" s="12"/>
      <c r="E586" s="9"/>
      <c r="F586" s="9"/>
      <c r="M586" s="14"/>
      <c r="N586" s="14"/>
      <c r="P586" s="9"/>
    </row>
    <row r="587" ht="14.25" hidden="1" customHeight="1">
      <c r="B587" s="10"/>
      <c r="D587" s="12"/>
      <c r="E587" s="9"/>
      <c r="F587" s="9"/>
      <c r="M587" s="14"/>
      <c r="N587" s="14"/>
      <c r="P587" s="9"/>
    </row>
    <row r="588" ht="14.25" hidden="1" customHeight="1">
      <c r="B588" s="10"/>
      <c r="D588" s="12"/>
      <c r="E588" s="9"/>
      <c r="F588" s="9"/>
      <c r="M588" s="14"/>
      <c r="N588" s="14"/>
      <c r="P588" s="9"/>
    </row>
    <row r="589" ht="14.25" hidden="1" customHeight="1">
      <c r="B589" s="10"/>
      <c r="D589" s="12"/>
      <c r="E589" s="9"/>
      <c r="F589" s="9"/>
      <c r="M589" s="14"/>
      <c r="N589" s="14"/>
      <c r="P589" s="9"/>
    </row>
    <row r="590" ht="14.25" hidden="1" customHeight="1">
      <c r="B590" s="10"/>
      <c r="D590" s="12"/>
      <c r="E590" s="9"/>
      <c r="F590" s="9"/>
      <c r="M590" s="14"/>
      <c r="N590" s="14"/>
      <c r="P590" s="9"/>
    </row>
    <row r="591" ht="14.25" hidden="1" customHeight="1">
      <c r="B591" s="10"/>
      <c r="D591" s="12"/>
      <c r="E591" s="9"/>
      <c r="F591" s="9"/>
      <c r="M591" s="14"/>
      <c r="N591" s="14"/>
      <c r="P591" s="9"/>
    </row>
    <row r="592" ht="14.25" hidden="1" customHeight="1">
      <c r="B592" s="10"/>
      <c r="D592" s="12"/>
      <c r="E592" s="9"/>
      <c r="F592" s="9"/>
      <c r="M592" s="14"/>
      <c r="N592" s="14"/>
      <c r="P592" s="9"/>
    </row>
    <row r="593" ht="14.25" hidden="1" customHeight="1">
      <c r="B593" s="10"/>
      <c r="D593" s="12"/>
      <c r="E593" s="9"/>
      <c r="F593" s="9"/>
      <c r="M593" s="14"/>
      <c r="N593" s="14"/>
      <c r="P593" s="9"/>
    </row>
    <row r="594" ht="14.25" hidden="1" customHeight="1">
      <c r="B594" s="10"/>
      <c r="D594" s="12"/>
      <c r="E594" s="9"/>
      <c r="F594" s="9"/>
      <c r="M594" s="14"/>
      <c r="N594" s="14"/>
      <c r="P594" s="9"/>
    </row>
    <row r="595" ht="14.25" hidden="1" customHeight="1">
      <c r="B595" s="10"/>
      <c r="D595" s="12"/>
      <c r="E595" s="9"/>
      <c r="F595" s="9"/>
      <c r="M595" s="14"/>
      <c r="N595" s="14"/>
      <c r="P595" s="9"/>
    </row>
    <row r="596" ht="14.25" hidden="1" customHeight="1">
      <c r="B596" s="10"/>
      <c r="D596" s="12"/>
      <c r="E596" s="9"/>
      <c r="F596" s="9"/>
      <c r="M596" s="14"/>
      <c r="N596" s="14"/>
      <c r="P596" s="9"/>
    </row>
    <row r="597" ht="14.25" hidden="1" customHeight="1">
      <c r="B597" s="10"/>
      <c r="D597" s="12"/>
      <c r="E597" s="9"/>
      <c r="F597" s="9"/>
      <c r="M597" s="14"/>
      <c r="N597" s="14"/>
      <c r="P597" s="9"/>
    </row>
    <row r="598" ht="14.25" hidden="1" customHeight="1">
      <c r="B598" s="10"/>
      <c r="D598" s="12"/>
      <c r="E598" s="9"/>
      <c r="F598" s="9"/>
      <c r="M598" s="14"/>
      <c r="N598" s="14"/>
      <c r="P598" s="9"/>
    </row>
    <row r="599" ht="14.25" hidden="1" customHeight="1">
      <c r="B599" s="10"/>
      <c r="D599" s="12"/>
      <c r="E599" s="9"/>
      <c r="F599" s="9"/>
      <c r="M599" s="14"/>
      <c r="N599" s="14"/>
      <c r="P599" s="9"/>
    </row>
    <row r="600" ht="14.25" hidden="1" customHeight="1">
      <c r="B600" s="10"/>
      <c r="D600" s="12"/>
      <c r="E600" s="9"/>
      <c r="F600" s="9"/>
      <c r="M600" s="14"/>
      <c r="N600" s="14"/>
      <c r="P600" s="9"/>
    </row>
    <row r="601" ht="14.25" hidden="1" customHeight="1">
      <c r="B601" s="10"/>
      <c r="D601" s="12"/>
      <c r="E601" s="9"/>
      <c r="F601" s="9"/>
      <c r="M601" s="14"/>
      <c r="N601" s="14"/>
      <c r="P601" s="9"/>
    </row>
    <row r="602" ht="14.25" hidden="1" customHeight="1">
      <c r="B602" s="10"/>
      <c r="D602" s="12"/>
      <c r="E602" s="9"/>
      <c r="F602" s="9"/>
      <c r="M602" s="14"/>
      <c r="N602" s="14"/>
      <c r="P602" s="9"/>
    </row>
    <row r="603" ht="14.25" hidden="1" customHeight="1">
      <c r="B603" s="10"/>
      <c r="D603" s="12"/>
      <c r="E603" s="9"/>
      <c r="F603" s="9"/>
      <c r="M603" s="14"/>
      <c r="N603" s="14"/>
      <c r="P603" s="9"/>
    </row>
    <row r="604" ht="14.25" hidden="1" customHeight="1">
      <c r="B604" s="10"/>
      <c r="D604" s="12"/>
      <c r="E604" s="9"/>
      <c r="F604" s="9"/>
      <c r="M604" s="14"/>
      <c r="N604" s="14"/>
      <c r="P604" s="9"/>
    </row>
    <row r="605" ht="14.25" hidden="1" customHeight="1">
      <c r="B605" s="10"/>
      <c r="D605" s="12"/>
      <c r="E605" s="9"/>
      <c r="F605" s="9"/>
      <c r="M605" s="14"/>
      <c r="N605" s="14"/>
      <c r="P605" s="9"/>
    </row>
    <row r="606" ht="14.25" hidden="1" customHeight="1">
      <c r="B606" s="10"/>
      <c r="D606" s="12"/>
      <c r="E606" s="9"/>
      <c r="F606" s="9"/>
      <c r="M606" s="14"/>
      <c r="N606" s="14"/>
      <c r="P606" s="9"/>
    </row>
    <row r="607" ht="14.25" hidden="1" customHeight="1">
      <c r="B607" s="10"/>
      <c r="D607" s="12"/>
      <c r="E607" s="9"/>
      <c r="F607" s="9"/>
      <c r="M607" s="14"/>
      <c r="N607" s="14"/>
      <c r="P607" s="9"/>
    </row>
    <row r="608" ht="14.25" hidden="1" customHeight="1">
      <c r="B608" s="10"/>
      <c r="D608" s="12"/>
      <c r="E608" s="9"/>
      <c r="F608" s="9"/>
      <c r="M608" s="14"/>
      <c r="N608" s="14"/>
      <c r="P608" s="9"/>
    </row>
    <row r="609" ht="14.25" hidden="1" customHeight="1">
      <c r="B609" s="10"/>
      <c r="D609" s="12"/>
      <c r="E609" s="9"/>
      <c r="F609" s="9"/>
      <c r="M609" s="14"/>
      <c r="N609" s="14"/>
      <c r="P609" s="9"/>
    </row>
    <row r="610" ht="14.25" hidden="1" customHeight="1">
      <c r="B610" s="10"/>
      <c r="D610" s="12"/>
      <c r="E610" s="9"/>
      <c r="F610" s="9"/>
      <c r="M610" s="14"/>
      <c r="N610" s="14"/>
      <c r="P610" s="9"/>
    </row>
    <row r="611" ht="14.25" hidden="1" customHeight="1">
      <c r="B611" s="10"/>
      <c r="D611" s="12"/>
      <c r="E611" s="9"/>
      <c r="F611" s="9"/>
      <c r="M611" s="14"/>
      <c r="N611" s="14"/>
      <c r="P611" s="9"/>
    </row>
    <row r="612" ht="14.25" hidden="1" customHeight="1">
      <c r="B612" s="10"/>
      <c r="D612" s="12"/>
      <c r="E612" s="9"/>
      <c r="F612" s="9"/>
      <c r="M612" s="14"/>
      <c r="N612" s="14"/>
      <c r="P612" s="9"/>
    </row>
    <row r="613" ht="14.25" hidden="1" customHeight="1">
      <c r="B613" s="10"/>
      <c r="D613" s="12"/>
      <c r="E613" s="9"/>
      <c r="F613" s="9"/>
      <c r="M613" s="14"/>
      <c r="N613" s="14"/>
      <c r="P613" s="9"/>
    </row>
    <row r="614" ht="14.25" hidden="1" customHeight="1">
      <c r="B614" s="10"/>
      <c r="D614" s="12"/>
      <c r="E614" s="9"/>
      <c r="F614" s="9"/>
      <c r="M614" s="14"/>
      <c r="N614" s="14"/>
      <c r="P614" s="9"/>
    </row>
    <row r="615" ht="14.25" hidden="1" customHeight="1">
      <c r="B615" s="10"/>
      <c r="D615" s="12"/>
      <c r="E615" s="9"/>
      <c r="F615" s="9"/>
      <c r="M615" s="14"/>
      <c r="N615" s="14"/>
      <c r="P615" s="9"/>
    </row>
    <row r="616" ht="14.25" hidden="1" customHeight="1">
      <c r="B616" s="10"/>
      <c r="D616" s="12"/>
      <c r="E616" s="9"/>
      <c r="F616" s="9"/>
      <c r="M616" s="14"/>
      <c r="N616" s="14"/>
      <c r="P616" s="9"/>
    </row>
    <row r="617" ht="14.25" hidden="1" customHeight="1">
      <c r="B617" s="10"/>
      <c r="D617" s="12"/>
      <c r="E617" s="9"/>
      <c r="F617" s="9"/>
      <c r="M617" s="14"/>
      <c r="N617" s="14"/>
      <c r="P617" s="9"/>
    </row>
    <row r="618" ht="14.25" hidden="1" customHeight="1">
      <c r="B618" s="10"/>
      <c r="D618" s="12"/>
      <c r="E618" s="9"/>
      <c r="F618" s="9"/>
      <c r="M618" s="14"/>
      <c r="N618" s="14"/>
      <c r="P618" s="9"/>
    </row>
    <row r="619" ht="14.25" hidden="1" customHeight="1">
      <c r="B619" s="10"/>
      <c r="D619" s="12"/>
      <c r="E619" s="9"/>
      <c r="F619" s="9"/>
      <c r="M619" s="14"/>
      <c r="N619" s="14"/>
      <c r="P619" s="9"/>
    </row>
    <row r="620" ht="14.25" hidden="1" customHeight="1">
      <c r="B620" s="10"/>
      <c r="D620" s="12"/>
      <c r="E620" s="9"/>
      <c r="F620" s="9"/>
      <c r="M620" s="14"/>
      <c r="N620" s="14"/>
      <c r="P620" s="9"/>
    </row>
    <row r="621" ht="14.25" hidden="1" customHeight="1">
      <c r="B621" s="10"/>
      <c r="D621" s="12"/>
      <c r="E621" s="9"/>
      <c r="F621" s="9"/>
      <c r="M621" s="14"/>
      <c r="N621" s="14"/>
      <c r="P621" s="9"/>
    </row>
    <row r="622" ht="14.25" hidden="1" customHeight="1">
      <c r="B622" s="10"/>
      <c r="D622" s="12"/>
      <c r="E622" s="9"/>
      <c r="F622" s="9"/>
      <c r="M622" s="14"/>
      <c r="N622" s="14"/>
      <c r="P622" s="9"/>
    </row>
    <row r="623" ht="14.25" hidden="1" customHeight="1">
      <c r="B623" s="10"/>
      <c r="D623" s="12"/>
      <c r="E623" s="9"/>
      <c r="F623" s="9"/>
      <c r="M623" s="14"/>
      <c r="N623" s="14"/>
      <c r="P623" s="9"/>
    </row>
    <row r="624" ht="14.25" hidden="1" customHeight="1">
      <c r="B624" s="10"/>
      <c r="D624" s="12"/>
      <c r="E624" s="9"/>
      <c r="F624" s="9"/>
      <c r="M624" s="14"/>
      <c r="N624" s="14"/>
      <c r="P624" s="9"/>
    </row>
    <row r="625" ht="14.25" hidden="1" customHeight="1">
      <c r="B625" s="10"/>
      <c r="D625" s="12"/>
      <c r="E625" s="9"/>
      <c r="F625" s="9"/>
      <c r="M625" s="14"/>
      <c r="N625" s="14"/>
      <c r="P625" s="9"/>
    </row>
    <row r="626" ht="14.25" hidden="1" customHeight="1">
      <c r="B626" s="10"/>
      <c r="D626" s="12"/>
      <c r="E626" s="9"/>
      <c r="F626" s="9"/>
      <c r="M626" s="14"/>
      <c r="N626" s="14"/>
      <c r="P626" s="9"/>
    </row>
    <row r="627" ht="14.25" hidden="1" customHeight="1">
      <c r="B627" s="10"/>
      <c r="D627" s="12"/>
      <c r="E627" s="9"/>
      <c r="F627" s="9"/>
      <c r="M627" s="14"/>
      <c r="N627" s="14"/>
      <c r="P627" s="9"/>
    </row>
    <row r="628" ht="14.25" hidden="1" customHeight="1">
      <c r="B628" s="10"/>
      <c r="D628" s="12"/>
      <c r="E628" s="9"/>
      <c r="F628" s="9"/>
      <c r="M628" s="14"/>
      <c r="N628" s="14"/>
      <c r="P628" s="9"/>
    </row>
    <row r="629" ht="14.25" hidden="1" customHeight="1">
      <c r="B629" s="10"/>
      <c r="D629" s="12"/>
      <c r="E629" s="9"/>
      <c r="F629" s="9"/>
      <c r="M629" s="14"/>
      <c r="N629" s="14"/>
      <c r="P629" s="9"/>
    </row>
    <row r="630" ht="14.25" hidden="1" customHeight="1">
      <c r="B630" s="10"/>
      <c r="D630" s="12"/>
      <c r="E630" s="9"/>
      <c r="F630" s="9"/>
      <c r="M630" s="14"/>
      <c r="N630" s="14"/>
      <c r="P630" s="9"/>
    </row>
    <row r="631" ht="14.25" hidden="1" customHeight="1">
      <c r="B631" s="10"/>
      <c r="D631" s="12"/>
      <c r="E631" s="9"/>
      <c r="F631" s="9"/>
      <c r="M631" s="14"/>
      <c r="N631" s="14"/>
      <c r="P631" s="9"/>
    </row>
    <row r="632" ht="14.25" hidden="1" customHeight="1">
      <c r="B632" s="10"/>
      <c r="D632" s="12"/>
      <c r="E632" s="9"/>
      <c r="F632" s="9"/>
      <c r="M632" s="14"/>
      <c r="N632" s="14"/>
      <c r="P632" s="9"/>
    </row>
    <row r="633" ht="14.25" hidden="1" customHeight="1">
      <c r="B633" s="10"/>
      <c r="D633" s="12"/>
      <c r="E633" s="9"/>
      <c r="F633" s="9"/>
      <c r="M633" s="14"/>
      <c r="N633" s="14"/>
      <c r="P633" s="9"/>
    </row>
    <row r="634" ht="14.25" hidden="1" customHeight="1">
      <c r="B634" s="10"/>
      <c r="D634" s="12"/>
      <c r="E634" s="9"/>
      <c r="F634" s="9"/>
      <c r="M634" s="14"/>
      <c r="N634" s="14"/>
      <c r="P634" s="9"/>
    </row>
    <row r="635" ht="14.25" hidden="1" customHeight="1">
      <c r="B635" s="10"/>
      <c r="D635" s="12"/>
      <c r="E635" s="9"/>
      <c r="F635" s="9"/>
      <c r="M635" s="14"/>
      <c r="N635" s="14"/>
      <c r="P635" s="9"/>
    </row>
    <row r="636" ht="14.25" hidden="1" customHeight="1">
      <c r="B636" s="10"/>
      <c r="D636" s="12"/>
      <c r="E636" s="9"/>
      <c r="F636" s="9"/>
      <c r="M636" s="14"/>
      <c r="N636" s="14"/>
      <c r="P636" s="9"/>
    </row>
    <row r="637" ht="14.25" hidden="1" customHeight="1">
      <c r="B637" s="10"/>
      <c r="D637" s="12"/>
      <c r="E637" s="9"/>
      <c r="F637" s="9"/>
      <c r="M637" s="14"/>
      <c r="N637" s="14"/>
      <c r="P637" s="9"/>
    </row>
    <row r="638" ht="14.25" hidden="1" customHeight="1">
      <c r="B638" s="10"/>
      <c r="D638" s="12"/>
      <c r="E638" s="9"/>
      <c r="F638" s="9"/>
      <c r="M638" s="14"/>
      <c r="N638" s="14"/>
      <c r="P638" s="9"/>
    </row>
    <row r="639" ht="14.25" hidden="1" customHeight="1">
      <c r="B639" s="10"/>
      <c r="D639" s="12"/>
      <c r="E639" s="9"/>
      <c r="F639" s="9"/>
      <c r="M639" s="14"/>
      <c r="N639" s="14"/>
      <c r="P639" s="9"/>
    </row>
    <row r="640" ht="14.25" hidden="1" customHeight="1">
      <c r="B640" s="10"/>
      <c r="D640" s="12"/>
      <c r="E640" s="9"/>
      <c r="F640" s="9"/>
      <c r="M640" s="14"/>
      <c r="N640" s="14"/>
      <c r="P640" s="9"/>
    </row>
    <row r="641" ht="14.25" hidden="1" customHeight="1">
      <c r="B641" s="10"/>
      <c r="D641" s="12"/>
      <c r="E641" s="9"/>
      <c r="F641" s="9"/>
      <c r="M641" s="14"/>
      <c r="N641" s="14"/>
      <c r="P641" s="9"/>
    </row>
    <row r="642" ht="14.25" hidden="1" customHeight="1">
      <c r="B642" s="10"/>
      <c r="D642" s="12"/>
      <c r="E642" s="9"/>
      <c r="F642" s="9"/>
      <c r="M642" s="14"/>
      <c r="N642" s="14"/>
      <c r="P642" s="9"/>
    </row>
    <row r="643" ht="14.25" hidden="1" customHeight="1">
      <c r="B643" s="10"/>
      <c r="D643" s="12"/>
      <c r="E643" s="9"/>
      <c r="F643" s="9"/>
      <c r="M643" s="14"/>
      <c r="N643" s="14"/>
      <c r="P643" s="9"/>
    </row>
    <row r="644" ht="14.25" hidden="1" customHeight="1">
      <c r="B644" s="10"/>
      <c r="D644" s="12"/>
      <c r="E644" s="9"/>
      <c r="F644" s="9"/>
      <c r="M644" s="14"/>
      <c r="N644" s="14"/>
      <c r="P644" s="9"/>
    </row>
    <row r="645" ht="14.25" hidden="1" customHeight="1">
      <c r="B645" s="10"/>
      <c r="D645" s="12"/>
      <c r="E645" s="9"/>
      <c r="F645" s="9"/>
      <c r="M645" s="14"/>
      <c r="N645" s="14"/>
      <c r="P645" s="9"/>
    </row>
    <row r="646" ht="14.25" hidden="1" customHeight="1">
      <c r="B646" s="10"/>
      <c r="D646" s="12"/>
      <c r="E646" s="9"/>
      <c r="F646" s="9"/>
      <c r="M646" s="14"/>
      <c r="N646" s="14"/>
      <c r="P646" s="9"/>
    </row>
    <row r="647" ht="14.25" hidden="1" customHeight="1">
      <c r="B647" s="10"/>
      <c r="D647" s="12"/>
      <c r="E647" s="9"/>
      <c r="F647" s="9"/>
      <c r="M647" s="14"/>
      <c r="N647" s="14"/>
      <c r="P647" s="9"/>
    </row>
    <row r="648" ht="14.25" hidden="1" customHeight="1">
      <c r="B648" s="10"/>
      <c r="D648" s="12"/>
      <c r="E648" s="9"/>
      <c r="F648" s="9"/>
      <c r="M648" s="14"/>
      <c r="N648" s="14"/>
      <c r="P648" s="9"/>
    </row>
    <row r="649" ht="14.25" hidden="1" customHeight="1">
      <c r="B649" s="10"/>
      <c r="D649" s="12"/>
      <c r="E649" s="9"/>
      <c r="F649" s="9"/>
      <c r="M649" s="14"/>
      <c r="N649" s="14"/>
      <c r="P649" s="9"/>
    </row>
    <row r="650" ht="14.25" hidden="1" customHeight="1">
      <c r="B650" s="10"/>
      <c r="D650" s="12"/>
      <c r="E650" s="9"/>
      <c r="F650" s="9"/>
      <c r="M650" s="14"/>
      <c r="N650" s="14"/>
      <c r="P650" s="9"/>
    </row>
    <row r="651" ht="14.25" hidden="1" customHeight="1">
      <c r="B651" s="10"/>
      <c r="D651" s="12"/>
      <c r="E651" s="9"/>
      <c r="F651" s="9"/>
      <c r="M651" s="14"/>
      <c r="N651" s="14"/>
      <c r="P651" s="9"/>
    </row>
    <row r="652" ht="14.25" hidden="1" customHeight="1">
      <c r="B652" s="10"/>
      <c r="D652" s="12"/>
      <c r="E652" s="9"/>
      <c r="F652" s="9"/>
      <c r="M652" s="14"/>
      <c r="N652" s="14"/>
      <c r="P652" s="9"/>
    </row>
    <row r="653" ht="14.25" hidden="1" customHeight="1">
      <c r="B653" s="10"/>
      <c r="D653" s="12"/>
      <c r="E653" s="9"/>
      <c r="F653" s="9"/>
      <c r="M653" s="14"/>
      <c r="N653" s="14"/>
      <c r="P653" s="9"/>
    </row>
    <row r="654" ht="14.25" hidden="1" customHeight="1">
      <c r="B654" s="10"/>
      <c r="D654" s="12"/>
      <c r="E654" s="9"/>
      <c r="F654" s="9"/>
      <c r="M654" s="14"/>
      <c r="N654" s="14"/>
      <c r="P654" s="9"/>
    </row>
    <row r="655" ht="14.25" hidden="1" customHeight="1">
      <c r="B655" s="10"/>
      <c r="D655" s="12"/>
      <c r="E655" s="9"/>
      <c r="F655" s="9"/>
      <c r="M655" s="14"/>
      <c r="N655" s="14"/>
      <c r="P655" s="9"/>
    </row>
    <row r="656" ht="14.25" hidden="1" customHeight="1">
      <c r="B656" s="10"/>
      <c r="D656" s="12"/>
      <c r="E656" s="9"/>
      <c r="F656" s="9"/>
      <c r="M656" s="14"/>
      <c r="N656" s="14"/>
      <c r="P656" s="9"/>
    </row>
    <row r="657" ht="14.25" hidden="1" customHeight="1">
      <c r="B657" s="10"/>
      <c r="D657" s="12"/>
      <c r="E657" s="9"/>
      <c r="F657" s="9"/>
      <c r="M657" s="14"/>
      <c r="N657" s="14"/>
      <c r="P657" s="9"/>
    </row>
    <row r="658" ht="14.25" hidden="1" customHeight="1">
      <c r="B658" s="10"/>
      <c r="D658" s="12"/>
      <c r="E658" s="9"/>
      <c r="F658" s="9"/>
      <c r="M658" s="14"/>
      <c r="N658" s="14"/>
      <c r="P658" s="9"/>
    </row>
    <row r="659" ht="14.25" hidden="1" customHeight="1">
      <c r="B659" s="10"/>
      <c r="D659" s="12"/>
      <c r="E659" s="9"/>
      <c r="F659" s="9"/>
      <c r="M659" s="14"/>
      <c r="N659" s="14"/>
      <c r="P659" s="9"/>
    </row>
    <row r="660" ht="14.25" hidden="1" customHeight="1">
      <c r="B660" s="10"/>
      <c r="D660" s="12"/>
      <c r="E660" s="9"/>
      <c r="F660" s="9"/>
      <c r="M660" s="14"/>
      <c r="N660" s="14"/>
      <c r="P660" s="9"/>
    </row>
    <row r="661" ht="14.25" hidden="1" customHeight="1">
      <c r="B661" s="10"/>
      <c r="D661" s="12"/>
      <c r="E661" s="9"/>
      <c r="F661" s="9"/>
      <c r="M661" s="14"/>
      <c r="N661" s="14"/>
      <c r="P661" s="9"/>
    </row>
    <row r="662" ht="14.25" hidden="1" customHeight="1">
      <c r="B662" s="10"/>
      <c r="D662" s="12"/>
      <c r="E662" s="9"/>
      <c r="F662" s="9"/>
      <c r="M662" s="14"/>
      <c r="N662" s="14"/>
      <c r="P662" s="9"/>
    </row>
    <row r="663" ht="14.25" hidden="1" customHeight="1">
      <c r="B663" s="10"/>
      <c r="D663" s="12"/>
      <c r="E663" s="9"/>
      <c r="F663" s="9"/>
      <c r="M663" s="14"/>
      <c r="N663" s="14"/>
      <c r="P663" s="9"/>
    </row>
    <row r="664" ht="14.25" hidden="1" customHeight="1">
      <c r="B664" s="10"/>
      <c r="D664" s="12"/>
      <c r="E664" s="9"/>
      <c r="F664" s="9"/>
      <c r="M664" s="14"/>
      <c r="N664" s="14"/>
      <c r="P664" s="9"/>
    </row>
    <row r="665" ht="14.25" hidden="1" customHeight="1">
      <c r="B665" s="10"/>
      <c r="D665" s="12"/>
      <c r="E665" s="9"/>
      <c r="F665" s="9"/>
      <c r="M665" s="14"/>
      <c r="N665" s="14"/>
      <c r="P665" s="9"/>
    </row>
    <row r="666" ht="14.25" hidden="1" customHeight="1">
      <c r="B666" s="10"/>
      <c r="D666" s="12"/>
      <c r="E666" s="9"/>
      <c r="F666" s="9"/>
      <c r="M666" s="14"/>
      <c r="N666" s="14"/>
      <c r="P666" s="9"/>
    </row>
    <row r="667" ht="14.25" hidden="1" customHeight="1">
      <c r="B667" s="10"/>
      <c r="D667" s="12"/>
      <c r="E667" s="9"/>
      <c r="F667" s="9"/>
      <c r="M667" s="14"/>
      <c r="N667" s="14"/>
      <c r="P667" s="9"/>
    </row>
    <row r="668" ht="14.25" hidden="1" customHeight="1">
      <c r="B668" s="10"/>
      <c r="D668" s="12"/>
      <c r="E668" s="9"/>
      <c r="F668" s="9"/>
      <c r="M668" s="14"/>
      <c r="N668" s="14"/>
      <c r="P668" s="9"/>
    </row>
    <row r="669" ht="14.25" hidden="1" customHeight="1">
      <c r="B669" s="10"/>
      <c r="D669" s="12"/>
      <c r="E669" s="9"/>
      <c r="F669" s="9"/>
      <c r="M669" s="14"/>
      <c r="N669" s="14"/>
      <c r="P669" s="9"/>
    </row>
    <row r="670" ht="14.25" hidden="1" customHeight="1">
      <c r="B670" s="10"/>
      <c r="D670" s="12"/>
      <c r="E670" s="9"/>
      <c r="F670" s="9"/>
      <c r="M670" s="14"/>
      <c r="N670" s="14"/>
      <c r="P670" s="9"/>
    </row>
    <row r="671" ht="14.25" hidden="1" customHeight="1">
      <c r="B671" s="10"/>
      <c r="D671" s="12"/>
      <c r="E671" s="9"/>
      <c r="F671" s="9"/>
      <c r="M671" s="14"/>
      <c r="N671" s="14"/>
      <c r="P671" s="9"/>
    </row>
    <row r="672" ht="14.25" hidden="1" customHeight="1">
      <c r="B672" s="10"/>
      <c r="D672" s="12"/>
      <c r="E672" s="9"/>
      <c r="F672" s="9"/>
      <c r="M672" s="14"/>
      <c r="N672" s="14"/>
      <c r="P672" s="9"/>
    </row>
    <row r="673" ht="14.25" hidden="1" customHeight="1">
      <c r="B673" s="10"/>
      <c r="D673" s="12"/>
      <c r="E673" s="9"/>
      <c r="F673" s="9"/>
      <c r="M673" s="14"/>
      <c r="N673" s="14"/>
      <c r="P673" s="9"/>
    </row>
    <row r="674" ht="14.25" hidden="1" customHeight="1">
      <c r="B674" s="10"/>
      <c r="D674" s="12"/>
      <c r="E674" s="9"/>
      <c r="F674" s="9"/>
      <c r="M674" s="14"/>
      <c r="N674" s="14"/>
      <c r="P674" s="9"/>
    </row>
    <row r="675" ht="14.25" hidden="1" customHeight="1">
      <c r="B675" s="10"/>
      <c r="D675" s="12"/>
      <c r="E675" s="9"/>
      <c r="F675" s="9"/>
      <c r="M675" s="14"/>
      <c r="N675" s="14"/>
      <c r="P675" s="9"/>
    </row>
    <row r="676" ht="14.25" hidden="1" customHeight="1">
      <c r="B676" s="10"/>
      <c r="D676" s="12"/>
      <c r="E676" s="9"/>
      <c r="F676" s="9"/>
      <c r="M676" s="14"/>
      <c r="N676" s="14"/>
      <c r="P676" s="9"/>
    </row>
    <row r="677" ht="14.25" hidden="1" customHeight="1">
      <c r="B677" s="10"/>
      <c r="D677" s="12"/>
      <c r="E677" s="9"/>
      <c r="F677" s="9"/>
      <c r="M677" s="14"/>
      <c r="N677" s="14"/>
      <c r="P677" s="9"/>
    </row>
    <row r="678" ht="14.25" hidden="1" customHeight="1">
      <c r="B678" s="10"/>
      <c r="D678" s="12"/>
      <c r="E678" s="9"/>
      <c r="F678" s="9"/>
      <c r="M678" s="14"/>
      <c r="N678" s="14"/>
      <c r="P678" s="9"/>
    </row>
    <row r="679" ht="14.25" hidden="1" customHeight="1">
      <c r="B679" s="10"/>
      <c r="D679" s="12"/>
      <c r="E679" s="9"/>
      <c r="F679" s="9"/>
      <c r="M679" s="14"/>
      <c r="N679" s="14"/>
      <c r="P679" s="9"/>
    </row>
    <row r="680" ht="14.25" hidden="1" customHeight="1">
      <c r="B680" s="10"/>
      <c r="D680" s="12"/>
      <c r="E680" s="9"/>
      <c r="F680" s="9"/>
      <c r="M680" s="14"/>
      <c r="N680" s="14"/>
      <c r="P680" s="9"/>
    </row>
    <row r="681" ht="14.25" hidden="1" customHeight="1">
      <c r="B681" s="10"/>
      <c r="D681" s="12"/>
      <c r="E681" s="9"/>
      <c r="F681" s="9"/>
      <c r="M681" s="14"/>
      <c r="N681" s="14"/>
      <c r="P681" s="9"/>
    </row>
    <row r="682" ht="14.25" hidden="1" customHeight="1">
      <c r="B682" s="10"/>
      <c r="D682" s="12"/>
      <c r="E682" s="9"/>
      <c r="F682" s="9"/>
      <c r="M682" s="14"/>
      <c r="N682" s="14"/>
      <c r="P682" s="9"/>
    </row>
    <row r="683" ht="14.25" hidden="1" customHeight="1">
      <c r="B683" s="10"/>
      <c r="D683" s="12"/>
      <c r="E683" s="9"/>
      <c r="F683" s="9"/>
      <c r="M683" s="14"/>
      <c r="N683" s="14"/>
      <c r="P683" s="9"/>
    </row>
    <row r="684" ht="14.25" hidden="1" customHeight="1">
      <c r="B684" s="10"/>
      <c r="D684" s="12"/>
      <c r="E684" s="9"/>
      <c r="F684" s="9"/>
      <c r="M684" s="14"/>
      <c r="N684" s="14"/>
      <c r="P684" s="9"/>
    </row>
    <row r="685" ht="14.25" hidden="1" customHeight="1">
      <c r="B685" s="10"/>
      <c r="D685" s="12"/>
      <c r="E685" s="9"/>
      <c r="F685" s="9"/>
      <c r="M685" s="14"/>
      <c r="N685" s="14"/>
      <c r="P685" s="9"/>
    </row>
    <row r="686" ht="14.25" hidden="1" customHeight="1">
      <c r="B686" s="10"/>
      <c r="D686" s="12"/>
      <c r="E686" s="9"/>
      <c r="F686" s="9"/>
      <c r="M686" s="14"/>
      <c r="N686" s="14"/>
      <c r="P686" s="9"/>
    </row>
    <row r="687" ht="14.25" hidden="1" customHeight="1">
      <c r="B687" s="10"/>
      <c r="D687" s="12"/>
      <c r="E687" s="9"/>
      <c r="F687" s="9"/>
      <c r="M687" s="14"/>
      <c r="N687" s="14"/>
      <c r="P687" s="9"/>
    </row>
    <row r="688" ht="14.25" hidden="1" customHeight="1">
      <c r="B688" s="10"/>
      <c r="D688" s="12"/>
      <c r="E688" s="9"/>
      <c r="F688" s="9"/>
      <c r="M688" s="14"/>
      <c r="N688" s="14"/>
      <c r="P688" s="9"/>
    </row>
    <row r="689" ht="14.25" hidden="1" customHeight="1">
      <c r="B689" s="10"/>
      <c r="D689" s="12"/>
      <c r="E689" s="9"/>
      <c r="F689" s="9"/>
      <c r="M689" s="14"/>
      <c r="N689" s="14"/>
      <c r="P689" s="9"/>
    </row>
    <row r="690" ht="14.25" hidden="1" customHeight="1">
      <c r="B690" s="10"/>
      <c r="D690" s="12"/>
      <c r="E690" s="9"/>
      <c r="F690" s="9"/>
      <c r="M690" s="14"/>
      <c r="N690" s="14"/>
      <c r="P690" s="9"/>
    </row>
    <row r="691" ht="14.25" hidden="1" customHeight="1">
      <c r="B691" s="10"/>
      <c r="D691" s="12"/>
      <c r="E691" s="9"/>
      <c r="F691" s="9"/>
      <c r="M691" s="14"/>
      <c r="N691" s="14"/>
      <c r="P691" s="9"/>
    </row>
    <row r="692" ht="14.25" hidden="1" customHeight="1">
      <c r="B692" s="10"/>
      <c r="D692" s="12"/>
      <c r="E692" s="9"/>
      <c r="F692" s="9"/>
      <c r="M692" s="14"/>
      <c r="N692" s="14"/>
      <c r="P692" s="9"/>
    </row>
    <row r="693" ht="14.25" hidden="1" customHeight="1">
      <c r="B693" s="10"/>
      <c r="D693" s="12"/>
      <c r="E693" s="9"/>
      <c r="F693" s="9"/>
      <c r="M693" s="14"/>
      <c r="N693" s="14"/>
      <c r="P693" s="9"/>
    </row>
    <row r="694" ht="14.25" hidden="1" customHeight="1">
      <c r="B694" s="10"/>
      <c r="D694" s="12"/>
      <c r="E694" s="9"/>
      <c r="F694" s="9"/>
      <c r="M694" s="14"/>
      <c r="N694" s="14"/>
      <c r="P694" s="9"/>
    </row>
    <row r="695" ht="14.25" hidden="1" customHeight="1">
      <c r="B695" s="10"/>
      <c r="D695" s="12"/>
      <c r="E695" s="9"/>
      <c r="F695" s="9"/>
      <c r="M695" s="14"/>
      <c r="N695" s="14"/>
      <c r="P695" s="9"/>
    </row>
    <row r="696" ht="14.25" hidden="1" customHeight="1">
      <c r="B696" s="10"/>
      <c r="D696" s="12"/>
      <c r="E696" s="9"/>
      <c r="F696" s="9"/>
      <c r="M696" s="14"/>
      <c r="N696" s="14"/>
      <c r="P696" s="9"/>
    </row>
    <row r="697" ht="14.25" hidden="1" customHeight="1">
      <c r="B697" s="10"/>
      <c r="D697" s="12"/>
      <c r="E697" s="9"/>
      <c r="F697" s="9"/>
      <c r="M697" s="14"/>
      <c r="N697" s="14"/>
      <c r="P697" s="9"/>
    </row>
    <row r="698" ht="14.25" hidden="1" customHeight="1">
      <c r="B698" s="10"/>
      <c r="D698" s="12"/>
      <c r="E698" s="9"/>
      <c r="F698" s="9"/>
      <c r="M698" s="14"/>
      <c r="N698" s="14"/>
      <c r="P698" s="9"/>
    </row>
    <row r="699" ht="14.25" hidden="1" customHeight="1">
      <c r="B699" s="10"/>
      <c r="D699" s="12"/>
      <c r="E699" s="9"/>
      <c r="F699" s="9"/>
      <c r="M699" s="14"/>
      <c r="N699" s="14"/>
      <c r="P699" s="9"/>
    </row>
    <row r="700" ht="14.25" hidden="1" customHeight="1">
      <c r="B700" s="10"/>
      <c r="D700" s="12"/>
      <c r="E700" s="9"/>
      <c r="F700" s="9"/>
      <c r="M700" s="14"/>
      <c r="N700" s="14"/>
      <c r="P700" s="9"/>
    </row>
    <row r="701" ht="14.25" hidden="1" customHeight="1">
      <c r="B701" s="10"/>
      <c r="D701" s="12"/>
      <c r="E701" s="9"/>
      <c r="F701" s="9"/>
      <c r="M701" s="14"/>
      <c r="N701" s="14"/>
      <c r="P701" s="9"/>
    </row>
    <row r="702" ht="14.25" hidden="1" customHeight="1">
      <c r="B702" s="10"/>
      <c r="D702" s="12"/>
      <c r="E702" s="9"/>
      <c r="F702" s="9"/>
      <c r="M702" s="14"/>
      <c r="N702" s="14"/>
      <c r="P702" s="9"/>
    </row>
    <row r="703" ht="14.25" hidden="1" customHeight="1">
      <c r="B703" s="10"/>
      <c r="D703" s="12"/>
      <c r="E703" s="9"/>
      <c r="F703" s="9"/>
      <c r="M703" s="14"/>
      <c r="N703" s="14"/>
      <c r="P703" s="9"/>
    </row>
    <row r="704" ht="14.25" hidden="1" customHeight="1">
      <c r="B704" s="10"/>
      <c r="D704" s="12"/>
      <c r="E704" s="9"/>
      <c r="F704" s="9"/>
      <c r="M704" s="14"/>
      <c r="N704" s="14"/>
      <c r="P704" s="9"/>
    </row>
    <row r="705" ht="14.25" hidden="1" customHeight="1">
      <c r="B705" s="10"/>
      <c r="D705" s="12"/>
      <c r="E705" s="9"/>
      <c r="F705" s="9"/>
      <c r="M705" s="14"/>
      <c r="N705" s="14"/>
      <c r="P705" s="9"/>
    </row>
    <row r="706" ht="14.25" hidden="1" customHeight="1">
      <c r="B706" s="10"/>
      <c r="D706" s="12"/>
      <c r="E706" s="9"/>
      <c r="F706" s="9"/>
      <c r="M706" s="14"/>
      <c r="N706" s="14"/>
      <c r="P706" s="9"/>
    </row>
    <row r="707" ht="14.25" hidden="1" customHeight="1">
      <c r="B707" s="10"/>
      <c r="D707" s="12"/>
      <c r="E707" s="9"/>
      <c r="F707" s="9"/>
      <c r="M707" s="14"/>
      <c r="N707" s="14"/>
      <c r="P707" s="9"/>
    </row>
    <row r="708" ht="14.25" hidden="1" customHeight="1">
      <c r="B708" s="10"/>
      <c r="D708" s="12"/>
      <c r="E708" s="9"/>
      <c r="F708" s="9"/>
      <c r="M708" s="14"/>
      <c r="N708" s="14"/>
      <c r="P708" s="9"/>
    </row>
    <row r="709" ht="14.25" hidden="1" customHeight="1">
      <c r="B709" s="10"/>
      <c r="D709" s="12"/>
      <c r="E709" s="9"/>
      <c r="F709" s="9"/>
      <c r="M709" s="14"/>
      <c r="N709" s="14"/>
      <c r="P709" s="9"/>
    </row>
    <row r="710" ht="14.25" hidden="1" customHeight="1">
      <c r="B710" s="10"/>
      <c r="D710" s="12"/>
      <c r="E710" s="9"/>
      <c r="F710" s="9"/>
      <c r="M710" s="14"/>
      <c r="N710" s="14"/>
      <c r="P710" s="9"/>
    </row>
    <row r="711" ht="14.25" hidden="1" customHeight="1">
      <c r="B711" s="10"/>
      <c r="D711" s="12"/>
      <c r="E711" s="9"/>
      <c r="F711" s="9"/>
      <c r="M711" s="14"/>
      <c r="N711" s="14"/>
      <c r="P711" s="9"/>
    </row>
    <row r="712" ht="14.25" hidden="1" customHeight="1">
      <c r="B712" s="10"/>
      <c r="D712" s="12"/>
      <c r="E712" s="9"/>
      <c r="F712" s="9"/>
      <c r="M712" s="14"/>
      <c r="N712" s="14"/>
      <c r="P712" s="9"/>
    </row>
    <row r="713" ht="14.25" hidden="1" customHeight="1">
      <c r="B713" s="10"/>
      <c r="D713" s="12"/>
      <c r="E713" s="9"/>
      <c r="F713" s="9"/>
      <c r="M713" s="14"/>
      <c r="N713" s="14"/>
      <c r="P713" s="9"/>
    </row>
    <row r="714" ht="14.25" hidden="1" customHeight="1">
      <c r="B714" s="10"/>
      <c r="D714" s="12"/>
      <c r="E714" s="9"/>
      <c r="F714" s="9"/>
      <c r="M714" s="14"/>
      <c r="N714" s="14"/>
      <c r="P714" s="9"/>
    </row>
    <row r="715" ht="14.25" hidden="1" customHeight="1">
      <c r="B715" s="10"/>
      <c r="D715" s="12"/>
      <c r="E715" s="9"/>
      <c r="F715" s="9"/>
      <c r="M715" s="14"/>
      <c r="N715" s="14"/>
      <c r="P715" s="9"/>
    </row>
    <row r="716" ht="14.25" hidden="1" customHeight="1">
      <c r="B716" s="10"/>
      <c r="D716" s="12"/>
      <c r="E716" s="9"/>
      <c r="F716" s="9"/>
      <c r="M716" s="14"/>
      <c r="N716" s="14"/>
      <c r="P716" s="9"/>
    </row>
    <row r="717" ht="14.25" hidden="1" customHeight="1">
      <c r="B717" s="10"/>
      <c r="D717" s="12"/>
      <c r="E717" s="9"/>
      <c r="F717" s="9"/>
      <c r="M717" s="14"/>
      <c r="N717" s="14"/>
      <c r="P717" s="9"/>
    </row>
    <row r="718" ht="14.25" hidden="1" customHeight="1">
      <c r="B718" s="10"/>
      <c r="D718" s="12"/>
      <c r="E718" s="9"/>
      <c r="F718" s="9"/>
      <c r="M718" s="14"/>
      <c r="N718" s="14"/>
      <c r="P718" s="9"/>
    </row>
    <row r="719" ht="14.25" hidden="1" customHeight="1">
      <c r="B719" s="10"/>
      <c r="D719" s="12"/>
      <c r="E719" s="9"/>
      <c r="F719" s="9"/>
      <c r="M719" s="14"/>
      <c r="N719" s="14"/>
      <c r="P719" s="9"/>
    </row>
    <row r="720" ht="14.25" hidden="1" customHeight="1">
      <c r="B720" s="10"/>
      <c r="D720" s="12"/>
      <c r="E720" s="9"/>
      <c r="F720" s="9"/>
      <c r="M720" s="14"/>
      <c r="N720" s="14"/>
      <c r="P720" s="9"/>
    </row>
    <row r="721" ht="14.25" hidden="1" customHeight="1">
      <c r="B721" s="10"/>
      <c r="D721" s="12"/>
      <c r="E721" s="9"/>
      <c r="F721" s="9"/>
      <c r="M721" s="14"/>
      <c r="N721" s="14"/>
      <c r="P721" s="9"/>
    </row>
    <row r="722" ht="14.25" hidden="1" customHeight="1">
      <c r="B722" s="10"/>
      <c r="D722" s="12"/>
      <c r="E722" s="9"/>
      <c r="F722" s="9"/>
      <c r="M722" s="14"/>
      <c r="N722" s="14"/>
      <c r="P722" s="9"/>
    </row>
    <row r="723" ht="14.25" hidden="1" customHeight="1">
      <c r="B723" s="10"/>
      <c r="D723" s="12"/>
      <c r="E723" s="9"/>
      <c r="F723" s="9"/>
      <c r="M723" s="14"/>
      <c r="N723" s="14"/>
      <c r="P723" s="9"/>
    </row>
    <row r="724" ht="14.25" hidden="1" customHeight="1">
      <c r="B724" s="10"/>
      <c r="D724" s="12"/>
      <c r="E724" s="9"/>
      <c r="F724" s="9"/>
      <c r="M724" s="14"/>
      <c r="N724" s="14"/>
      <c r="P724" s="9"/>
    </row>
    <row r="725" ht="14.25" hidden="1" customHeight="1">
      <c r="B725" s="10"/>
      <c r="D725" s="12"/>
      <c r="E725" s="9"/>
      <c r="F725" s="9"/>
      <c r="M725" s="14"/>
      <c r="N725" s="14"/>
      <c r="P725" s="9"/>
    </row>
    <row r="726" ht="14.25" hidden="1" customHeight="1">
      <c r="B726" s="10"/>
      <c r="D726" s="12"/>
      <c r="E726" s="9"/>
      <c r="F726" s="9"/>
      <c r="M726" s="14"/>
      <c r="N726" s="14"/>
      <c r="P726" s="9"/>
    </row>
    <row r="727" ht="14.25" hidden="1" customHeight="1">
      <c r="B727" s="10"/>
      <c r="D727" s="12"/>
      <c r="E727" s="9"/>
      <c r="F727" s="9"/>
      <c r="M727" s="14"/>
      <c r="N727" s="14"/>
      <c r="P727" s="9"/>
    </row>
    <row r="728" ht="14.25" hidden="1" customHeight="1">
      <c r="B728" s="10"/>
      <c r="D728" s="12"/>
      <c r="E728" s="9"/>
      <c r="F728" s="9"/>
      <c r="M728" s="14"/>
      <c r="N728" s="14"/>
      <c r="P728" s="9"/>
    </row>
    <row r="729" ht="14.25" hidden="1" customHeight="1">
      <c r="B729" s="10"/>
      <c r="D729" s="12"/>
      <c r="E729" s="9"/>
      <c r="F729" s="9"/>
      <c r="M729" s="14"/>
      <c r="N729" s="14"/>
      <c r="P729" s="9"/>
    </row>
    <row r="730" ht="14.25" hidden="1" customHeight="1">
      <c r="B730" s="10"/>
      <c r="D730" s="12"/>
      <c r="E730" s="9"/>
      <c r="F730" s="9"/>
      <c r="M730" s="14"/>
      <c r="N730" s="14"/>
      <c r="P730" s="9"/>
    </row>
    <row r="731" ht="14.25" hidden="1" customHeight="1">
      <c r="B731" s="10"/>
      <c r="D731" s="12"/>
      <c r="E731" s="9"/>
      <c r="F731" s="9"/>
      <c r="M731" s="14"/>
      <c r="N731" s="14"/>
      <c r="P731" s="9"/>
    </row>
    <row r="732" ht="14.25" hidden="1" customHeight="1">
      <c r="B732" s="10"/>
      <c r="D732" s="12"/>
      <c r="E732" s="9"/>
      <c r="F732" s="9"/>
      <c r="M732" s="14"/>
      <c r="N732" s="14"/>
      <c r="P732" s="9"/>
    </row>
    <row r="733" ht="14.25" hidden="1" customHeight="1">
      <c r="B733" s="10"/>
      <c r="D733" s="12"/>
      <c r="E733" s="9"/>
      <c r="F733" s="9"/>
      <c r="M733" s="14"/>
      <c r="N733" s="14"/>
      <c r="P733" s="9"/>
    </row>
    <row r="734" ht="14.25" hidden="1" customHeight="1">
      <c r="B734" s="10"/>
      <c r="D734" s="12"/>
      <c r="E734" s="9"/>
      <c r="F734" s="9"/>
      <c r="M734" s="14"/>
      <c r="N734" s="14"/>
      <c r="P734" s="9"/>
    </row>
    <row r="735" ht="14.25" hidden="1" customHeight="1">
      <c r="B735" s="10"/>
      <c r="D735" s="12"/>
      <c r="E735" s="9"/>
      <c r="F735" s="9"/>
      <c r="M735" s="14"/>
      <c r="N735" s="14"/>
      <c r="P735" s="9"/>
    </row>
    <row r="736" ht="14.25" hidden="1" customHeight="1">
      <c r="B736" s="10"/>
      <c r="D736" s="12"/>
      <c r="E736" s="9"/>
      <c r="F736" s="9"/>
      <c r="M736" s="14"/>
      <c r="N736" s="14"/>
      <c r="P736" s="9"/>
    </row>
    <row r="737" ht="14.25" hidden="1" customHeight="1">
      <c r="B737" s="10"/>
      <c r="D737" s="12"/>
      <c r="E737" s="9"/>
      <c r="F737" s="9"/>
      <c r="M737" s="14"/>
      <c r="N737" s="14"/>
      <c r="P737" s="9"/>
    </row>
    <row r="738" ht="14.25" hidden="1" customHeight="1">
      <c r="B738" s="10"/>
      <c r="D738" s="12"/>
      <c r="E738" s="9"/>
      <c r="F738" s="9"/>
      <c r="M738" s="14"/>
      <c r="N738" s="14"/>
      <c r="P738" s="9"/>
    </row>
    <row r="739" ht="14.25" hidden="1" customHeight="1">
      <c r="B739" s="10"/>
      <c r="D739" s="12"/>
      <c r="E739" s="9"/>
      <c r="F739" s="9"/>
      <c r="M739" s="14"/>
      <c r="N739" s="14"/>
      <c r="P739" s="9"/>
    </row>
    <row r="740" ht="14.25" hidden="1" customHeight="1">
      <c r="B740" s="10"/>
      <c r="D740" s="12"/>
      <c r="E740" s="9"/>
      <c r="F740" s="9"/>
      <c r="M740" s="14"/>
      <c r="N740" s="14"/>
      <c r="P740" s="9"/>
    </row>
    <row r="741" ht="14.25" hidden="1" customHeight="1">
      <c r="B741" s="10"/>
      <c r="D741" s="12"/>
      <c r="E741" s="9"/>
      <c r="F741" s="9"/>
      <c r="M741" s="14"/>
      <c r="N741" s="14"/>
      <c r="P741" s="9"/>
    </row>
    <row r="742" ht="14.25" hidden="1" customHeight="1">
      <c r="B742" s="10"/>
      <c r="D742" s="12"/>
      <c r="E742" s="9"/>
      <c r="F742" s="9"/>
      <c r="M742" s="14"/>
      <c r="N742" s="14"/>
      <c r="P742" s="9"/>
    </row>
    <row r="743" ht="14.25" hidden="1" customHeight="1">
      <c r="B743" s="10"/>
      <c r="D743" s="12"/>
      <c r="E743" s="9"/>
      <c r="F743" s="9"/>
      <c r="M743" s="14"/>
      <c r="N743" s="14"/>
      <c r="P743" s="9"/>
    </row>
    <row r="744" ht="14.25" hidden="1" customHeight="1">
      <c r="B744" s="10"/>
      <c r="D744" s="12"/>
      <c r="E744" s="9"/>
      <c r="F744" s="9"/>
      <c r="M744" s="14"/>
      <c r="N744" s="14"/>
      <c r="P744" s="9"/>
    </row>
    <row r="745" ht="14.25" hidden="1" customHeight="1">
      <c r="B745" s="10"/>
      <c r="D745" s="12"/>
      <c r="E745" s="9"/>
      <c r="F745" s="9"/>
      <c r="M745" s="14"/>
      <c r="N745" s="14"/>
      <c r="P745" s="9"/>
    </row>
    <row r="746" ht="14.25" hidden="1" customHeight="1">
      <c r="B746" s="10"/>
      <c r="D746" s="12"/>
      <c r="E746" s="9"/>
      <c r="F746" s="9"/>
      <c r="M746" s="14"/>
      <c r="N746" s="14"/>
      <c r="P746" s="9"/>
    </row>
    <row r="747" ht="14.25" hidden="1" customHeight="1">
      <c r="B747" s="10"/>
      <c r="D747" s="12"/>
      <c r="E747" s="9"/>
      <c r="F747" s="9"/>
      <c r="M747" s="14"/>
      <c r="N747" s="14"/>
      <c r="P747" s="9"/>
    </row>
    <row r="748" ht="14.25" hidden="1" customHeight="1">
      <c r="B748" s="10"/>
      <c r="D748" s="12"/>
      <c r="E748" s="9"/>
      <c r="F748" s="9"/>
      <c r="M748" s="14"/>
      <c r="N748" s="14"/>
      <c r="P748" s="9"/>
    </row>
    <row r="749" ht="14.25" hidden="1" customHeight="1">
      <c r="B749" s="10"/>
      <c r="D749" s="12"/>
      <c r="E749" s="9"/>
      <c r="F749" s="9"/>
      <c r="M749" s="14"/>
      <c r="N749" s="14"/>
      <c r="P749" s="9"/>
    </row>
    <row r="750" ht="14.25" hidden="1" customHeight="1">
      <c r="B750" s="10"/>
      <c r="D750" s="12"/>
      <c r="E750" s="9"/>
      <c r="F750" s="9"/>
      <c r="M750" s="14"/>
      <c r="N750" s="14"/>
      <c r="P750" s="9"/>
    </row>
    <row r="751" ht="14.25" hidden="1" customHeight="1">
      <c r="B751" s="10"/>
      <c r="D751" s="12"/>
      <c r="E751" s="9"/>
      <c r="F751" s="9"/>
      <c r="M751" s="14"/>
      <c r="N751" s="14"/>
      <c r="P751" s="9"/>
    </row>
    <row r="752" ht="14.25" hidden="1" customHeight="1">
      <c r="B752" s="10"/>
      <c r="D752" s="12"/>
      <c r="E752" s="9"/>
      <c r="F752" s="9"/>
      <c r="M752" s="14"/>
      <c r="N752" s="14"/>
      <c r="P752" s="9"/>
    </row>
    <row r="753" ht="14.25" hidden="1" customHeight="1">
      <c r="B753" s="10"/>
      <c r="D753" s="12"/>
      <c r="E753" s="9"/>
      <c r="F753" s="9"/>
      <c r="M753" s="14"/>
      <c r="N753" s="14"/>
      <c r="P753" s="9"/>
    </row>
    <row r="754" ht="14.25" hidden="1" customHeight="1">
      <c r="B754" s="10"/>
      <c r="D754" s="12"/>
      <c r="E754" s="9"/>
      <c r="F754" s="9"/>
      <c r="M754" s="14"/>
      <c r="N754" s="14"/>
      <c r="P754" s="9"/>
    </row>
    <row r="755" ht="14.25" hidden="1" customHeight="1">
      <c r="B755" s="10"/>
      <c r="D755" s="12"/>
      <c r="E755" s="9"/>
      <c r="F755" s="9"/>
      <c r="M755" s="14"/>
      <c r="N755" s="14"/>
      <c r="P755" s="9"/>
    </row>
    <row r="756" ht="14.25" hidden="1" customHeight="1">
      <c r="B756" s="10"/>
      <c r="D756" s="12"/>
      <c r="E756" s="9"/>
      <c r="F756" s="9"/>
      <c r="M756" s="14"/>
      <c r="N756" s="14"/>
      <c r="P756" s="9"/>
    </row>
    <row r="757" ht="14.25" hidden="1" customHeight="1">
      <c r="B757" s="10"/>
      <c r="D757" s="12"/>
      <c r="E757" s="9"/>
      <c r="F757" s="9"/>
      <c r="M757" s="14"/>
      <c r="N757" s="14"/>
      <c r="P757" s="9"/>
    </row>
    <row r="758" ht="14.25" hidden="1" customHeight="1">
      <c r="B758" s="10"/>
      <c r="D758" s="12"/>
      <c r="E758" s="9"/>
      <c r="F758" s="9"/>
      <c r="M758" s="14"/>
      <c r="N758" s="14"/>
      <c r="P758" s="9"/>
    </row>
    <row r="759" ht="14.25" hidden="1" customHeight="1">
      <c r="B759" s="10"/>
      <c r="D759" s="12"/>
      <c r="E759" s="9"/>
      <c r="F759" s="9"/>
      <c r="M759" s="14"/>
      <c r="N759" s="14"/>
      <c r="P759" s="9"/>
    </row>
    <row r="760" ht="14.25" hidden="1" customHeight="1">
      <c r="B760" s="10"/>
      <c r="D760" s="12"/>
      <c r="E760" s="9"/>
      <c r="F760" s="9"/>
      <c r="M760" s="14"/>
      <c r="N760" s="14"/>
      <c r="P760" s="9"/>
    </row>
    <row r="761" ht="14.25" hidden="1" customHeight="1">
      <c r="B761" s="10"/>
      <c r="D761" s="12"/>
      <c r="E761" s="9"/>
      <c r="F761" s="9"/>
      <c r="M761" s="14"/>
      <c r="N761" s="14"/>
      <c r="P761" s="9"/>
    </row>
    <row r="762" ht="14.25" hidden="1" customHeight="1">
      <c r="B762" s="10"/>
      <c r="D762" s="12"/>
      <c r="E762" s="9"/>
      <c r="F762" s="9"/>
      <c r="M762" s="14"/>
      <c r="N762" s="14"/>
      <c r="P762" s="9"/>
    </row>
    <row r="763" ht="14.25" hidden="1" customHeight="1">
      <c r="B763" s="10"/>
      <c r="D763" s="12"/>
      <c r="E763" s="9"/>
      <c r="F763" s="9"/>
      <c r="M763" s="14"/>
      <c r="N763" s="14"/>
      <c r="P763" s="9"/>
    </row>
    <row r="764" ht="14.25" hidden="1" customHeight="1">
      <c r="B764" s="10"/>
      <c r="D764" s="12"/>
      <c r="E764" s="9"/>
      <c r="F764" s="9"/>
      <c r="M764" s="14"/>
      <c r="N764" s="14"/>
      <c r="P764" s="9"/>
    </row>
    <row r="765" ht="14.25" hidden="1" customHeight="1">
      <c r="B765" s="10"/>
      <c r="D765" s="12"/>
      <c r="E765" s="9"/>
      <c r="F765" s="9"/>
      <c r="M765" s="14"/>
      <c r="N765" s="14"/>
      <c r="P765" s="9"/>
    </row>
    <row r="766" ht="14.25" hidden="1" customHeight="1">
      <c r="B766" s="10"/>
      <c r="D766" s="12"/>
      <c r="E766" s="9"/>
      <c r="F766" s="9"/>
      <c r="M766" s="14"/>
      <c r="N766" s="14"/>
      <c r="P766" s="9"/>
    </row>
    <row r="767" ht="14.25" hidden="1" customHeight="1">
      <c r="B767" s="10"/>
      <c r="D767" s="12"/>
      <c r="E767" s="9"/>
      <c r="F767" s="9"/>
      <c r="M767" s="14"/>
      <c r="N767" s="14"/>
      <c r="P767" s="9"/>
    </row>
    <row r="768" ht="14.25" hidden="1" customHeight="1">
      <c r="B768" s="10"/>
      <c r="D768" s="12"/>
      <c r="E768" s="9"/>
      <c r="F768" s="9"/>
      <c r="M768" s="14"/>
      <c r="N768" s="14"/>
      <c r="P768" s="9"/>
    </row>
    <row r="769" ht="14.25" hidden="1" customHeight="1">
      <c r="B769" s="10"/>
      <c r="D769" s="12"/>
      <c r="E769" s="9"/>
      <c r="F769" s="9"/>
      <c r="M769" s="14"/>
      <c r="N769" s="14"/>
      <c r="P769" s="9"/>
    </row>
    <row r="770" ht="14.25" hidden="1" customHeight="1">
      <c r="B770" s="10"/>
      <c r="D770" s="12"/>
      <c r="E770" s="9"/>
      <c r="F770" s="9"/>
      <c r="M770" s="14"/>
      <c r="N770" s="14"/>
      <c r="P770" s="9"/>
    </row>
    <row r="771" ht="14.25" hidden="1" customHeight="1">
      <c r="B771" s="10"/>
      <c r="D771" s="12"/>
      <c r="E771" s="9"/>
      <c r="F771" s="9"/>
      <c r="M771" s="14"/>
      <c r="N771" s="14"/>
      <c r="P771" s="9"/>
    </row>
    <row r="772" ht="14.25" hidden="1" customHeight="1">
      <c r="B772" s="10"/>
      <c r="D772" s="12"/>
      <c r="E772" s="9"/>
      <c r="F772" s="9"/>
      <c r="M772" s="14"/>
      <c r="N772" s="14"/>
      <c r="P772" s="9"/>
    </row>
    <row r="773" ht="14.25" hidden="1" customHeight="1">
      <c r="B773" s="10"/>
      <c r="D773" s="12"/>
      <c r="E773" s="9"/>
      <c r="F773" s="9"/>
      <c r="M773" s="14"/>
      <c r="N773" s="14"/>
      <c r="P773" s="9"/>
    </row>
    <row r="774" ht="14.25" hidden="1" customHeight="1">
      <c r="B774" s="10"/>
      <c r="D774" s="12"/>
      <c r="E774" s="9"/>
      <c r="F774" s="9"/>
      <c r="M774" s="14"/>
      <c r="N774" s="14"/>
      <c r="P774" s="9"/>
    </row>
    <row r="775" ht="14.25" hidden="1" customHeight="1">
      <c r="B775" s="10"/>
      <c r="D775" s="12"/>
      <c r="E775" s="9"/>
      <c r="F775" s="9"/>
      <c r="M775" s="14"/>
      <c r="N775" s="14"/>
      <c r="P775" s="9"/>
    </row>
    <row r="776" ht="14.25" hidden="1" customHeight="1">
      <c r="B776" s="10"/>
      <c r="D776" s="12"/>
      <c r="E776" s="9"/>
      <c r="F776" s="9"/>
      <c r="M776" s="14"/>
      <c r="N776" s="14"/>
      <c r="P776" s="9"/>
    </row>
    <row r="777" ht="14.25" hidden="1" customHeight="1">
      <c r="B777" s="10"/>
      <c r="D777" s="12"/>
      <c r="E777" s="9"/>
      <c r="F777" s="9"/>
      <c r="M777" s="14"/>
      <c r="N777" s="14"/>
      <c r="P777" s="9"/>
    </row>
    <row r="778" ht="14.25" hidden="1" customHeight="1">
      <c r="B778" s="10"/>
      <c r="D778" s="12"/>
      <c r="E778" s="9"/>
      <c r="F778" s="9"/>
      <c r="M778" s="14"/>
      <c r="N778" s="14"/>
      <c r="P778" s="9"/>
    </row>
    <row r="779" ht="14.25" hidden="1" customHeight="1">
      <c r="B779" s="10"/>
      <c r="D779" s="12"/>
      <c r="E779" s="9"/>
      <c r="F779" s="9"/>
      <c r="M779" s="14"/>
      <c r="N779" s="14"/>
      <c r="P779" s="9"/>
    </row>
    <row r="780" ht="14.25" hidden="1" customHeight="1">
      <c r="B780" s="10"/>
      <c r="D780" s="12"/>
      <c r="E780" s="9"/>
      <c r="F780" s="9"/>
      <c r="M780" s="14"/>
      <c r="N780" s="14"/>
      <c r="P780" s="9"/>
    </row>
    <row r="781" ht="14.25" hidden="1" customHeight="1">
      <c r="B781" s="10"/>
      <c r="D781" s="12"/>
      <c r="E781" s="9"/>
      <c r="F781" s="9"/>
      <c r="M781" s="14"/>
      <c r="N781" s="14"/>
      <c r="P781" s="9"/>
    </row>
    <row r="782" ht="14.25" hidden="1" customHeight="1">
      <c r="B782" s="10"/>
      <c r="D782" s="12"/>
      <c r="E782" s="9"/>
      <c r="F782" s="9"/>
      <c r="M782" s="14"/>
      <c r="N782" s="14"/>
      <c r="P782" s="9"/>
    </row>
    <row r="783" ht="14.25" hidden="1" customHeight="1">
      <c r="B783" s="10"/>
      <c r="D783" s="12"/>
      <c r="E783" s="9"/>
      <c r="F783" s="9"/>
      <c r="M783" s="14"/>
      <c r="N783" s="14"/>
      <c r="P783" s="9"/>
    </row>
    <row r="784" ht="14.25" hidden="1" customHeight="1">
      <c r="B784" s="10"/>
      <c r="D784" s="12"/>
      <c r="E784" s="9"/>
      <c r="F784" s="9"/>
      <c r="M784" s="14"/>
      <c r="N784" s="14"/>
      <c r="P784" s="9"/>
    </row>
    <row r="785" ht="14.25" hidden="1" customHeight="1">
      <c r="B785" s="10"/>
      <c r="D785" s="12"/>
      <c r="E785" s="9"/>
      <c r="F785" s="9"/>
      <c r="M785" s="14"/>
      <c r="N785" s="14"/>
      <c r="P785" s="9"/>
    </row>
    <row r="786" ht="14.25" hidden="1" customHeight="1">
      <c r="B786" s="10"/>
      <c r="D786" s="12"/>
      <c r="E786" s="9"/>
      <c r="F786" s="9"/>
      <c r="M786" s="14"/>
      <c r="N786" s="14"/>
      <c r="P786" s="9"/>
    </row>
    <row r="787" ht="14.25" hidden="1" customHeight="1">
      <c r="B787" s="10"/>
      <c r="D787" s="12"/>
      <c r="E787" s="9"/>
      <c r="F787" s="9"/>
      <c r="M787" s="14"/>
      <c r="N787" s="14"/>
      <c r="P787" s="9"/>
    </row>
    <row r="788" ht="14.25" hidden="1" customHeight="1">
      <c r="B788" s="10"/>
      <c r="D788" s="12"/>
      <c r="E788" s="9"/>
      <c r="F788" s="9"/>
      <c r="M788" s="14"/>
      <c r="N788" s="14"/>
      <c r="P788" s="9"/>
    </row>
    <row r="789" ht="14.25" hidden="1" customHeight="1">
      <c r="B789" s="10"/>
      <c r="D789" s="12"/>
      <c r="E789" s="9"/>
      <c r="F789" s="9"/>
      <c r="M789" s="14"/>
      <c r="N789" s="14"/>
      <c r="P789" s="9"/>
    </row>
    <row r="790" ht="14.25" hidden="1" customHeight="1">
      <c r="B790" s="10"/>
      <c r="D790" s="12"/>
      <c r="E790" s="9"/>
      <c r="F790" s="9"/>
      <c r="M790" s="14"/>
      <c r="N790" s="14"/>
      <c r="P790" s="9"/>
    </row>
    <row r="791" ht="14.25" hidden="1" customHeight="1">
      <c r="B791" s="10"/>
      <c r="D791" s="12"/>
      <c r="E791" s="9"/>
      <c r="F791" s="9"/>
      <c r="M791" s="14"/>
      <c r="N791" s="14"/>
      <c r="P791" s="9"/>
    </row>
    <row r="792" ht="14.25" hidden="1" customHeight="1">
      <c r="B792" s="10"/>
      <c r="D792" s="12"/>
      <c r="E792" s="9"/>
      <c r="F792" s="9"/>
      <c r="M792" s="14"/>
      <c r="N792" s="14"/>
      <c r="P792" s="9"/>
    </row>
    <row r="793" ht="14.25" hidden="1" customHeight="1">
      <c r="B793" s="10"/>
      <c r="D793" s="12"/>
      <c r="E793" s="9"/>
      <c r="F793" s="9"/>
      <c r="M793" s="14"/>
      <c r="N793" s="14"/>
      <c r="P793" s="9"/>
    </row>
    <row r="794" ht="14.25" hidden="1" customHeight="1">
      <c r="B794" s="10"/>
      <c r="D794" s="12"/>
      <c r="E794" s="9"/>
      <c r="F794" s="9"/>
      <c r="M794" s="14"/>
      <c r="N794" s="14"/>
      <c r="P794" s="9"/>
    </row>
    <row r="795" ht="14.25" hidden="1" customHeight="1">
      <c r="B795" s="10"/>
      <c r="D795" s="12"/>
      <c r="E795" s="9"/>
      <c r="F795" s="9"/>
      <c r="M795" s="14"/>
      <c r="N795" s="14"/>
      <c r="P795" s="9"/>
    </row>
    <row r="796" ht="14.25" hidden="1" customHeight="1">
      <c r="B796" s="10"/>
      <c r="D796" s="12"/>
      <c r="E796" s="9"/>
      <c r="F796" s="9"/>
      <c r="M796" s="14"/>
      <c r="N796" s="14"/>
      <c r="P796" s="9"/>
    </row>
    <row r="797" ht="14.25" hidden="1" customHeight="1">
      <c r="B797" s="10"/>
      <c r="D797" s="12"/>
      <c r="E797" s="9"/>
      <c r="F797" s="9"/>
      <c r="M797" s="14"/>
      <c r="N797" s="14"/>
      <c r="P797" s="9"/>
    </row>
    <row r="798" ht="14.25" hidden="1" customHeight="1">
      <c r="B798" s="10"/>
      <c r="D798" s="12"/>
      <c r="E798" s="9"/>
      <c r="F798" s="9"/>
      <c r="M798" s="14"/>
      <c r="N798" s="14"/>
      <c r="P798" s="9"/>
    </row>
    <row r="799" ht="14.25" hidden="1" customHeight="1">
      <c r="B799" s="10"/>
      <c r="D799" s="12"/>
      <c r="E799" s="9"/>
      <c r="F799" s="9"/>
      <c r="M799" s="14"/>
      <c r="N799" s="14"/>
      <c r="P799" s="9"/>
    </row>
    <row r="800" ht="14.25" hidden="1" customHeight="1">
      <c r="B800" s="10"/>
      <c r="D800" s="12"/>
      <c r="E800" s="9"/>
      <c r="F800" s="9"/>
      <c r="M800" s="14"/>
      <c r="N800" s="14"/>
      <c r="P800" s="9"/>
    </row>
    <row r="801" ht="14.25" hidden="1" customHeight="1">
      <c r="B801" s="10"/>
      <c r="D801" s="12"/>
      <c r="E801" s="9"/>
      <c r="F801" s="9"/>
      <c r="M801" s="14"/>
      <c r="N801" s="14"/>
      <c r="P801" s="9"/>
    </row>
    <row r="802" ht="14.25" hidden="1" customHeight="1">
      <c r="B802" s="10"/>
      <c r="D802" s="12"/>
      <c r="E802" s="9"/>
      <c r="F802" s="9"/>
      <c r="M802" s="14"/>
      <c r="N802" s="14"/>
      <c r="P802" s="9"/>
    </row>
    <row r="803" ht="14.25" hidden="1" customHeight="1">
      <c r="B803" s="10"/>
      <c r="D803" s="12"/>
      <c r="E803" s="9"/>
      <c r="F803" s="9"/>
      <c r="M803" s="14"/>
      <c r="N803" s="14"/>
      <c r="P803" s="9"/>
    </row>
    <row r="804" ht="14.25" hidden="1" customHeight="1">
      <c r="B804" s="10"/>
      <c r="D804" s="12"/>
      <c r="E804" s="9"/>
      <c r="F804" s="9"/>
      <c r="M804" s="14"/>
      <c r="N804" s="14"/>
      <c r="P804" s="9"/>
    </row>
    <row r="805" ht="14.25" hidden="1" customHeight="1">
      <c r="B805" s="10"/>
      <c r="D805" s="12"/>
      <c r="E805" s="9"/>
      <c r="F805" s="9"/>
      <c r="M805" s="14"/>
      <c r="N805" s="14"/>
      <c r="P805" s="9"/>
    </row>
    <row r="806" ht="14.25" hidden="1" customHeight="1">
      <c r="B806" s="10"/>
      <c r="D806" s="12"/>
      <c r="E806" s="9"/>
      <c r="F806" s="9"/>
      <c r="M806" s="14"/>
      <c r="N806" s="14"/>
      <c r="P806" s="9"/>
    </row>
    <row r="807" ht="14.25" hidden="1" customHeight="1">
      <c r="B807" s="10"/>
      <c r="D807" s="12"/>
      <c r="E807" s="9"/>
      <c r="F807" s="9"/>
      <c r="M807" s="14"/>
      <c r="N807" s="14"/>
      <c r="P807" s="9"/>
    </row>
    <row r="808" ht="14.25" hidden="1" customHeight="1">
      <c r="B808" s="10"/>
      <c r="D808" s="12"/>
      <c r="E808" s="9"/>
      <c r="F808" s="9"/>
      <c r="M808" s="14"/>
      <c r="N808" s="14"/>
      <c r="P808" s="9"/>
    </row>
    <row r="809" ht="14.25" hidden="1" customHeight="1">
      <c r="B809" s="10"/>
      <c r="D809" s="12"/>
      <c r="E809" s="9"/>
      <c r="F809" s="9"/>
      <c r="M809" s="14"/>
      <c r="N809" s="14"/>
      <c r="P809" s="9"/>
    </row>
    <row r="810" ht="14.25" hidden="1" customHeight="1">
      <c r="B810" s="10"/>
      <c r="D810" s="12"/>
      <c r="E810" s="9"/>
      <c r="F810" s="9"/>
      <c r="M810" s="14"/>
      <c r="N810" s="14"/>
      <c r="P810" s="9"/>
    </row>
    <row r="811" ht="14.25" hidden="1" customHeight="1">
      <c r="B811" s="10"/>
      <c r="D811" s="12"/>
      <c r="E811" s="9"/>
      <c r="F811" s="9"/>
      <c r="M811" s="14"/>
      <c r="N811" s="14"/>
      <c r="P811" s="9"/>
    </row>
    <row r="812" ht="14.25" hidden="1" customHeight="1">
      <c r="B812" s="10"/>
      <c r="D812" s="12"/>
      <c r="E812" s="9"/>
      <c r="F812" s="9"/>
      <c r="M812" s="14"/>
      <c r="N812" s="14"/>
      <c r="P812" s="9"/>
    </row>
    <row r="813" ht="14.25" hidden="1" customHeight="1">
      <c r="B813" s="10"/>
      <c r="D813" s="12"/>
      <c r="E813" s="9"/>
      <c r="F813" s="9"/>
      <c r="M813" s="14"/>
      <c r="N813" s="14"/>
      <c r="P813" s="9"/>
    </row>
    <row r="814" ht="14.25" hidden="1" customHeight="1">
      <c r="B814" s="10"/>
      <c r="D814" s="12"/>
      <c r="E814" s="9"/>
      <c r="F814" s="9"/>
      <c r="M814" s="14"/>
      <c r="N814" s="14"/>
      <c r="P814" s="9"/>
    </row>
    <row r="815" ht="14.25" hidden="1" customHeight="1">
      <c r="B815" s="10"/>
      <c r="D815" s="12"/>
      <c r="E815" s="9"/>
      <c r="F815" s="9"/>
      <c r="M815" s="14"/>
      <c r="N815" s="14"/>
      <c r="P815" s="9"/>
    </row>
    <row r="816" ht="14.25" hidden="1" customHeight="1">
      <c r="B816" s="10"/>
      <c r="D816" s="12"/>
      <c r="E816" s="9"/>
      <c r="F816" s="9"/>
      <c r="M816" s="14"/>
      <c r="N816" s="14"/>
      <c r="P816" s="9"/>
    </row>
    <row r="817" ht="14.25" hidden="1" customHeight="1">
      <c r="B817" s="10"/>
      <c r="D817" s="12"/>
      <c r="E817" s="9"/>
      <c r="F817" s="9"/>
      <c r="M817" s="14"/>
      <c r="N817" s="14"/>
      <c r="P817" s="9"/>
    </row>
    <row r="818" ht="14.25" hidden="1" customHeight="1">
      <c r="B818" s="10"/>
      <c r="D818" s="12"/>
      <c r="E818" s="9"/>
      <c r="F818" s="9"/>
      <c r="M818" s="14"/>
      <c r="N818" s="14"/>
      <c r="P818" s="9"/>
    </row>
    <row r="819" ht="14.25" hidden="1" customHeight="1">
      <c r="B819" s="10"/>
      <c r="D819" s="12"/>
      <c r="E819" s="9"/>
      <c r="F819" s="9"/>
      <c r="M819" s="14"/>
      <c r="N819" s="14"/>
      <c r="P819" s="9"/>
    </row>
    <row r="820" ht="14.25" hidden="1" customHeight="1">
      <c r="B820" s="10"/>
      <c r="D820" s="12"/>
      <c r="E820" s="9"/>
      <c r="F820" s="9"/>
      <c r="M820" s="14"/>
      <c r="N820" s="14"/>
      <c r="P820" s="9"/>
    </row>
    <row r="821" ht="14.25" hidden="1" customHeight="1">
      <c r="B821" s="10"/>
      <c r="D821" s="12"/>
      <c r="E821" s="9"/>
      <c r="F821" s="9"/>
      <c r="M821" s="14"/>
      <c r="N821" s="14"/>
      <c r="P821" s="9"/>
    </row>
    <row r="822" ht="14.25" hidden="1" customHeight="1">
      <c r="B822" s="10"/>
      <c r="D822" s="12"/>
      <c r="E822" s="9"/>
      <c r="F822" s="9"/>
      <c r="M822" s="14"/>
      <c r="N822" s="14"/>
      <c r="P822" s="9"/>
    </row>
    <row r="823" ht="14.25" hidden="1" customHeight="1">
      <c r="B823" s="10"/>
      <c r="D823" s="12"/>
      <c r="E823" s="9"/>
      <c r="F823" s="9"/>
      <c r="M823" s="14"/>
      <c r="N823" s="14"/>
      <c r="P823" s="9"/>
    </row>
    <row r="824" ht="14.25" hidden="1" customHeight="1">
      <c r="B824" s="10"/>
      <c r="D824" s="12"/>
      <c r="E824" s="9"/>
      <c r="F824" s="9"/>
      <c r="M824" s="14"/>
      <c r="N824" s="14"/>
      <c r="P824" s="9"/>
    </row>
    <row r="825" ht="14.25" hidden="1" customHeight="1">
      <c r="B825" s="10"/>
      <c r="D825" s="12"/>
      <c r="E825" s="9"/>
      <c r="F825" s="9"/>
      <c r="M825" s="14"/>
      <c r="N825" s="14"/>
      <c r="P825" s="9"/>
    </row>
    <row r="826" ht="14.25" hidden="1" customHeight="1">
      <c r="B826" s="10"/>
      <c r="D826" s="12"/>
      <c r="E826" s="9"/>
      <c r="F826" s="9"/>
      <c r="M826" s="14"/>
      <c r="N826" s="14"/>
      <c r="P826" s="9"/>
    </row>
    <row r="827" ht="14.25" hidden="1" customHeight="1">
      <c r="B827" s="10"/>
      <c r="D827" s="12"/>
      <c r="E827" s="9"/>
      <c r="F827" s="9"/>
      <c r="M827" s="14"/>
      <c r="N827" s="14"/>
      <c r="P827" s="9"/>
    </row>
    <row r="828" ht="14.25" hidden="1" customHeight="1">
      <c r="B828" s="10"/>
      <c r="D828" s="12"/>
      <c r="E828" s="9"/>
      <c r="F828" s="9"/>
      <c r="M828" s="14"/>
      <c r="N828" s="14"/>
      <c r="P828" s="9"/>
    </row>
    <row r="829" ht="14.25" hidden="1" customHeight="1">
      <c r="B829" s="10"/>
      <c r="D829" s="12"/>
      <c r="E829" s="9"/>
      <c r="F829" s="9"/>
      <c r="M829" s="14"/>
      <c r="N829" s="14"/>
      <c r="P829" s="9"/>
    </row>
    <row r="830" ht="14.25" hidden="1" customHeight="1">
      <c r="B830" s="10"/>
      <c r="D830" s="12"/>
      <c r="E830" s="9"/>
      <c r="F830" s="9"/>
      <c r="M830" s="14"/>
      <c r="N830" s="14"/>
      <c r="P830" s="9"/>
    </row>
    <row r="831" ht="14.25" hidden="1" customHeight="1">
      <c r="B831" s="10"/>
      <c r="D831" s="12"/>
      <c r="E831" s="9"/>
      <c r="F831" s="9"/>
      <c r="M831" s="14"/>
      <c r="N831" s="14"/>
      <c r="P831" s="9"/>
    </row>
    <row r="832" ht="14.25" hidden="1" customHeight="1">
      <c r="B832" s="10"/>
      <c r="D832" s="12"/>
      <c r="E832" s="9"/>
      <c r="F832" s="9"/>
      <c r="M832" s="14"/>
      <c r="N832" s="14"/>
      <c r="P832" s="9"/>
    </row>
    <row r="833" ht="14.25" hidden="1" customHeight="1">
      <c r="B833" s="10"/>
      <c r="D833" s="12"/>
      <c r="E833" s="9"/>
      <c r="F833" s="9"/>
      <c r="M833" s="14"/>
      <c r="N833" s="14"/>
      <c r="P833" s="9"/>
    </row>
    <row r="834" ht="14.25" hidden="1" customHeight="1">
      <c r="B834" s="10"/>
      <c r="D834" s="12"/>
      <c r="E834" s="9"/>
      <c r="F834" s="9"/>
      <c r="M834" s="14"/>
      <c r="N834" s="14"/>
      <c r="P834" s="9"/>
    </row>
    <row r="835" ht="14.25" hidden="1" customHeight="1">
      <c r="B835" s="10"/>
      <c r="D835" s="12"/>
      <c r="E835" s="9"/>
      <c r="F835" s="9"/>
      <c r="M835" s="14"/>
      <c r="N835" s="14"/>
      <c r="P835" s="9"/>
    </row>
    <row r="836" ht="14.25" hidden="1" customHeight="1">
      <c r="B836" s="10"/>
      <c r="D836" s="12"/>
      <c r="E836" s="9"/>
      <c r="F836" s="9"/>
      <c r="M836" s="14"/>
      <c r="N836" s="14"/>
      <c r="P836" s="9"/>
    </row>
    <row r="837" ht="14.25" hidden="1" customHeight="1">
      <c r="B837" s="10"/>
      <c r="D837" s="12"/>
      <c r="E837" s="9"/>
      <c r="F837" s="9"/>
      <c r="M837" s="14"/>
      <c r="N837" s="14"/>
      <c r="P837" s="9"/>
    </row>
    <row r="838" ht="14.25" hidden="1" customHeight="1">
      <c r="B838" s="10"/>
      <c r="D838" s="12"/>
      <c r="E838" s="9"/>
      <c r="F838" s="9"/>
      <c r="M838" s="14"/>
      <c r="N838" s="14"/>
      <c r="P838" s="9"/>
    </row>
    <row r="839" ht="14.25" hidden="1" customHeight="1">
      <c r="B839" s="10"/>
      <c r="D839" s="12"/>
      <c r="E839" s="9"/>
      <c r="F839" s="9"/>
      <c r="M839" s="14"/>
      <c r="N839" s="14"/>
      <c r="P839" s="9"/>
    </row>
    <row r="840" ht="14.25" hidden="1" customHeight="1">
      <c r="B840" s="10"/>
      <c r="D840" s="12"/>
      <c r="E840" s="9"/>
      <c r="F840" s="9"/>
      <c r="M840" s="14"/>
      <c r="N840" s="14"/>
      <c r="P840" s="9"/>
    </row>
    <row r="841" ht="14.25" hidden="1" customHeight="1">
      <c r="B841" s="10"/>
      <c r="D841" s="12"/>
      <c r="E841" s="9"/>
      <c r="F841" s="9"/>
      <c r="M841" s="14"/>
      <c r="N841" s="14"/>
      <c r="P841" s="9"/>
    </row>
    <row r="842" ht="14.25" hidden="1" customHeight="1">
      <c r="B842" s="10"/>
      <c r="D842" s="12"/>
      <c r="E842" s="9"/>
      <c r="F842" s="9"/>
      <c r="M842" s="14"/>
      <c r="N842" s="14"/>
      <c r="P842" s="9"/>
    </row>
    <row r="843" ht="14.25" hidden="1" customHeight="1">
      <c r="B843" s="10"/>
      <c r="D843" s="12"/>
      <c r="E843" s="9"/>
      <c r="F843" s="9"/>
      <c r="M843" s="14"/>
      <c r="N843" s="14"/>
      <c r="P843" s="9"/>
    </row>
    <row r="844" ht="14.25" hidden="1" customHeight="1">
      <c r="B844" s="10"/>
      <c r="D844" s="12"/>
      <c r="E844" s="9"/>
      <c r="F844" s="9"/>
      <c r="M844" s="14"/>
      <c r="N844" s="14"/>
      <c r="P844" s="9"/>
    </row>
    <row r="845" ht="14.25" hidden="1" customHeight="1">
      <c r="B845" s="10"/>
      <c r="D845" s="12"/>
      <c r="E845" s="9"/>
      <c r="F845" s="9"/>
      <c r="M845" s="14"/>
      <c r="N845" s="14"/>
      <c r="P845" s="9"/>
    </row>
    <row r="846" ht="14.25" hidden="1" customHeight="1">
      <c r="B846" s="10"/>
      <c r="D846" s="12"/>
      <c r="E846" s="9"/>
      <c r="F846" s="9"/>
      <c r="M846" s="14"/>
      <c r="N846" s="14"/>
      <c r="P846" s="9"/>
    </row>
    <row r="847" ht="14.25" hidden="1" customHeight="1">
      <c r="B847" s="10"/>
      <c r="D847" s="12"/>
      <c r="E847" s="9"/>
      <c r="F847" s="9"/>
      <c r="M847" s="14"/>
      <c r="N847" s="14"/>
      <c r="P847" s="9"/>
    </row>
    <row r="848" ht="14.25" hidden="1" customHeight="1">
      <c r="B848" s="10"/>
      <c r="D848" s="12"/>
      <c r="E848" s="9"/>
      <c r="F848" s="9"/>
      <c r="M848" s="14"/>
      <c r="N848" s="14"/>
      <c r="P848" s="9"/>
    </row>
    <row r="849" ht="14.25" hidden="1" customHeight="1">
      <c r="B849" s="10"/>
      <c r="D849" s="12"/>
      <c r="E849" s="9"/>
      <c r="F849" s="9"/>
      <c r="M849" s="14"/>
      <c r="N849" s="14"/>
      <c r="P849" s="9"/>
    </row>
    <row r="850" ht="14.25" hidden="1" customHeight="1">
      <c r="B850" s="10"/>
      <c r="D850" s="12"/>
      <c r="E850" s="9"/>
      <c r="F850" s="9"/>
      <c r="M850" s="14"/>
      <c r="N850" s="14"/>
      <c r="P850" s="9"/>
    </row>
    <row r="851" ht="14.25" hidden="1" customHeight="1">
      <c r="B851" s="10"/>
      <c r="D851" s="12"/>
      <c r="E851" s="9"/>
      <c r="F851" s="9"/>
      <c r="M851" s="14"/>
      <c r="N851" s="14"/>
      <c r="P851" s="9"/>
    </row>
    <row r="852" ht="14.25" hidden="1" customHeight="1">
      <c r="B852" s="10"/>
      <c r="D852" s="12"/>
      <c r="E852" s="9"/>
      <c r="F852" s="9"/>
      <c r="M852" s="14"/>
      <c r="N852" s="14"/>
      <c r="P852" s="9"/>
    </row>
    <row r="853" ht="14.25" hidden="1" customHeight="1">
      <c r="B853" s="10"/>
      <c r="D853" s="12"/>
      <c r="E853" s="9"/>
      <c r="F853" s="9"/>
      <c r="M853" s="14"/>
      <c r="N853" s="14"/>
      <c r="P853" s="9"/>
    </row>
    <row r="854" ht="14.25" hidden="1" customHeight="1">
      <c r="B854" s="10"/>
      <c r="D854" s="12"/>
      <c r="E854" s="9"/>
      <c r="F854" s="9"/>
      <c r="M854" s="14"/>
      <c r="N854" s="14"/>
      <c r="P854" s="9"/>
    </row>
    <row r="855" ht="14.25" hidden="1" customHeight="1">
      <c r="B855" s="10"/>
      <c r="D855" s="12"/>
      <c r="E855" s="9"/>
      <c r="F855" s="9"/>
      <c r="M855" s="14"/>
      <c r="N855" s="14"/>
      <c r="P855" s="9"/>
    </row>
    <row r="856" ht="14.25" hidden="1" customHeight="1">
      <c r="B856" s="10"/>
      <c r="D856" s="12"/>
      <c r="E856" s="9"/>
      <c r="F856" s="9"/>
      <c r="M856" s="14"/>
      <c r="N856" s="14"/>
      <c r="P856" s="9"/>
    </row>
    <row r="857" ht="14.25" hidden="1" customHeight="1">
      <c r="B857" s="10"/>
      <c r="D857" s="12"/>
      <c r="E857" s="9"/>
      <c r="F857" s="9"/>
      <c r="M857" s="14"/>
      <c r="N857" s="14"/>
      <c r="P857" s="9"/>
    </row>
    <row r="858" ht="14.25" hidden="1" customHeight="1">
      <c r="B858" s="10"/>
      <c r="D858" s="12"/>
      <c r="E858" s="9"/>
      <c r="F858" s="9"/>
      <c r="M858" s="14"/>
      <c r="N858" s="14"/>
      <c r="P858" s="9"/>
    </row>
    <row r="859" ht="14.25" hidden="1" customHeight="1">
      <c r="B859" s="10"/>
      <c r="D859" s="12"/>
      <c r="E859" s="9"/>
      <c r="F859" s="9"/>
      <c r="M859" s="14"/>
      <c r="N859" s="14"/>
      <c r="P859" s="9"/>
    </row>
    <row r="860" ht="14.25" hidden="1" customHeight="1">
      <c r="B860" s="10"/>
      <c r="D860" s="12"/>
      <c r="E860" s="9"/>
      <c r="F860" s="9"/>
      <c r="M860" s="14"/>
      <c r="N860" s="14"/>
      <c r="P860" s="9"/>
    </row>
    <row r="861" ht="14.25" hidden="1" customHeight="1">
      <c r="B861" s="10"/>
      <c r="D861" s="12"/>
      <c r="E861" s="9"/>
      <c r="F861" s="9"/>
      <c r="M861" s="14"/>
      <c r="N861" s="14"/>
      <c r="P861" s="9"/>
    </row>
    <row r="862" ht="14.25" hidden="1" customHeight="1">
      <c r="B862" s="10"/>
      <c r="D862" s="12"/>
      <c r="E862" s="9"/>
      <c r="F862" s="9"/>
      <c r="M862" s="14"/>
      <c r="N862" s="14"/>
      <c r="P862" s="9"/>
    </row>
    <row r="863" ht="14.25" hidden="1" customHeight="1">
      <c r="B863" s="10"/>
      <c r="D863" s="12"/>
      <c r="E863" s="9"/>
      <c r="F863" s="9"/>
      <c r="M863" s="14"/>
      <c r="N863" s="14"/>
      <c r="P863" s="9"/>
    </row>
    <row r="864" ht="14.25" hidden="1" customHeight="1">
      <c r="B864" s="10"/>
      <c r="D864" s="12"/>
      <c r="E864" s="9"/>
      <c r="F864" s="9"/>
      <c r="M864" s="14"/>
      <c r="N864" s="14"/>
      <c r="P864" s="9"/>
    </row>
    <row r="865" ht="14.25" hidden="1" customHeight="1">
      <c r="B865" s="10"/>
      <c r="D865" s="12"/>
      <c r="E865" s="9"/>
      <c r="F865" s="9"/>
      <c r="M865" s="14"/>
      <c r="N865" s="14"/>
      <c r="P865" s="9"/>
    </row>
    <row r="866" ht="14.25" hidden="1" customHeight="1">
      <c r="B866" s="10"/>
      <c r="D866" s="12"/>
      <c r="E866" s="9"/>
      <c r="F866" s="9"/>
      <c r="M866" s="14"/>
      <c r="N866" s="14"/>
      <c r="P866" s="9"/>
    </row>
    <row r="867" ht="14.25" hidden="1" customHeight="1">
      <c r="B867" s="10"/>
      <c r="D867" s="12"/>
      <c r="E867" s="9"/>
      <c r="F867" s="9"/>
      <c r="M867" s="14"/>
      <c r="N867" s="14"/>
      <c r="P867" s="9"/>
    </row>
    <row r="868" ht="14.25" hidden="1" customHeight="1">
      <c r="B868" s="10"/>
      <c r="D868" s="12"/>
      <c r="E868" s="9"/>
      <c r="F868" s="9"/>
      <c r="M868" s="14"/>
      <c r="N868" s="14"/>
      <c r="P868" s="9"/>
    </row>
    <row r="869" ht="14.25" hidden="1" customHeight="1">
      <c r="B869" s="10"/>
      <c r="D869" s="12"/>
      <c r="E869" s="9"/>
      <c r="F869" s="9"/>
      <c r="M869" s="14"/>
      <c r="N869" s="14"/>
      <c r="P869" s="9"/>
    </row>
    <row r="870" ht="14.25" hidden="1" customHeight="1">
      <c r="B870" s="10"/>
      <c r="D870" s="12"/>
      <c r="E870" s="9"/>
      <c r="F870" s="9"/>
      <c r="M870" s="14"/>
      <c r="N870" s="14"/>
      <c r="P870" s="9"/>
    </row>
    <row r="871" ht="14.25" hidden="1" customHeight="1">
      <c r="B871" s="10"/>
      <c r="D871" s="12"/>
      <c r="E871" s="9"/>
      <c r="F871" s="9"/>
      <c r="M871" s="14"/>
      <c r="N871" s="14"/>
      <c r="P871" s="9"/>
    </row>
    <row r="872" ht="14.25" hidden="1" customHeight="1">
      <c r="B872" s="10"/>
      <c r="D872" s="12"/>
      <c r="E872" s="9"/>
      <c r="F872" s="9"/>
      <c r="M872" s="14"/>
      <c r="N872" s="14"/>
      <c r="P872" s="9"/>
    </row>
    <row r="873" ht="14.25" hidden="1" customHeight="1">
      <c r="B873" s="10"/>
      <c r="D873" s="12"/>
      <c r="E873" s="9"/>
      <c r="F873" s="9"/>
      <c r="M873" s="14"/>
      <c r="N873" s="14"/>
      <c r="P873" s="9"/>
    </row>
    <row r="874" ht="14.25" hidden="1" customHeight="1">
      <c r="B874" s="10"/>
      <c r="D874" s="12"/>
      <c r="E874" s="9"/>
      <c r="F874" s="9"/>
      <c r="M874" s="14"/>
      <c r="N874" s="14"/>
      <c r="P874" s="9"/>
    </row>
    <row r="875" ht="14.25" hidden="1" customHeight="1">
      <c r="B875" s="10"/>
      <c r="D875" s="12"/>
      <c r="E875" s="9"/>
      <c r="F875" s="9"/>
      <c r="M875" s="14"/>
      <c r="N875" s="14"/>
      <c r="P875" s="9"/>
    </row>
    <row r="876" ht="14.25" hidden="1" customHeight="1">
      <c r="B876" s="10"/>
      <c r="D876" s="12"/>
      <c r="E876" s="9"/>
      <c r="F876" s="9"/>
      <c r="M876" s="14"/>
      <c r="N876" s="14"/>
      <c r="P876" s="9"/>
    </row>
    <row r="877" ht="14.25" hidden="1" customHeight="1">
      <c r="B877" s="10"/>
      <c r="D877" s="12"/>
      <c r="E877" s="9"/>
      <c r="F877" s="9"/>
      <c r="M877" s="14"/>
      <c r="N877" s="14"/>
      <c r="P877" s="9"/>
    </row>
    <row r="878" ht="14.25" hidden="1" customHeight="1">
      <c r="B878" s="10"/>
      <c r="D878" s="12"/>
      <c r="E878" s="9"/>
      <c r="F878" s="9"/>
      <c r="M878" s="14"/>
      <c r="N878" s="14"/>
      <c r="P878" s="9"/>
    </row>
    <row r="879" ht="14.25" hidden="1" customHeight="1">
      <c r="B879" s="10"/>
      <c r="D879" s="12"/>
      <c r="E879" s="9"/>
      <c r="F879" s="9"/>
      <c r="M879" s="14"/>
      <c r="N879" s="14"/>
      <c r="P879" s="9"/>
    </row>
    <row r="880" ht="14.25" hidden="1" customHeight="1">
      <c r="B880" s="10"/>
      <c r="D880" s="12"/>
      <c r="E880" s="9"/>
      <c r="F880" s="9"/>
      <c r="M880" s="14"/>
      <c r="N880" s="14"/>
      <c r="P880" s="9"/>
    </row>
    <row r="881" ht="14.25" hidden="1" customHeight="1">
      <c r="B881" s="10"/>
      <c r="D881" s="12"/>
      <c r="E881" s="9"/>
      <c r="F881" s="9"/>
      <c r="M881" s="14"/>
      <c r="N881" s="14"/>
      <c r="P881" s="9"/>
    </row>
    <row r="882" ht="14.25" hidden="1" customHeight="1">
      <c r="B882" s="10"/>
      <c r="D882" s="12"/>
      <c r="E882" s="9"/>
      <c r="F882" s="9"/>
      <c r="M882" s="14"/>
      <c r="N882" s="14"/>
      <c r="P882" s="9"/>
    </row>
    <row r="883" ht="14.25" hidden="1" customHeight="1">
      <c r="B883" s="10"/>
      <c r="D883" s="12"/>
      <c r="E883" s="9"/>
      <c r="F883" s="9"/>
      <c r="M883" s="14"/>
      <c r="N883" s="14"/>
      <c r="P883" s="9"/>
    </row>
    <row r="884" ht="14.25" hidden="1" customHeight="1">
      <c r="B884" s="10"/>
      <c r="D884" s="12"/>
      <c r="E884" s="9"/>
      <c r="F884" s="9"/>
      <c r="M884" s="14"/>
      <c r="N884" s="14"/>
      <c r="P884" s="9"/>
    </row>
    <row r="885" ht="14.25" hidden="1" customHeight="1">
      <c r="B885" s="10"/>
      <c r="D885" s="12"/>
      <c r="E885" s="9"/>
      <c r="F885" s="9"/>
      <c r="M885" s="14"/>
      <c r="N885" s="14"/>
      <c r="P885" s="9"/>
    </row>
    <row r="886" ht="14.25" hidden="1" customHeight="1">
      <c r="B886" s="10"/>
      <c r="D886" s="12"/>
      <c r="E886" s="9"/>
      <c r="F886" s="9"/>
      <c r="M886" s="14"/>
      <c r="N886" s="14"/>
      <c r="P886" s="9"/>
    </row>
    <row r="887" ht="14.25" hidden="1" customHeight="1">
      <c r="B887" s="10"/>
      <c r="D887" s="12"/>
      <c r="E887" s="9"/>
      <c r="F887" s="9"/>
      <c r="M887" s="14"/>
      <c r="N887" s="14"/>
      <c r="P887" s="9"/>
    </row>
    <row r="888" ht="14.25" hidden="1" customHeight="1">
      <c r="B888" s="10"/>
      <c r="D888" s="12"/>
      <c r="E888" s="9"/>
      <c r="F888" s="9"/>
      <c r="M888" s="14"/>
      <c r="N888" s="14"/>
      <c r="P888" s="9"/>
    </row>
    <row r="889" ht="14.25" hidden="1" customHeight="1">
      <c r="B889" s="10"/>
      <c r="D889" s="12"/>
      <c r="E889" s="9"/>
      <c r="F889" s="9"/>
      <c r="M889" s="14"/>
      <c r="N889" s="14"/>
      <c r="P889" s="9"/>
    </row>
    <row r="890" ht="14.25" hidden="1" customHeight="1">
      <c r="B890" s="10"/>
      <c r="D890" s="12"/>
      <c r="E890" s="9"/>
      <c r="F890" s="9"/>
      <c r="M890" s="14"/>
      <c r="N890" s="14"/>
      <c r="P890" s="9"/>
    </row>
    <row r="891" ht="14.25" hidden="1" customHeight="1">
      <c r="B891" s="10"/>
      <c r="D891" s="12"/>
      <c r="E891" s="9"/>
      <c r="F891" s="9"/>
      <c r="M891" s="14"/>
      <c r="N891" s="14"/>
      <c r="P891" s="9"/>
    </row>
    <row r="892" ht="14.25" hidden="1" customHeight="1">
      <c r="B892" s="10"/>
      <c r="D892" s="12"/>
      <c r="E892" s="9"/>
      <c r="F892" s="9"/>
      <c r="M892" s="14"/>
      <c r="N892" s="14"/>
      <c r="P892" s="9"/>
    </row>
    <row r="893" ht="14.25" hidden="1" customHeight="1">
      <c r="B893" s="10"/>
      <c r="D893" s="12"/>
      <c r="E893" s="9"/>
      <c r="F893" s="9"/>
      <c r="M893" s="14"/>
      <c r="N893" s="14"/>
      <c r="P893" s="9"/>
    </row>
    <row r="894" ht="14.25" hidden="1" customHeight="1">
      <c r="B894" s="10"/>
      <c r="D894" s="12"/>
      <c r="E894" s="9"/>
      <c r="F894" s="9"/>
      <c r="M894" s="14"/>
      <c r="N894" s="14"/>
      <c r="P894" s="9"/>
    </row>
    <row r="895" ht="14.25" hidden="1" customHeight="1">
      <c r="B895" s="10"/>
      <c r="D895" s="12"/>
      <c r="E895" s="9"/>
      <c r="F895" s="9"/>
      <c r="M895" s="14"/>
      <c r="N895" s="14"/>
      <c r="P895" s="9"/>
    </row>
    <row r="896" ht="14.25" hidden="1" customHeight="1">
      <c r="B896" s="10"/>
      <c r="D896" s="12"/>
      <c r="E896" s="9"/>
      <c r="F896" s="9"/>
      <c r="M896" s="14"/>
      <c r="N896" s="14"/>
      <c r="P896" s="9"/>
    </row>
    <row r="897" ht="14.25" hidden="1" customHeight="1">
      <c r="B897" s="10"/>
      <c r="D897" s="12"/>
      <c r="E897" s="9"/>
      <c r="F897" s="9"/>
      <c r="M897" s="14"/>
      <c r="N897" s="14"/>
      <c r="P897" s="9"/>
    </row>
    <row r="898" ht="14.25" hidden="1" customHeight="1">
      <c r="B898" s="10"/>
      <c r="D898" s="12"/>
      <c r="E898" s="9"/>
      <c r="F898" s="9"/>
      <c r="M898" s="14"/>
      <c r="N898" s="14"/>
      <c r="P898" s="9"/>
    </row>
    <row r="899" ht="14.25" hidden="1" customHeight="1">
      <c r="B899" s="10"/>
      <c r="D899" s="12"/>
      <c r="E899" s="9"/>
      <c r="F899" s="9"/>
      <c r="M899" s="14"/>
      <c r="N899" s="14"/>
      <c r="P899" s="9"/>
    </row>
    <row r="900" ht="14.25" hidden="1" customHeight="1">
      <c r="B900" s="10"/>
      <c r="D900" s="12"/>
      <c r="E900" s="9"/>
      <c r="F900" s="9"/>
      <c r="M900" s="14"/>
      <c r="N900" s="14"/>
      <c r="P900" s="9"/>
    </row>
    <row r="901" ht="14.25" hidden="1" customHeight="1">
      <c r="B901" s="10"/>
      <c r="D901" s="12"/>
      <c r="E901" s="9"/>
      <c r="F901" s="9"/>
      <c r="M901" s="14"/>
      <c r="N901" s="14"/>
      <c r="P901" s="9"/>
    </row>
    <row r="902" ht="14.25" hidden="1" customHeight="1">
      <c r="B902" s="10"/>
      <c r="D902" s="12"/>
      <c r="E902" s="9"/>
      <c r="F902" s="9"/>
      <c r="M902" s="14"/>
      <c r="N902" s="14"/>
      <c r="P902" s="9"/>
    </row>
    <row r="903" ht="14.25" hidden="1" customHeight="1">
      <c r="B903" s="10"/>
      <c r="D903" s="12"/>
      <c r="E903" s="9"/>
      <c r="F903" s="9"/>
      <c r="M903" s="14"/>
      <c r="N903" s="14"/>
      <c r="P903" s="9"/>
    </row>
    <row r="904" ht="14.25" hidden="1" customHeight="1">
      <c r="B904" s="10"/>
      <c r="D904" s="12"/>
      <c r="E904" s="9"/>
      <c r="F904" s="9"/>
      <c r="M904" s="14"/>
      <c r="N904" s="14"/>
      <c r="P904" s="9"/>
    </row>
    <row r="905" ht="14.25" hidden="1" customHeight="1">
      <c r="B905" s="10"/>
      <c r="D905" s="12"/>
      <c r="E905" s="9"/>
      <c r="F905" s="9"/>
      <c r="M905" s="14"/>
      <c r="N905" s="14"/>
      <c r="P905" s="9"/>
    </row>
    <row r="906" ht="14.25" hidden="1" customHeight="1">
      <c r="B906" s="10"/>
      <c r="D906" s="12"/>
      <c r="E906" s="9"/>
      <c r="F906" s="9"/>
      <c r="M906" s="14"/>
      <c r="N906" s="14"/>
      <c r="P906" s="9"/>
    </row>
    <row r="907" ht="14.25" hidden="1" customHeight="1">
      <c r="B907" s="10"/>
      <c r="D907" s="12"/>
      <c r="E907" s="9"/>
      <c r="F907" s="9"/>
      <c r="M907" s="14"/>
      <c r="N907" s="14"/>
      <c r="P907" s="9"/>
    </row>
    <row r="908" ht="14.25" hidden="1" customHeight="1">
      <c r="B908" s="10"/>
      <c r="D908" s="12"/>
      <c r="E908" s="9"/>
      <c r="F908" s="9"/>
      <c r="M908" s="14"/>
      <c r="N908" s="14"/>
      <c r="P908" s="9"/>
    </row>
    <row r="909" ht="14.25" hidden="1" customHeight="1">
      <c r="B909" s="10"/>
      <c r="D909" s="12"/>
      <c r="E909" s="9"/>
      <c r="F909" s="9"/>
      <c r="M909" s="14"/>
      <c r="N909" s="14"/>
      <c r="P909" s="9"/>
    </row>
    <row r="910" ht="14.25" hidden="1" customHeight="1">
      <c r="B910" s="10"/>
      <c r="D910" s="12"/>
      <c r="E910" s="9"/>
      <c r="F910" s="9"/>
      <c r="M910" s="14"/>
      <c r="N910" s="14"/>
      <c r="P910" s="9"/>
    </row>
    <row r="911" ht="14.25" hidden="1" customHeight="1">
      <c r="B911" s="10"/>
      <c r="D911" s="12"/>
      <c r="E911" s="9"/>
      <c r="F911" s="9"/>
      <c r="M911" s="14"/>
      <c r="N911" s="14"/>
      <c r="P911" s="9"/>
    </row>
    <row r="912" ht="14.25" hidden="1" customHeight="1">
      <c r="B912" s="10"/>
      <c r="D912" s="12"/>
      <c r="E912" s="9"/>
      <c r="F912" s="9"/>
      <c r="M912" s="14"/>
      <c r="N912" s="14"/>
      <c r="P912" s="9"/>
    </row>
    <row r="913" ht="14.25" hidden="1" customHeight="1">
      <c r="B913" s="10"/>
      <c r="D913" s="12"/>
      <c r="E913" s="9"/>
      <c r="F913" s="9"/>
      <c r="M913" s="14"/>
      <c r="N913" s="14"/>
      <c r="P913" s="9"/>
    </row>
    <row r="914" ht="14.25" hidden="1" customHeight="1">
      <c r="B914" s="10"/>
      <c r="D914" s="12"/>
      <c r="E914" s="9"/>
      <c r="F914" s="9"/>
      <c r="M914" s="14"/>
      <c r="N914" s="14"/>
      <c r="P914" s="9"/>
    </row>
    <row r="915" ht="14.25" hidden="1" customHeight="1">
      <c r="B915" s="10"/>
      <c r="D915" s="12"/>
      <c r="E915" s="9"/>
      <c r="F915" s="9"/>
      <c r="M915" s="14"/>
      <c r="N915" s="14"/>
      <c r="P915" s="9"/>
    </row>
    <row r="916" ht="14.25" hidden="1" customHeight="1">
      <c r="B916" s="10"/>
      <c r="D916" s="12"/>
      <c r="E916" s="9"/>
      <c r="F916" s="9"/>
      <c r="M916" s="14"/>
      <c r="N916" s="14"/>
      <c r="P916" s="9"/>
    </row>
    <row r="917" ht="14.25" hidden="1" customHeight="1">
      <c r="B917" s="10"/>
      <c r="D917" s="12"/>
      <c r="E917" s="9"/>
      <c r="F917" s="9"/>
      <c r="M917" s="14"/>
      <c r="N917" s="14"/>
      <c r="P917" s="9"/>
    </row>
    <row r="918" ht="14.25" hidden="1" customHeight="1">
      <c r="B918" s="10"/>
      <c r="D918" s="12"/>
      <c r="E918" s="9"/>
      <c r="F918" s="9"/>
      <c r="M918" s="14"/>
      <c r="N918" s="14"/>
      <c r="P918" s="9"/>
    </row>
    <row r="919" ht="14.25" hidden="1" customHeight="1">
      <c r="B919" s="10"/>
      <c r="D919" s="12"/>
      <c r="E919" s="9"/>
      <c r="F919" s="9"/>
      <c r="M919" s="14"/>
      <c r="N919" s="14"/>
      <c r="P919" s="9"/>
    </row>
    <row r="920" ht="14.25" hidden="1" customHeight="1">
      <c r="B920" s="10"/>
      <c r="D920" s="12"/>
      <c r="E920" s="9"/>
      <c r="F920" s="9"/>
      <c r="M920" s="14"/>
      <c r="N920" s="14"/>
      <c r="P920" s="9"/>
    </row>
    <row r="921" ht="14.25" hidden="1" customHeight="1">
      <c r="B921" s="10"/>
      <c r="D921" s="12"/>
      <c r="E921" s="9"/>
      <c r="F921" s="9"/>
      <c r="M921" s="14"/>
      <c r="N921" s="14"/>
      <c r="P921" s="9"/>
    </row>
    <row r="922" ht="14.25" hidden="1" customHeight="1">
      <c r="B922" s="10"/>
      <c r="D922" s="12"/>
      <c r="E922" s="9"/>
      <c r="F922" s="9"/>
      <c r="M922" s="14"/>
      <c r="N922" s="14"/>
      <c r="P922" s="9"/>
    </row>
    <row r="923" ht="14.25" hidden="1" customHeight="1">
      <c r="B923" s="10"/>
      <c r="D923" s="12"/>
      <c r="E923" s="9"/>
      <c r="F923" s="9"/>
      <c r="M923" s="14"/>
      <c r="N923" s="14"/>
      <c r="P923" s="9"/>
    </row>
    <row r="924" ht="14.25" hidden="1" customHeight="1">
      <c r="B924" s="10"/>
      <c r="D924" s="12"/>
      <c r="E924" s="9"/>
      <c r="F924" s="9"/>
      <c r="M924" s="14"/>
      <c r="N924" s="14"/>
      <c r="P924" s="9"/>
    </row>
    <row r="925" ht="14.25" hidden="1" customHeight="1">
      <c r="B925" s="10"/>
      <c r="D925" s="12"/>
      <c r="E925" s="9"/>
      <c r="F925" s="9"/>
      <c r="M925" s="14"/>
      <c r="N925" s="14"/>
      <c r="P925" s="9"/>
    </row>
    <row r="926" ht="14.25" hidden="1" customHeight="1">
      <c r="B926" s="10"/>
      <c r="D926" s="12"/>
      <c r="E926" s="9"/>
      <c r="F926" s="9"/>
      <c r="M926" s="14"/>
      <c r="N926" s="14"/>
      <c r="P926" s="9"/>
    </row>
    <row r="927" ht="14.25" hidden="1" customHeight="1">
      <c r="B927" s="10"/>
      <c r="D927" s="12"/>
      <c r="E927" s="9"/>
      <c r="F927" s="9"/>
      <c r="M927" s="14"/>
      <c r="N927" s="14"/>
      <c r="P927" s="9"/>
    </row>
    <row r="928" ht="14.25" hidden="1" customHeight="1">
      <c r="B928" s="10"/>
      <c r="D928" s="12"/>
      <c r="E928" s="9"/>
      <c r="F928" s="9"/>
      <c r="M928" s="14"/>
      <c r="N928" s="14"/>
      <c r="P928" s="9"/>
    </row>
    <row r="929" ht="14.25" hidden="1" customHeight="1">
      <c r="B929" s="10"/>
      <c r="D929" s="12"/>
      <c r="E929" s="9"/>
      <c r="F929" s="9"/>
      <c r="M929" s="14"/>
      <c r="N929" s="14"/>
      <c r="P929" s="9"/>
    </row>
    <row r="930" ht="14.25" hidden="1" customHeight="1">
      <c r="B930" s="10"/>
      <c r="D930" s="12"/>
      <c r="E930" s="9"/>
      <c r="F930" s="9"/>
      <c r="M930" s="14"/>
      <c r="N930" s="14"/>
      <c r="P930" s="9"/>
    </row>
    <row r="931" ht="14.25" hidden="1" customHeight="1">
      <c r="B931" s="10"/>
      <c r="D931" s="12"/>
      <c r="E931" s="9"/>
      <c r="F931" s="9"/>
      <c r="M931" s="14"/>
      <c r="N931" s="14"/>
      <c r="P931" s="9"/>
    </row>
    <row r="932" ht="14.25" hidden="1" customHeight="1">
      <c r="B932" s="10"/>
      <c r="D932" s="12"/>
      <c r="E932" s="9"/>
      <c r="F932" s="9"/>
      <c r="M932" s="14"/>
      <c r="N932" s="14"/>
      <c r="P932" s="9"/>
    </row>
    <row r="933" ht="14.25" hidden="1" customHeight="1">
      <c r="B933" s="10"/>
      <c r="D933" s="12"/>
      <c r="E933" s="9"/>
      <c r="F933" s="9"/>
      <c r="M933" s="14"/>
      <c r="N933" s="14"/>
      <c r="P933" s="9"/>
    </row>
    <row r="934" ht="14.25" hidden="1" customHeight="1">
      <c r="B934" s="10"/>
      <c r="D934" s="12"/>
      <c r="E934" s="9"/>
      <c r="F934" s="9"/>
      <c r="M934" s="14"/>
      <c r="N934" s="14"/>
      <c r="P934" s="9"/>
    </row>
    <row r="935" ht="14.25" hidden="1" customHeight="1">
      <c r="B935" s="10"/>
      <c r="D935" s="12"/>
      <c r="E935" s="9"/>
      <c r="F935" s="9"/>
      <c r="M935" s="14"/>
      <c r="N935" s="14"/>
      <c r="P935" s="9"/>
    </row>
    <row r="936" ht="14.25" hidden="1" customHeight="1">
      <c r="B936" s="10"/>
      <c r="D936" s="12"/>
      <c r="E936" s="9"/>
      <c r="F936" s="9"/>
      <c r="M936" s="14"/>
      <c r="N936" s="14"/>
      <c r="P936" s="9"/>
    </row>
    <row r="937" ht="14.25" hidden="1" customHeight="1">
      <c r="B937" s="10"/>
      <c r="D937" s="12"/>
      <c r="E937" s="9"/>
      <c r="F937" s="9"/>
      <c r="M937" s="14"/>
      <c r="N937" s="14"/>
      <c r="P937" s="9"/>
    </row>
    <row r="938" ht="14.25" hidden="1" customHeight="1">
      <c r="B938" s="10"/>
      <c r="D938" s="12"/>
      <c r="E938" s="9"/>
      <c r="F938" s="9"/>
      <c r="M938" s="14"/>
      <c r="N938" s="14"/>
      <c r="P938" s="9"/>
    </row>
    <row r="939" ht="14.25" hidden="1" customHeight="1">
      <c r="B939" s="10"/>
      <c r="D939" s="12"/>
      <c r="E939" s="9"/>
      <c r="F939" s="9"/>
      <c r="M939" s="14"/>
      <c r="N939" s="14"/>
      <c r="P939" s="9"/>
    </row>
    <row r="940" ht="14.25" hidden="1" customHeight="1">
      <c r="B940" s="10"/>
      <c r="D940" s="12"/>
      <c r="E940" s="9"/>
      <c r="F940" s="9"/>
      <c r="M940" s="14"/>
      <c r="N940" s="14"/>
      <c r="P940" s="9"/>
    </row>
    <row r="941" ht="14.25" hidden="1" customHeight="1">
      <c r="B941" s="10"/>
      <c r="D941" s="12"/>
      <c r="E941" s="9"/>
      <c r="F941" s="9"/>
      <c r="M941" s="14"/>
      <c r="N941" s="14"/>
      <c r="P941" s="9"/>
    </row>
    <row r="942" ht="14.25" hidden="1" customHeight="1">
      <c r="B942" s="10"/>
      <c r="D942" s="12"/>
      <c r="E942" s="9"/>
      <c r="F942" s="9"/>
      <c r="M942" s="14"/>
      <c r="N942" s="14"/>
      <c r="P942" s="9"/>
    </row>
    <row r="943" ht="14.25" hidden="1" customHeight="1">
      <c r="B943" s="10"/>
      <c r="D943" s="12"/>
      <c r="E943" s="9"/>
      <c r="F943" s="9"/>
      <c r="M943" s="14"/>
      <c r="N943" s="14"/>
      <c r="P943" s="9"/>
    </row>
    <row r="944" ht="14.25" hidden="1" customHeight="1">
      <c r="B944" s="10"/>
      <c r="D944" s="12"/>
      <c r="E944" s="9"/>
      <c r="F944" s="9"/>
      <c r="M944" s="14"/>
      <c r="N944" s="14"/>
      <c r="P944" s="9"/>
    </row>
    <row r="945" ht="14.25" hidden="1" customHeight="1">
      <c r="B945" s="10"/>
      <c r="D945" s="12"/>
      <c r="E945" s="9"/>
      <c r="F945" s="9"/>
      <c r="M945" s="14"/>
      <c r="N945" s="14"/>
      <c r="P945" s="9"/>
    </row>
    <row r="946" ht="14.25" hidden="1" customHeight="1">
      <c r="B946" s="10"/>
      <c r="D946" s="12"/>
      <c r="E946" s="9"/>
      <c r="F946" s="9"/>
      <c r="M946" s="14"/>
      <c r="N946" s="14"/>
      <c r="P946" s="9"/>
    </row>
    <row r="947" ht="14.25" hidden="1" customHeight="1">
      <c r="B947" s="10"/>
      <c r="D947" s="12"/>
      <c r="E947" s="9"/>
      <c r="F947" s="9"/>
      <c r="M947" s="14"/>
      <c r="N947" s="14"/>
      <c r="P947" s="9"/>
    </row>
    <row r="948" ht="14.25" hidden="1" customHeight="1">
      <c r="B948" s="10"/>
      <c r="D948" s="12"/>
      <c r="E948" s="9"/>
      <c r="F948" s="9"/>
      <c r="M948" s="14"/>
      <c r="N948" s="14"/>
      <c r="P948" s="9"/>
    </row>
    <row r="949" ht="14.25" hidden="1" customHeight="1">
      <c r="B949" s="10"/>
      <c r="D949" s="12"/>
      <c r="E949" s="9"/>
      <c r="F949" s="9"/>
      <c r="M949" s="14"/>
      <c r="N949" s="14"/>
      <c r="P949" s="9"/>
    </row>
    <row r="950" ht="14.25" hidden="1" customHeight="1">
      <c r="B950" s="10"/>
      <c r="D950" s="12"/>
      <c r="E950" s="9"/>
      <c r="F950" s="9"/>
      <c r="M950" s="14"/>
      <c r="N950" s="14"/>
      <c r="P950" s="9"/>
    </row>
    <row r="951" ht="14.25" hidden="1" customHeight="1">
      <c r="B951" s="10"/>
      <c r="D951" s="12"/>
      <c r="E951" s="9"/>
      <c r="F951" s="9"/>
      <c r="M951" s="14"/>
      <c r="N951" s="14"/>
      <c r="P951" s="9"/>
    </row>
    <row r="952" ht="14.25" hidden="1" customHeight="1">
      <c r="B952" s="10"/>
      <c r="D952" s="12"/>
      <c r="E952" s="9"/>
      <c r="F952" s="9"/>
      <c r="M952" s="14"/>
      <c r="N952" s="14"/>
      <c r="P952" s="9"/>
    </row>
    <row r="953" ht="14.25" hidden="1" customHeight="1">
      <c r="B953" s="10"/>
      <c r="D953" s="12"/>
      <c r="E953" s="9"/>
      <c r="F953" s="9"/>
      <c r="M953" s="14"/>
      <c r="N953" s="14"/>
      <c r="P953" s="9"/>
    </row>
    <row r="954" ht="14.25" hidden="1" customHeight="1">
      <c r="B954" s="10"/>
      <c r="D954" s="12"/>
      <c r="E954" s="9"/>
      <c r="F954" s="9"/>
      <c r="M954" s="14"/>
      <c r="N954" s="14"/>
      <c r="P954" s="9"/>
    </row>
    <row r="955" ht="14.25" hidden="1" customHeight="1">
      <c r="B955" s="10"/>
      <c r="D955" s="12"/>
      <c r="E955" s="9"/>
      <c r="F955" s="9"/>
      <c r="M955" s="14"/>
      <c r="N955" s="14"/>
      <c r="P955" s="9"/>
    </row>
    <row r="956" ht="14.25" hidden="1" customHeight="1">
      <c r="B956" s="10"/>
      <c r="D956" s="12"/>
      <c r="E956" s="9"/>
      <c r="F956" s="9"/>
      <c r="M956" s="14"/>
      <c r="N956" s="14"/>
      <c r="P956" s="9"/>
    </row>
    <row r="957" ht="14.25" hidden="1" customHeight="1">
      <c r="B957" s="10"/>
      <c r="D957" s="12"/>
      <c r="E957" s="9"/>
      <c r="F957" s="9"/>
      <c r="M957" s="14"/>
      <c r="N957" s="14"/>
      <c r="P957" s="9"/>
    </row>
    <row r="958" ht="14.25" hidden="1" customHeight="1">
      <c r="B958" s="10"/>
      <c r="D958" s="12"/>
      <c r="E958" s="9"/>
      <c r="F958" s="9"/>
      <c r="M958" s="14"/>
      <c r="N958" s="14"/>
      <c r="P958" s="9"/>
    </row>
    <row r="959" ht="14.25" hidden="1" customHeight="1">
      <c r="B959" s="10"/>
      <c r="D959" s="12"/>
      <c r="E959" s="9"/>
      <c r="F959" s="9"/>
      <c r="M959" s="14"/>
      <c r="N959" s="14"/>
      <c r="P959" s="9"/>
    </row>
    <row r="960" ht="14.25" hidden="1" customHeight="1">
      <c r="B960" s="10"/>
      <c r="D960" s="12"/>
      <c r="E960" s="9"/>
      <c r="F960" s="9"/>
      <c r="M960" s="14"/>
      <c r="N960" s="14"/>
      <c r="P960" s="9"/>
    </row>
    <row r="961" ht="14.25" hidden="1" customHeight="1">
      <c r="B961" s="10"/>
      <c r="D961" s="12"/>
      <c r="E961" s="9"/>
      <c r="F961" s="9"/>
      <c r="M961" s="14"/>
      <c r="N961" s="14"/>
      <c r="P961" s="9"/>
    </row>
    <row r="962" ht="14.25" hidden="1" customHeight="1">
      <c r="B962" s="10"/>
      <c r="D962" s="12"/>
      <c r="E962" s="9"/>
      <c r="F962" s="9"/>
      <c r="M962" s="14"/>
      <c r="N962" s="14"/>
      <c r="P962" s="9"/>
    </row>
    <row r="963" ht="14.25" hidden="1" customHeight="1">
      <c r="B963" s="10"/>
      <c r="D963" s="12"/>
      <c r="E963" s="9"/>
      <c r="F963" s="9"/>
      <c r="M963" s="14"/>
      <c r="N963" s="14"/>
      <c r="P963" s="9"/>
    </row>
    <row r="964" ht="14.25" hidden="1" customHeight="1">
      <c r="B964" s="10"/>
      <c r="D964" s="12"/>
      <c r="E964" s="9"/>
      <c r="F964" s="9"/>
      <c r="M964" s="14"/>
      <c r="N964" s="14"/>
      <c r="P964" s="9"/>
    </row>
    <row r="965" ht="14.25" hidden="1" customHeight="1">
      <c r="B965" s="10"/>
      <c r="D965" s="12"/>
      <c r="E965" s="9"/>
      <c r="F965" s="9"/>
      <c r="M965" s="14"/>
      <c r="N965" s="14"/>
      <c r="P965" s="9"/>
    </row>
    <row r="966" ht="14.25" hidden="1" customHeight="1">
      <c r="B966" s="10"/>
      <c r="D966" s="12"/>
      <c r="E966" s="9"/>
      <c r="F966" s="9"/>
      <c r="M966" s="14"/>
      <c r="N966" s="14"/>
      <c r="P966" s="9"/>
    </row>
    <row r="967" ht="14.25" hidden="1" customHeight="1">
      <c r="B967" s="10"/>
      <c r="D967" s="12"/>
      <c r="E967" s="9"/>
      <c r="F967" s="9"/>
      <c r="M967" s="14"/>
      <c r="N967" s="14"/>
      <c r="P967" s="9"/>
    </row>
    <row r="968" ht="14.25" hidden="1" customHeight="1">
      <c r="B968" s="10"/>
      <c r="D968" s="12"/>
      <c r="E968" s="9"/>
      <c r="F968" s="9"/>
      <c r="M968" s="14"/>
      <c r="N968" s="14"/>
      <c r="P968" s="9"/>
    </row>
    <row r="969" ht="14.25" hidden="1" customHeight="1">
      <c r="B969" s="10"/>
      <c r="D969" s="12"/>
      <c r="E969" s="9"/>
      <c r="F969" s="9"/>
      <c r="M969" s="14"/>
      <c r="N969" s="14"/>
      <c r="P969" s="9"/>
    </row>
    <row r="970" ht="14.25" hidden="1" customHeight="1">
      <c r="B970" s="10"/>
      <c r="D970" s="12"/>
      <c r="E970" s="9"/>
      <c r="F970" s="9"/>
      <c r="M970" s="14"/>
      <c r="N970" s="14"/>
      <c r="P970" s="9"/>
    </row>
    <row r="971" ht="14.25" hidden="1" customHeight="1">
      <c r="B971" s="10"/>
      <c r="D971" s="12"/>
      <c r="E971" s="9"/>
      <c r="F971" s="9"/>
      <c r="M971" s="14"/>
      <c r="N971" s="14"/>
      <c r="P971" s="9"/>
    </row>
    <row r="972" ht="14.25" hidden="1" customHeight="1">
      <c r="B972" s="10"/>
      <c r="D972" s="12"/>
      <c r="E972" s="9"/>
      <c r="F972" s="9"/>
      <c r="M972" s="14"/>
      <c r="N972" s="14"/>
      <c r="P972" s="9"/>
    </row>
    <row r="973" ht="14.25" hidden="1" customHeight="1">
      <c r="B973" s="10"/>
      <c r="D973" s="12"/>
      <c r="E973" s="9"/>
      <c r="F973" s="9"/>
      <c r="M973" s="14"/>
      <c r="N973" s="14"/>
      <c r="P973" s="9"/>
    </row>
    <row r="974" ht="14.25" hidden="1" customHeight="1">
      <c r="B974" s="10"/>
      <c r="D974" s="12"/>
      <c r="E974" s="9"/>
      <c r="F974" s="9"/>
      <c r="M974" s="14"/>
      <c r="N974" s="14"/>
      <c r="P974" s="9"/>
    </row>
    <row r="975" ht="14.25" hidden="1" customHeight="1">
      <c r="B975" s="10"/>
      <c r="D975" s="12"/>
      <c r="E975" s="9"/>
      <c r="F975" s="9"/>
      <c r="M975" s="14"/>
      <c r="N975" s="14"/>
      <c r="P975" s="9"/>
    </row>
    <row r="976" ht="14.25" hidden="1" customHeight="1">
      <c r="B976" s="10"/>
      <c r="D976" s="12"/>
      <c r="E976" s="9"/>
      <c r="F976" s="9"/>
      <c r="M976" s="14"/>
      <c r="N976" s="14"/>
      <c r="P976" s="9"/>
    </row>
    <row r="977" ht="14.25" hidden="1" customHeight="1">
      <c r="B977" s="10"/>
      <c r="D977" s="12"/>
      <c r="E977" s="9"/>
      <c r="F977" s="9"/>
      <c r="M977" s="14"/>
      <c r="N977" s="14"/>
      <c r="P977" s="9"/>
    </row>
    <row r="978" ht="14.25" hidden="1" customHeight="1">
      <c r="B978" s="10"/>
      <c r="D978" s="12"/>
      <c r="E978" s="9"/>
      <c r="F978" s="9"/>
      <c r="M978" s="14"/>
      <c r="N978" s="14"/>
      <c r="P978" s="9"/>
    </row>
    <row r="979" ht="14.25" hidden="1" customHeight="1">
      <c r="B979" s="10"/>
      <c r="D979" s="12"/>
      <c r="E979" s="9"/>
      <c r="F979" s="9"/>
      <c r="M979" s="14"/>
      <c r="N979" s="14"/>
      <c r="P979" s="9"/>
    </row>
    <row r="980" ht="14.25" hidden="1" customHeight="1">
      <c r="B980" s="10"/>
      <c r="D980" s="12"/>
      <c r="E980" s="9"/>
      <c r="F980" s="9"/>
      <c r="M980" s="14"/>
      <c r="N980" s="14"/>
      <c r="P980" s="9"/>
    </row>
    <row r="981" ht="14.25" hidden="1" customHeight="1">
      <c r="B981" s="10"/>
      <c r="D981" s="12"/>
      <c r="E981" s="9"/>
      <c r="F981" s="9"/>
      <c r="M981" s="14"/>
      <c r="N981" s="14"/>
      <c r="P981" s="9"/>
    </row>
    <row r="982" ht="14.25" hidden="1" customHeight="1">
      <c r="B982" s="10"/>
      <c r="D982" s="12"/>
      <c r="E982" s="9"/>
      <c r="F982" s="9"/>
      <c r="M982" s="14"/>
      <c r="N982" s="14"/>
      <c r="P982" s="9"/>
    </row>
    <row r="983" ht="14.25" hidden="1" customHeight="1">
      <c r="B983" s="10"/>
      <c r="D983" s="12"/>
      <c r="E983" s="9"/>
      <c r="F983" s="9"/>
      <c r="M983" s="14"/>
      <c r="N983" s="14"/>
      <c r="P983" s="9"/>
    </row>
    <row r="984" ht="14.25" hidden="1" customHeight="1">
      <c r="B984" s="10"/>
      <c r="D984" s="12"/>
      <c r="E984" s="9"/>
      <c r="F984" s="9"/>
      <c r="M984" s="14"/>
      <c r="N984" s="14"/>
      <c r="P984" s="9"/>
    </row>
    <row r="985" ht="14.25" hidden="1" customHeight="1">
      <c r="B985" s="10"/>
      <c r="D985" s="12"/>
      <c r="E985" s="9"/>
      <c r="F985" s="9"/>
      <c r="M985" s="14"/>
      <c r="N985" s="14"/>
      <c r="P985" s="9"/>
    </row>
    <row r="986" ht="14.25" hidden="1" customHeight="1">
      <c r="B986" s="10"/>
      <c r="D986" s="12"/>
      <c r="E986" s="9"/>
      <c r="F986" s="9"/>
      <c r="M986" s="14"/>
      <c r="N986" s="14"/>
      <c r="P986" s="9"/>
    </row>
    <row r="987" ht="14.25" hidden="1" customHeight="1">
      <c r="B987" s="10"/>
      <c r="D987" s="12"/>
      <c r="E987" s="9"/>
      <c r="F987" s="9"/>
      <c r="M987" s="14"/>
      <c r="N987" s="14"/>
      <c r="P987" s="9"/>
    </row>
    <row r="988" ht="14.25" hidden="1" customHeight="1">
      <c r="B988" s="10"/>
      <c r="D988" s="12"/>
      <c r="E988" s="9"/>
      <c r="F988" s="9"/>
      <c r="M988" s="14"/>
      <c r="N988" s="14"/>
      <c r="P988" s="9"/>
    </row>
    <row r="989" ht="14.25" hidden="1" customHeight="1">
      <c r="B989" s="10"/>
      <c r="D989" s="12"/>
      <c r="E989" s="9"/>
      <c r="F989" s="9"/>
      <c r="M989" s="14"/>
      <c r="N989" s="14"/>
      <c r="P989" s="9"/>
    </row>
    <row r="990" ht="14.25" hidden="1" customHeight="1">
      <c r="B990" s="10"/>
      <c r="D990" s="12"/>
      <c r="E990" s="9"/>
      <c r="F990" s="9"/>
      <c r="M990" s="14"/>
      <c r="N990" s="14"/>
      <c r="P990" s="9"/>
    </row>
    <row r="991" ht="14.25" hidden="1" customHeight="1">
      <c r="B991" s="10"/>
      <c r="D991" s="12"/>
      <c r="E991" s="9"/>
      <c r="F991" s="9"/>
      <c r="M991" s="14"/>
      <c r="N991" s="14"/>
      <c r="P991" s="9"/>
    </row>
    <row r="992" ht="14.25" hidden="1" customHeight="1">
      <c r="B992" s="10"/>
      <c r="D992" s="12"/>
      <c r="E992" s="9"/>
      <c r="F992" s="9"/>
      <c r="M992" s="14"/>
      <c r="N992" s="14"/>
      <c r="P992" s="9"/>
    </row>
    <row r="993" ht="14.25" hidden="1" customHeight="1">
      <c r="B993" s="10"/>
      <c r="D993" s="12"/>
      <c r="E993" s="9"/>
      <c r="F993" s="9"/>
      <c r="M993" s="14"/>
      <c r="N993" s="14"/>
      <c r="P993" s="9"/>
    </row>
    <row r="994" ht="14.25" hidden="1" customHeight="1">
      <c r="B994" s="10"/>
      <c r="D994" s="12"/>
      <c r="E994" s="9"/>
      <c r="F994" s="9"/>
      <c r="M994" s="14"/>
      <c r="N994" s="14"/>
      <c r="P994" s="9"/>
    </row>
    <row r="995" ht="14.25" hidden="1" customHeight="1">
      <c r="B995" s="10"/>
      <c r="D995" s="12"/>
      <c r="E995" s="9"/>
      <c r="F995" s="9"/>
      <c r="M995" s="14"/>
      <c r="N995" s="14"/>
      <c r="P995" s="9"/>
    </row>
    <row r="996" ht="14.25" hidden="1" customHeight="1">
      <c r="B996" s="10"/>
      <c r="D996" s="12"/>
      <c r="E996" s="9"/>
      <c r="F996" s="9"/>
      <c r="M996" s="14"/>
      <c r="N996" s="14"/>
      <c r="P996" s="9"/>
    </row>
    <row r="997" ht="14.25" hidden="1" customHeight="1">
      <c r="B997" s="10"/>
      <c r="D997" s="12"/>
      <c r="E997" s="9"/>
      <c r="F997" s="9"/>
      <c r="M997" s="14"/>
      <c r="N997" s="14"/>
      <c r="P997" s="9"/>
    </row>
    <row r="998" ht="14.25" hidden="1" customHeight="1">
      <c r="B998" s="10"/>
      <c r="D998" s="12"/>
      <c r="E998" s="9"/>
      <c r="F998" s="9"/>
      <c r="M998" s="14"/>
      <c r="N998" s="14"/>
      <c r="P998" s="9"/>
    </row>
    <row r="999" ht="14.25" hidden="1" customHeight="1">
      <c r="B999" s="10"/>
      <c r="D999" s="12"/>
      <c r="E999" s="9"/>
      <c r="F999" s="9"/>
      <c r="M999" s="14"/>
      <c r="N999" s="14"/>
      <c r="P999" s="9"/>
    </row>
    <row r="1000" ht="14.25" hidden="1" customHeight="1">
      <c r="B1000" s="10"/>
      <c r="D1000" s="12"/>
      <c r="E1000" s="9"/>
      <c r="F1000" s="9"/>
      <c r="M1000" s="14"/>
      <c r="N1000" s="14"/>
      <c r="P1000" s="9"/>
    </row>
  </sheetData>
  <autoFilter ref="$A$1:$Q$1000">
    <filterColumn colId="6">
      <filters>
        <filter val="Madrasa E Imdadiya For The Blind"/>
      </filters>
    </filterColumn>
  </autoFilter>
  <conditionalFormatting sqref="E3:E246">
    <cfRule type="expression" dxfId="0" priority="1">
      <formula>AND(P3=15,E3&gt;13)</formula>
    </cfRule>
  </conditionalFormatting>
  <conditionalFormatting sqref="E3:E246">
    <cfRule type="expression" dxfId="1" priority="2">
      <formula>AND(P3=15,E3&lt;=13)</formula>
    </cfRule>
  </conditionalFormatting>
  <conditionalFormatting sqref="E3:E246">
    <cfRule type="expression" dxfId="0" priority="3">
      <formula>AND(P3=5,E3&gt;12)</formula>
    </cfRule>
  </conditionalFormatting>
  <conditionalFormatting sqref="E3:E246">
    <cfRule type="expression" dxfId="1" priority="4">
      <formula>AND(P3=5,E3&lt;=12)</formula>
    </cfRule>
  </conditionalFormatting>
  <conditionalFormatting sqref="E2:F2">
    <cfRule type="expression" dxfId="0" priority="5">
      <formula>AND(P2=15,E2&gt;13)</formula>
    </cfRule>
  </conditionalFormatting>
  <conditionalFormatting sqref="E2:F2">
    <cfRule type="expression" dxfId="1" priority="6">
      <formula>AND(P2=15,E2&lt;=13)</formula>
    </cfRule>
  </conditionalFormatting>
  <conditionalFormatting sqref="E2:F2">
    <cfRule type="expression" dxfId="0" priority="7">
      <formula>AND(P2=5,E2&gt;12)</formula>
    </cfRule>
  </conditionalFormatting>
  <conditionalFormatting sqref="E2:F2">
    <cfRule type="expression" dxfId="1" priority="8">
      <formula>AND(P2=5,E2&lt;=12)</formula>
    </cfRule>
  </conditionalFormatting>
  <conditionalFormatting sqref="E2:F246">
    <cfRule type="expression" dxfId="0" priority="9">
      <formula>AND(P2=30,E2&gt;17)</formula>
    </cfRule>
  </conditionalFormatting>
  <conditionalFormatting sqref="E2:F246">
    <cfRule type="expression" dxfId="1" priority="10">
      <formula>AND(P2=30,E2&lt;=17)</formula>
    </cfRule>
  </conditionalFormatting>
  <conditionalFormatting sqref="F3:F246">
    <cfRule type="expression" dxfId="0" priority="11">
      <formula>AND(Q3=15,F3&gt;13)</formula>
    </cfRule>
  </conditionalFormatting>
  <conditionalFormatting sqref="F3:F246">
    <cfRule type="expression" dxfId="1" priority="12">
      <formula>AND(Q3=15,F3&lt;=13)</formula>
    </cfRule>
  </conditionalFormatting>
  <conditionalFormatting sqref="F3:F246">
    <cfRule type="expression" dxfId="0" priority="13">
      <formula>AND(Q3=5,F3&gt;12)</formula>
    </cfRule>
  </conditionalFormatting>
  <conditionalFormatting sqref="F3:F246">
    <cfRule type="expression" dxfId="1" priority="14">
      <formula>AND(Q3=5,F3&lt;=12)</formula>
    </cfRule>
  </conditionalFormatting>
  <conditionalFormatting sqref="F3:F246">
    <cfRule type="expression" dxfId="0" priority="15">
      <formula>AND(Q3=15,F3&gt;14)</formula>
    </cfRule>
  </conditionalFormatting>
  <conditionalFormatting sqref="F3:F246">
    <cfRule type="expression" dxfId="1" priority="16">
      <formula>AND(Q3=15,F3&lt;=14)</formula>
    </cfRule>
  </conditionalFormatting>
  <conditionalFormatting sqref="F3:F246">
    <cfRule type="expression" dxfId="0" priority="17">
      <formula>AND(Q3=5,F3&gt;12)</formula>
    </cfRule>
  </conditionalFormatting>
  <conditionalFormatting sqref="F3:F246">
    <cfRule type="expression" dxfId="1" priority="18">
      <formula>AND(Q3=5,F3&lt;=12)</formula>
    </cfRule>
  </conditionalFormatting>
  <dataValidations>
    <dataValidation type="list" allowBlank="1" showErrorMessage="1" sqref="Q2:Q246">
      <formula1>JuzuSelection!$A$1:$A$5</formula1>
    </dataValidation>
    <dataValidation type="list" allowBlank="1" showErrorMessage="1" sqref="P2:P246">
      <formula1>"5,15,30"</formula1>
    </dataValidation>
  </dataValidations>
  <hyperlinks>
    <hyperlink r:id="rId1" ref="L2"/>
    <hyperlink r:id="rId2" ref="L6"/>
    <hyperlink r:id="rId3" ref="L7"/>
    <hyperlink r:id="rId4" ref="L8"/>
    <hyperlink r:id="rId5" ref="L12"/>
    <hyperlink r:id="rId6" ref="L13"/>
    <hyperlink r:id="rId7" ref="L15"/>
    <hyperlink r:id="rId8" ref="L16"/>
    <hyperlink r:id="rId9" ref="L20"/>
    <hyperlink r:id="rId10" ref="L21"/>
    <hyperlink r:id="rId11" ref="L41"/>
    <hyperlink r:id="rId12" ref="L47"/>
    <hyperlink r:id="rId13" ref="L54"/>
    <hyperlink r:id="rId14" ref="L60"/>
    <hyperlink r:id="rId15" ref="L61"/>
    <hyperlink r:id="rId16" ref="L65"/>
    <hyperlink r:id="rId17" ref="L66"/>
    <hyperlink r:id="rId18" ref="L73"/>
    <hyperlink r:id="rId19" ref="L74"/>
    <hyperlink r:id="rId20" ref="L78"/>
    <hyperlink r:id="rId21" ref="L79"/>
    <hyperlink r:id="rId22" ref="L88"/>
    <hyperlink r:id="rId23" ref="L89"/>
    <hyperlink r:id="rId24" ref="L90"/>
    <hyperlink r:id="rId25" ref="L99"/>
    <hyperlink r:id="rId26" ref="L110"/>
    <hyperlink r:id="rId27" ref="L111"/>
    <hyperlink r:id="rId28" ref="L125"/>
    <hyperlink r:id="rId29" ref="L126"/>
    <hyperlink r:id="rId30" ref="L129"/>
    <hyperlink r:id="rId31" ref="L133"/>
    <hyperlink r:id="rId32" ref="L134"/>
    <hyperlink r:id="rId33" ref="L142"/>
    <hyperlink r:id="rId34" ref="L143"/>
    <hyperlink r:id="rId35" ref="L144"/>
    <hyperlink r:id="rId36" ref="L145"/>
    <hyperlink r:id="rId37" ref="L152"/>
    <hyperlink r:id="rId38" ref="L153"/>
    <hyperlink r:id="rId39" ref="L155"/>
    <hyperlink r:id="rId40" ref="L156"/>
    <hyperlink r:id="rId41" ref="L157"/>
    <hyperlink r:id="rId42" ref="L161"/>
    <hyperlink r:id="rId43" ref="L164"/>
    <hyperlink r:id="rId44" ref="L165"/>
    <hyperlink r:id="rId45" ref="L166"/>
    <hyperlink r:id="rId46" ref="L174"/>
    <hyperlink r:id="rId47" ref="L180"/>
    <hyperlink r:id="rId48" ref="L181"/>
  </hyperlinks>
  <printOptions/>
  <pageMargins bottom="0.75" footer="0.0" header="0.0" left="0.7" right="0.7" top="0.75"/>
  <pageSetup paperSize="9" orientation="portrait"/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71"/>
    <col customWidth="1" min="2" max="2" width="37.29"/>
    <col customWidth="1" min="3" max="4" width="7.57"/>
    <col customWidth="1" min="5" max="5" width="7.0"/>
    <col customWidth="1" min="6" max="7" width="12.43"/>
    <col customWidth="1" min="8" max="8" width="12.57"/>
    <col customWidth="1" min="9" max="9" width="4.43"/>
    <col customWidth="1" min="10" max="10" width="20.57"/>
    <col customWidth="1" min="11" max="26" width="8.86"/>
  </cols>
  <sheetData>
    <row r="1" ht="14.25" customHeight="1">
      <c r="A1" s="3" t="s">
        <v>6</v>
      </c>
      <c r="B1" s="3"/>
      <c r="C1" s="3"/>
      <c r="D1" s="3"/>
      <c r="E1" s="3"/>
      <c r="F1" s="2"/>
      <c r="G1" s="3" t="s">
        <v>764</v>
      </c>
      <c r="H1" s="3" t="s">
        <v>9</v>
      </c>
      <c r="I1" s="22" t="s">
        <v>765</v>
      </c>
      <c r="J1" s="23" t="s">
        <v>766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4.25" customHeight="1">
      <c r="A2" s="11" t="s">
        <v>643</v>
      </c>
      <c r="B2" s="11" t="s">
        <v>644</v>
      </c>
      <c r="C2" s="11" t="s">
        <v>37</v>
      </c>
      <c r="D2" s="11" t="s">
        <v>37</v>
      </c>
      <c r="E2" s="11">
        <v>600012.0</v>
      </c>
      <c r="F2" s="14" t="s">
        <v>647</v>
      </c>
      <c r="H2" s="11" t="s">
        <v>37</v>
      </c>
      <c r="I2" s="25" t="s">
        <v>767</v>
      </c>
      <c r="J2" s="26">
        <f>COUNTIF('APPLICANTS 2023'!G:G,A2)</f>
        <v>4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>
      <c r="A3" s="11" t="s">
        <v>718</v>
      </c>
      <c r="B3" s="11" t="s">
        <v>719</v>
      </c>
      <c r="C3" s="11" t="s">
        <v>37</v>
      </c>
      <c r="D3" s="11" t="s">
        <v>37</v>
      </c>
      <c r="E3" s="11">
        <v>600001.0</v>
      </c>
      <c r="F3" s="14" t="s">
        <v>721</v>
      </c>
      <c r="H3" s="11" t="s">
        <v>37</v>
      </c>
      <c r="I3" s="25" t="s">
        <v>768</v>
      </c>
      <c r="J3" s="26">
        <f>COUNTIF('APPLICANTS 2023'!G:G,A3)</f>
        <v>1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>
      <c r="A4" s="11" t="s">
        <v>636</v>
      </c>
      <c r="B4" s="11" t="s">
        <v>637</v>
      </c>
      <c r="C4" s="11" t="s">
        <v>37</v>
      </c>
      <c r="D4" s="11" t="s">
        <v>37</v>
      </c>
      <c r="E4" s="11">
        <v>600063.0</v>
      </c>
      <c r="F4" s="14" t="s">
        <v>639</v>
      </c>
      <c r="G4" s="13" t="s">
        <v>638</v>
      </c>
      <c r="H4" s="11" t="s">
        <v>37</v>
      </c>
      <c r="I4" s="25" t="s">
        <v>769</v>
      </c>
      <c r="J4" s="26">
        <f>COUNTIF('APPLICANTS 2023'!G:G,A4)</f>
        <v>2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4.25" customHeight="1">
      <c r="A5" s="11" t="s">
        <v>696</v>
      </c>
      <c r="B5" s="11" t="s">
        <v>697</v>
      </c>
      <c r="C5" s="11" t="s">
        <v>37</v>
      </c>
      <c r="D5" s="11" t="s">
        <v>37</v>
      </c>
      <c r="E5" s="11">
        <v>600048.0</v>
      </c>
      <c r="F5" s="14" t="s">
        <v>699</v>
      </c>
      <c r="H5" s="11" t="s">
        <v>37</v>
      </c>
      <c r="I5" s="25" t="s">
        <v>770</v>
      </c>
      <c r="J5" s="26">
        <f>COUNTIF('APPLICANTS 2023'!G:G,A5)</f>
        <v>1</v>
      </c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>
      <c r="A6" s="11" t="s">
        <v>507</v>
      </c>
      <c r="B6" s="11" t="s">
        <v>508</v>
      </c>
      <c r="C6" s="11" t="s">
        <v>37</v>
      </c>
      <c r="D6" s="11" t="s">
        <v>37</v>
      </c>
      <c r="E6" s="11">
        <v>600011.0</v>
      </c>
      <c r="F6" s="14" t="s">
        <v>511</v>
      </c>
      <c r="H6" s="11" t="s">
        <v>37</v>
      </c>
      <c r="I6" s="25" t="s">
        <v>771</v>
      </c>
      <c r="J6" s="26">
        <f>COUNTIF('APPLICANTS 2023'!G:G,A6)</f>
        <v>2</v>
      </c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4.25" customHeight="1">
      <c r="A7" s="11" t="s">
        <v>35</v>
      </c>
      <c r="B7" s="11" t="s">
        <v>772</v>
      </c>
      <c r="C7" s="11" t="s">
        <v>37</v>
      </c>
      <c r="D7" s="11" t="s">
        <v>37</v>
      </c>
      <c r="E7" s="11">
        <v>600001.0</v>
      </c>
      <c r="F7" s="14">
        <v>9.941579786E9</v>
      </c>
      <c r="G7" s="13" t="s">
        <v>38</v>
      </c>
      <c r="H7" s="11" t="s">
        <v>37</v>
      </c>
      <c r="I7" s="25" t="s">
        <v>773</v>
      </c>
      <c r="J7" s="26">
        <f>COUNTIF('APPLICANTS 2023'!G:G,A7)</f>
        <v>1</v>
      </c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4.25" customHeight="1">
      <c r="A8" s="11" t="s">
        <v>173</v>
      </c>
      <c r="B8" s="11" t="s">
        <v>174</v>
      </c>
      <c r="C8" s="11" t="s">
        <v>37</v>
      </c>
      <c r="D8" s="11" t="s">
        <v>37</v>
      </c>
      <c r="E8" s="11">
        <v>600056.0</v>
      </c>
      <c r="F8" s="14" t="s">
        <v>176</v>
      </c>
      <c r="H8" s="11" t="s">
        <v>37</v>
      </c>
      <c r="I8" s="25" t="s">
        <v>774</v>
      </c>
      <c r="J8" s="26">
        <f>COUNTIF('APPLICANTS 2023'!G:G,A8)</f>
        <v>3</v>
      </c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4.25" customHeight="1">
      <c r="A9" s="11" t="s">
        <v>190</v>
      </c>
      <c r="B9" s="11" t="s">
        <v>775</v>
      </c>
      <c r="C9" s="11" t="s">
        <v>776</v>
      </c>
      <c r="D9" s="11" t="s">
        <v>37</v>
      </c>
      <c r="E9" s="11">
        <v>600008.0</v>
      </c>
      <c r="F9" s="14" t="s">
        <v>194</v>
      </c>
      <c r="H9" s="11" t="s">
        <v>37</v>
      </c>
      <c r="I9" s="25" t="s">
        <v>777</v>
      </c>
      <c r="J9" s="26">
        <f>COUNTIF('APPLICANTS 2023'!G:G,A9)</f>
        <v>1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>
      <c r="A10" s="11" t="s">
        <v>252</v>
      </c>
      <c r="B10" s="11" t="s">
        <v>253</v>
      </c>
      <c r="C10" s="11" t="s">
        <v>37</v>
      </c>
      <c r="D10" s="11" t="s">
        <v>37</v>
      </c>
      <c r="E10" s="11">
        <v>600012.0</v>
      </c>
      <c r="F10" s="14" t="s">
        <v>176</v>
      </c>
      <c r="G10" s="13" t="s">
        <v>254</v>
      </c>
      <c r="H10" s="11" t="s">
        <v>37</v>
      </c>
      <c r="I10" s="25" t="s">
        <v>778</v>
      </c>
      <c r="J10" s="26">
        <f>COUNTIF('APPLICANTS 2023'!G:G,A10)</f>
        <v>1</v>
      </c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11" t="s">
        <v>284</v>
      </c>
      <c r="B11" s="11" t="s">
        <v>285</v>
      </c>
      <c r="C11" s="11" t="s">
        <v>37</v>
      </c>
      <c r="D11" s="11" t="s">
        <v>37</v>
      </c>
      <c r="E11" s="11">
        <v>600085.0</v>
      </c>
      <c r="F11" s="14" t="s">
        <v>287</v>
      </c>
      <c r="H11" s="11" t="s">
        <v>37</v>
      </c>
      <c r="I11" s="25" t="s">
        <v>779</v>
      </c>
      <c r="J11" s="26">
        <f>COUNTIF('APPLICANTS 2023'!G:G,A11)</f>
        <v>6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11" t="s">
        <v>570</v>
      </c>
      <c r="B12" s="11" t="s">
        <v>571</v>
      </c>
      <c r="C12" s="11" t="s">
        <v>572</v>
      </c>
      <c r="D12" s="11" t="s">
        <v>395</v>
      </c>
      <c r="E12" s="11">
        <v>642104.0</v>
      </c>
      <c r="F12" s="14" t="s">
        <v>574</v>
      </c>
      <c r="H12" s="11" t="s">
        <v>395</v>
      </c>
      <c r="I12" s="25" t="s">
        <v>780</v>
      </c>
      <c r="J12" s="26">
        <f>COUNTIF('APPLICANTS 2023'!G:G,A12)</f>
        <v>1</v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>
      <c r="A13" s="11" t="s">
        <v>393</v>
      </c>
      <c r="B13" s="11" t="s">
        <v>394</v>
      </c>
      <c r="C13" s="11" t="s">
        <v>395</v>
      </c>
      <c r="D13" s="11" t="s">
        <v>395</v>
      </c>
      <c r="E13" s="11">
        <v>641023.0</v>
      </c>
      <c r="F13" s="14" t="s">
        <v>397</v>
      </c>
      <c r="H13" s="11" t="s">
        <v>395</v>
      </c>
      <c r="I13" s="25" t="s">
        <v>781</v>
      </c>
      <c r="J13" s="26">
        <f>COUNTIF('APPLICANTS 2023'!G:G,A13)</f>
        <v>5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11" t="s">
        <v>525</v>
      </c>
      <c r="B14" s="11" t="s">
        <v>526</v>
      </c>
      <c r="C14" s="11" t="s">
        <v>527</v>
      </c>
      <c r="D14" s="11" t="s">
        <v>74</v>
      </c>
      <c r="E14" s="11">
        <v>608502.0</v>
      </c>
      <c r="F14" s="14" t="s">
        <v>530</v>
      </c>
      <c r="H14" s="11" t="s">
        <v>74</v>
      </c>
      <c r="I14" s="25" t="s">
        <v>782</v>
      </c>
      <c r="J14" s="26">
        <f>COUNTIF('APPLICANTS 2023'!G:G,A14)</f>
        <v>3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11" t="s">
        <v>413</v>
      </c>
      <c r="B15" s="11" t="s">
        <v>414</v>
      </c>
      <c r="C15" s="11" t="s">
        <v>415</v>
      </c>
      <c r="D15" s="11" t="s">
        <v>74</v>
      </c>
      <c r="E15" s="11">
        <v>607105.0</v>
      </c>
      <c r="F15" s="14" t="s">
        <v>416</v>
      </c>
      <c r="H15" s="11" t="s">
        <v>74</v>
      </c>
      <c r="I15" s="25" t="s">
        <v>783</v>
      </c>
      <c r="J15" s="26">
        <f>COUNTIF('APPLICANTS 2023'!G:G,A15)</f>
        <v>1</v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11" t="s">
        <v>71</v>
      </c>
      <c r="B16" s="11" t="s">
        <v>72</v>
      </c>
      <c r="C16" s="11" t="s">
        <v>73</v>
      </c>
      <c r="D16" s="11" t="s">
        <v>74</v>
      </c>
      <c r="E16" s="11">
        <v>607106.0</v>
      </c>
      <c r="F16" s="14"/>
      <c r="H16" s="11" t="s">
        <v>74</v>
      </c>
      <c r="I16" s="25" t="s">
        <v>784</v>
      </c>
      <c r="J16" s="26">
        <f>COUNTIF('APPLICANTS 2023'!G:G,A16)</f>
        <v>1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11" t="s">
        <v>587</v>
      </c>
      <c r="B17" s="11" t="s">
        <v>588</v>
      </c>
      <c r="C17" s="11" t="s">
        <v>589</v>
      </c>
      <c r="D17" s="11" t="s">
        <v>589</v>
      </c>
      <c r="E17" s="11">
        <v>636701.0</v>
      </c>
      <c r="F17" s="14">
        <v>9.786786088E9</v>
      </c>
      <c r="G17" s="13" t="s">
        <v>590</v>
      </c>
      <c r="H17" s="11" t="s">
        <v>589</v>
      </c>
      <c r="I17" s="25" t="s">
        <v>785</v>
      </c>
      <c r="J17" s="26">
        <f>COUNTIF('APPLICANTS 2023'!G:G,A17)</f>
        <v>4</v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11" t="s">
        <v>710</v>
      </c>
      <c r="B18" s="11" t="s">
        <v>711</v>
      </c>
      <c r="C18" s="11" t="s">
        <v>712</v>
      </c>
      <c r="D18" s="11" t="s">
        <v>565</v>
      </c>
      <c r="E18" s="11">
        <v>624005.0</v>
      </c>
      <c r="F18" s="14" t="s">
        <v>713</v>
      </c>
      <c r="H18" s="11" t="s">
        <v>565</v>
      </c>
      <c r="I18" s="25" t="s">
        <v>786</v>
      </c>
      <c r="J18" s="26">
        <f>COUNTIF('APPLICANTS 2023'!G:G,A18)</f>
        <v>2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11" t="s">
        <v>563</v>
      </c>
      <c r="B19" s="11" t="s">
        <v>564</v>
      </c>
      <c r="C19" s="11" t="s">
        <v>565</v>
      </c>
      <c r="D19" s="11" t="s">
        <v>565</v>
      </c>
      <c r="E19" s="11">
        <v>624002.0</v>
      </c>
      <c r="F19" s="14" t="s">
        <v>567</v>
      </c>
      <c r="H19" s="11" t="s">
        <v>565</v>
      </c>
      <c r="I19" s="25" t="s">
        <v>787</v>
      </c>
      <c r="J19" s="26">
        <f>COUNTIF('APPLICANTS 2023'!G:G,A19)</f>
        <v>1</v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11" t="s">
        <v>258</v>
      </c>
      <c r="B20" s="11" t="s">
        <v>259</v>
      </c>
      <c r="C20" s="11" t="s">
        <v>260</v>
      </c>
      <c r="D20" s="11" t="s">
        <v>261</v>
      </c>
      <c r="E20" s="11">
        <v>629002.0</v>
      </c>
      <c r="F20" s="14" t="s">
        <v>263</v>
      </c>
      <c r="H20" s="11" t="s">
        <v>261</v>
      </c>
      <c r="I20" s="25" t="s">
        <v>788</v>
      </c>
      <c r="J20" s="26">
        <f>COUNTIF('APPLICANTS 2023'!G:G,A20)</f>
        <v>3</v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11" t="s">
        <v>328</v>
      </c>
      <c r="B21" s="11" t="s">
        <v>329</v>
      </c>
      <c r="C21" s="11" t="s">
        <v>308</v>
      </c>
      <c r="D21" s="11" t="s">
        <v>309</v>
      </c>
      <c r="E21" s="11">
        <v>609602.0</v>
      </c>
      <c r="F21" s="14" t="s">
        <v>331</v>
      </c>
      <c r="G21" s="13" t="s">
        <v>330</v>
      </c>
      <c r="H21" s="11" t="s">
        <v>309</v>
      </c>
      <c r="I21" s="25" t="s">
        <v>789</v>
      </c>
      <c r="J21" s="26">
        <f>COUNTIF('APPLICANTS 2023'!G:G,A21)</f>
        <v>1</v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11" t="s">
        <v>704</v>
      </c>
      <c r="C22" s="11" t="s">
        <v>705</v>
      </c>
      <c r="D22" s="11" t="s">
        <v>309</v>
      </c>
      <c r="E22" s="11">
        <v>609606.0</v>
      </c>
      <c r="F22" s="14" t="s">
        <v>707</v>
      </c>
      <c r="H22" s="11" t="s">
        <v>309</v>
      </c>
      <c r="I22" s="25" t="s">
        <v>790</v>
      </c>
      <c r="J22" s="26">
        <f>COUNTIF('APPLICANTS 2023'!G:G,A22)</f>
        <v>1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11" t="s">
        <v>306</v>
      </c>
      <c r="B23" s="11" t="s">
        <v>307</v>
      </c>
      <c r="C23" s="11" t="s">
        <v>308</v>
      </c>
      <c r="D23" s="11" t="s">
        <v>309</v>
      </c>
      <c r="E23" s="11">
        <v>609602.0</v>
      </c>
      <c r="F23" s="14" t="s">
        <v>312</v>
      </c>
      <c r="G23" s="13" t="s">
        <v>310</v>
      </c>
      <c r="H23" s="11" t="s">
        <v>309</v>
      </c>
      <c r="I23" s="25" t="s">
        <v>791</v>
      </c>
      <c r="J23" s="26">
        <f>COUNTIF('APPLICANTS 2023'!G:G,A23)</f>
        <v>5</v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11" t="s">
        <v>353</v>
      </c>
      <c r="C24" s="11" t="s">
        <v>354</v>
      </c>
      <c r="D24" s="11" t="s">
        <v>355</v>
      </c>
      <c r="E24" s="11">
        <v>621301.0</v>
      </c>
      <c r="F24" s="14">
        <v>9.791382498E9</v>
      </c>
      <c r="H24" s="11" t="s">
        <v>355</v>
      </c>
      <c r="I24" s="25" t="s">
        <v>792</v>
      </c>
      <c r="J24" s="26">
        <f>COUNTIF('APPLICANTS 2023'!G:G,A24)</f>
        <v>2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11" t="s">
        <v>598</v>
      </c>
      <c r="C25" s="11" t="s">
        <v>599</v>
      </c>
      <c r="D25" s="11" t="s">
        <v>600</v>
      </c>
      <c r="E25" s="11">
        <v>635115.0</v>
      </c>
      <c r="F25" s="14" t="s">
        <v>602</v>
      </c>
      <c r="G25" s="13" t="s">
        <v>793</v>
      </c>
      <c r="H25" s="11" t="s">
        <v>600</v>
      </c>
      <c r="I25" s="25" t="s">
        <v>794</v>
      </c>
      <c r="J25" s="26">
        <f>COUNTIF('APPLICANTS 2023'!G:G,A25)</f>
        <v>5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11" t="s">
        <v>495</v>
      </c>
      <c r="B26" s="11" t="s">
        <v>496</v>
      </c>
      <c r="C26" s="11" t="s">
        <v>497</v>
      </c>
      <c r="D26" s="11" t="s">
        <v>100</v>
      </c>
      <c r="E26" s="11">
        <v>625012.0</v>
      </c>
      <c r="F26" s="14" t="s">
        <v>499</v>
      </c>
      <c r="H26" s="11" t="s">
        <v>100</v>
      </c>
      <c r="I26" s="25" t="s">
        <v>795</v>
      </c>
      <c r="J26" s="26">
        <f>COUNTIF('APPLICANTS 2023'!G:G,A26)</f>
        <v>3</v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11" t="s">
        <v>226</v>
      </c>
      <c r="B27" s="11" t="s">
        <v>227</v>
      </c>
      <c r="C27" s="11" t="s">
        <v>100</v>
      </c>
      <c r="D27" s="11" t="s">
        <v>100</v>
      </c>
      <c r="E27" s="11">
        <v>625020.0</v>
      </c>
      <c r="F27" s="14" t="s">
        <v>229</v>
      </c>
      <c r="H27" s="11" t="s">
        <v>100</v>
      </c>
      <c r="I27" s="25" t="s">
        <v>796</v>
      </c>
      <c r="J27" s="26">
        <f>COUNTIF('APPLICANTS 2023'!G:G,A27)</f>
        <v>3</v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11" t="s">
        <v>98</v>
      </c>
      <c r="B28" s="11" t="s">
        <v>797</v>
      </c>
      <c r="C28" s="11" t="s">
        <v>100</v>
      </c>
      <c r="D28" s="11" t="s">
        <v>100</v>
      </c>
      <c r="E28" s="11">
        <v>625011.0</v>
      </c>
      <c r="F28" s="14" t="s">
        <v>798</v>
      </c>
      <c r="H28" s="11" t="s">
        <v>100</v>
      </c>
      <c r="I28" s="25" t="s">
        <v>799</v>
      </c>
      <c r="J28" s="26">
        <f>COUNTIF('APPLICANTS 2023'!G:G,A28)</f>
        <v>3</v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11" t="s">
        <v>111</v>
      </c>
      <c r="B29" s="11" t="s">
        <v>112</v>
      </c>
      <c r="C29" s="11" t="s">
        <v>113</v>
      </c>
      <c r="D29" s="11" t="s">
        <v>800</v>
      </c>
      <c r="E29" s="11">
        <v>643212.0</v>
      </c>
      <c r="F29" s="14" t="s">
        <v>801</v>
      </c>
      <c r="H29" s="11" t="s">
        <v>800</v>
      </c>
      <c r="I29" s="25" t="s">
        <v>802</v>
      </c>
      <c r="J29" s="26">
        <f>COUNTIF('APPLICANTS 2023'!G:G,A29)</f>
        <v>6</v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11" t="s">
        <v>549</v>
      </c>
      <c r="B30" s="11" t="s">
        <v>550</v>
      </c>
      <c r="C30" s="11" t="s">
        <v>551</v>
      </c>
      <c r="D30" s="11" t="s">
        <v>552</v>
      </c>
      <c r="E30" s="11">
        <v>625604.0</v>
      </c>
      <c r="F30" s="14" t="s">
        <v>554</v>
      </c>
      <c r="H30" s="11" t="s">
        <v>552</v>
      </c>
      <c r="I30" s="25" t="s">
        <v>803</v>
      </c>
      <c r="J30" s="26">
        <f>COUNTIF('APPLICANTS 2023'!G:G,A30)</f>
        <v>2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11" t="s">
        <v>217</v>
      </c>
      <c r="B31" s="11" t="s">
        <v>218</v>
      </c>
      <c r="C31" s="11" t="s">
        <v>219</v>
      </c>
      <c r="D31" s="11" t="s">
        <v>220</v>
      </c>
      <c r="E31" s="11">
        <v>607402.0</v>
      </c>
      <c r="F31" s="14" t="s">
        <v>223</v>
      </c>
      <c r="H31" s="11" t="s">
        <v>220</v>
      </c>
      <c r="I31" s="25" t="s">
        <v>804</v>
      </c>
      <c r="J31" s="26">
        <f>COUNTIF('APPLICANTS 2023'!G:G,A31)</f>
        <v>1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11" t="s">
        <v>316</v>
      </c>
      <c r="B32" s="11" t="s">
        <v>317</v>
      </c>
      <c r="C32" s="11" t="s">
        <v>318</v>
      </c>
      <c r="D32" s="11" t="s">
        <v>319</v>
      </c>
      <c r="E32" s="11">
        <v>622422.0</v>
      </c>
      <c r="F32" s="14">
        <v>7.010751922E9</v>
      </c>
      <c r="H32" s="11" t="s">
        <v>319</v>
      </c>
      <c r="I32" s="25" t="s">
        <v>805</v>
      </c>
      <c r="J32" s="26">
        <f>COUNTIF('APPLICANTS 2023'!G:G,A32)</f>
        <v>3</v>
      </c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11" t="s">
        <v>77</v>
      </c>
      <c r="B33" s="11" t="s">
        <v>78</v>
      </c>
      <c r="C33" s="11" t="s">
        <v>79</v>
      </c>
      <c r="D33" s="11" t="s">
        <v>80</v>
      </c>
      <c r="E33" s="11">
        <v>622302.0</v>
      </c>
      <c r="F33" s="14" t="s">
        <v>81</v>
      </c>
      <c r="H33" s="11" t="s">
        <v>319</v>
      </c>
      <c r="I33" s="25" t="s">
        <v>806</v>
      </c>
      <c r="J33" s="26">
        <f>COUNTIF('APPLICANTS 2023'!G:G,A33)</f>
        <v>2</v>
      </c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11" t="s">
        <v>662</v>
      </c>
      <c r="B34" s="11" t="s">
        <v>663</v>
      </c>
      <c r="C34" s="11" t="s">
        <v>336</v>
      </c>
      <c r="D34" s="11" t="s">
        <v>319</v>
      </c>
      <c r="E34" s="11">
        <v>622001.0</v>
      </c>
      <c r="F34" s="14" t="s">
        <v>666</v>
      </c>
      <c r="G34" s="13" t="s">
        <v>664</v>
      </c>
      <c r="H34" s="11" t="s">
        <v>319</v>
      </c>
      <c r="I34" s="25" t="s">
        <v>807</v>
      </c>
      <c r="J34" s="26">
        <f>COUNTIF('APPLICANTS 2023'!G:G,A34)</f>
        <v>1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11" t="s">
        <v>334</v>
      </c>
      <c r="B35" s="11" t="s">
        <v>335</v>
      </c>
      <c r="C35" s="11" t="s">
        <v>336</v>
      </c>
      <c r="D35" s="11" t="s">
        <v>80</v>
      </c>
      <c r="E35" s="11">
        <v>622422.0</v>
      </c>
      <c r="F35" s="14" t="s">
        <v>337</v>
      </c>
      <c r="H35" s="11" t="s">
        <v>319</v>
      </c>
      <c r="I35" s="25" t="s">
        <v>808</v>
      </c>
      <c r="J35" s="26">
        <f>COUNTIF('APPLICANTS 2023'!G:G,A35)</f>
        <v>1</v>
      </c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11" t="s">
        <v>469</v>
      </c>
      <c r="B36" s="11" t="s">
        <v>470</v>
      </c>
      <c r="C36" s="11" t="s">
        <v>463</v>
      </c>
      <c r="D36" s="11" t="s">
        <v>464</v>
      </c>
      <c r="E36" s="11">
        <v>623517.0</v>
      </c>
      <c r="F36" s="14" t="s">
        <v>472</v>
      </c>
      <c r="H36" s="11" t="s">
        <v>464</v>
      </c>
      <c r="I36" s="25" t="s">
        <v>809</v>
      </c>
      <c r="J36" s="26">
        <f>COUNTIF('APPLICANTS 2023'!G:G,A36)</f>
        <v>4</v>
      </c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11" t="s">
        <v>461</v>
      </c>
      <c r="B37" s="11" t="s">
        <v>462</v>
      </c>
      <c r="C37" s="11" t="s">
        <v>463</v>
      </c>
      <c r="D37" s="11" t="s">
        <v>464</v>
      </c>
      <c r="E37" s="11">
        <v>623517.0</v>
      </c>
      <c r="F37" s="14" t="s">
        <v>466</v>
      </c>
      <c r="H37" s="11" t="s">
        <v>464</v>
      </c>
      <c r="I37" s="25" t="s">
        <v>810</v>
      </c>
      <c r="J37" s="26">
        <f>COUNTIF('APPLICANTS 2023'!G:G,A37)</f>
        <v>1</v>
      </c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11" t="s">
        <v>435</v>
      </c>
      <c r="B38" s="11" t="s">
        <v>436</v>
      </c>
      <c r="C38" s="11" t="s">
        <v>437</v>
      </c>
      <c r="D38" s="11" t="s">
        <v>437</v>
      </c>
      <c r="E38" s="11">
        <v>636005.0</v>
      </c>
      <c r="F38" s="14" t="s">
        <v>439</v>
      </c>
      <c r="H38" s="11" t="s">
        <v>437</v>
      </c>
      <c r="I38" s="25" t="s">
        <v>811</v>
      </c>
      <c r="J38" s="26">
        <f>COUNTIF('APPLICANTS 2023'!G:G,A38)</f>
        <v>4</v>
      </c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11" t="s">
        <v>383</v>
      </c>
      <c r="B39" s="11" t="s">
        <v>384</v>
      </c>
      <c r="C39" s="11" t="s">
        <v>385</v>
      </c>
      <c r="D39" s="11" t="s">
        <v>386</v>
      </c>
      <c r="E39" s="11">
        <v>630211.0</v>
      </c>
      <c r="F39" s="14">
        <v>7.708817177E9</v>
      </c>
      <c r="H39" s="11" t="s">
        <v>386</v>
      </c>
      <c r="I39" s="25" t="s">
        <v>812</v>
      </c>
      <c r="J39" s="26">
        <f>COUNTIF('APPLICANTS 2023'!G:G,A39)</f>
        <v>3</v>
      </c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11" t="s">
        <v>451</v>
      </c>
      <c r="B40" s="11" t="s">
        <v>452</v>
      </c>
      <c r="C40" s="11" t="s">
        <v>453</v>
      </c>
      <c r="D40" s="11" t="s">
        <v>386</v>
      </c>
      <c r="E40" s="11">
        <v>630702.0</v>
      </c>
      <c r="F40" s="14" t="s">
        <v>456</v>
      </c>
      <c r="H40" s="11" t="s">
        <v>386</v>
      </c>
      <c r="I40" s="25" t="s">
        <v>813</v>
      </c>
      <c r="J40" s="26">
        <f>COUNTIF('APPLICANTS 2023'!G:G,A40)</f>
        <v>1</v>
      </c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11" t="s">
        <v>458</v>
      </c>
      <c r="B41" s="11" t="s">
        <v>452</v>
      </c>
      <c r="C41" s="11" t="s">
        <v>453</v>
      </c>
      <c r="D41" s="11" t="s">
        <v>386</v>
      </c>
      <c r="E41" s="11">
        <v>630702.0</v>
      </c>
      <c r="F41" s="14" t="s">
        <v>456</v>
      </c>
      <c r="H41" s="11" t="s">
        <v>386</v>
      </c>
      <c r="I41" s="25" t="s">
        <v>814</v>
      </c>
      <c r="J41" s="26">
        <f>COUNTIF('APPLICANTS 2023'!G:G,A41)</f>
        <v>1</v>
      </c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11" t="s">
        <v>734</v>
      </c>
      <c r="B42" s="11" t="s">
        <v>735</v>
      </c>
      <c r="C42" s="11" t="s">
        <v>386</v>
      </c>
      <c r="D42" s="11" t="s">
        <v>386</v>
      </c>
      <c r="E42" s="11">
        <v>630561.0</v>
      </c>
      <c r="F42" s="14" t="s">
        <v>737</v>
      </c>
      <c r="H42" s="11" t="s">
        <v>386</v>
      </c>
      <c r="I42" s="25" t="s">
        <v>815</v>
      </c>
      <c r="J42" s="26">
        <f>COUNTIF('APPLICANTS 2023'!G:G,A42)</f>
        <v>2</v>
      </c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11" t="s">
        <v>376</v>
      </c>
      <c r="B43" s="11" t="s">
        <v>377</v>
      </c>
      <c r="C43" s="11" t="s">
        <v>378</v>
      </c>
      <c r="D43" s="11" t="s">
        <v>274</v>
      </c>
      <c r="E43" s="11">
        <v>627814.0</v>
      </c>
      <c r="F43" s="14" t="s">
        <v>380</v>
      </c>
      <c r="H43" s="11" t="s">
        <v>274</v>
      </c>
      <c r="I43" s="25" t="s">
        <v>816</v>
      </c>
      <c r="J43" s="26">
        <f>COUNTIF('APPLICANTS 2023'!G:G,A43)</f>
        <v>2</v>
      </c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11" t="s">
        <v>272</v>
      </c>
      <c r="B44" s="11" t="s">
        <v>273</v>
      </c>
      <c r="C44" s="11" t="s">
        <v>274</v>
      </c>
      <c r="D44" s="11" t="s">
        <v>274</v>
      </c>
      <c r="E44" s="11">
        <v>627811.0</v>
      </c>
      <c r="F44" s="14" t="s">
        <v>277</v>
      </c>
      <c r="H44" s="11" t="s">
        <v>274</v>
      </c>
      <c r="I44" s="25" t="s">
        <v>817</v>
      </c>
      <c r="J44" s="26">
        <f>COUNTIF('APPLICANTS 2023'!G:G,A44)</f>
        <v>2</v>
      </c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11" t="s">
        <v>340</v>
      </c>
      <c r="B45" s="11" t="s">
        <v>341</v>
      </c>
      <c r="C45" s="11" t="s">
        <v>342</v>
      </c>
      <c r="D45" s="11" t="s">
        <v>343</v>
      </c>
      <c r="E45" s="11">
        <v>614201.0</v>
      </c>
      <c r="F45" s="14" t="s">
        <v>344</v>
      </c>
      <c r="H45" s="11" t="s">
        <v>343</v>
      </c>
      <c r="I45" s="25" t="s">
        <v>818</v>
      </c>
      <c r="J45" s="26">
        <f>COUNTIF('APPLICANTS 2023'!G:G,A45)</f>
        <v>5</v>
      </c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11" t="s">
        <v>613</v>
      </c>
      <c r="B46" s="11" t="s">
        <v>614</v>
      </c>
      <c r="C46" s="11" t="s">
        <v>517</v>
      </c>
      <c r="D46" s="11" t="s">
        <v>343</v>
      </c>
      <c r="E46" s="11">
        <v>614701.0</v>
      </c>
      <c r="F46" s="14" t="s">
        <v>615</v>
      </c>
      <c r="H46" s="11" t="s">
        <v>343</v>
      </c>
      <c r="I46" s="25" t="s">
        <v>819</v>
      </c>
      <c r="J46" s="26">
        <f>COUNTIF('APPLICANTS 2023'!G:G,A46)</f>
        <v>1</v>
      </c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11" t="s">
        <v>419</v>
      </c>
      <c r="B47" s="11" t="s">
        <v>420</v>
      </c>
      <c r="C47" s="11" t="s">
        <v>421</v>
      </c>
      <c r="D47" s="11" t="s">
        <v>343</v>
      </c>
      <c r="E47" s="11">
        <v>614207.0</v>
      </c>
      <c r="F47" s="14" t="s">
        <v>423</v>
      </c>
      <c r="G47" s="13" t="s">
        <v>422</v>
      </c>
      <c r="H47" s="11" t="s">
        <v>343</v>
      </c>
      <c r="I47" s="25" t="s">
        <v>820</v>
      </c>
      <c r="J47" s="26">
        <f>COUNTIF('APPLICANTS 2023'!G:G,A47)</f>
        <v>4</v>
      </c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11" t="s">
        <v>623</v>
      </c>
      <c r="B48" s="11" t="s">
        <v>624</v>
      </c>
      <c r="C48" s="11" t="s">
        <v>517</v>
      </c>
      <c r="D48" s="11" t="s">
        <v>343</v>
      </c>
      <c r="E48" s="11">
        <v>614701.0</v>
      </c>
      <c r="F48" s="14" t="s">
        <v>627</v>
      </c>
      <c r="H48" s="11" t="s">
        <v>343</v>
      </c>
      <c r="I48" s="25" t="s">
        <v>821</v>
      </c>
      <c r="J48" s="26">
        <f>COUNTIF('APPLICANTS 2023'!G:G,A48)</f>
        <v>1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11" t="s">
        <v>515</v>
      </c>
      <c r="B49" s="11" t="s">
        <v>516</v>
      </c>
      <c r="C49" s="11" t="s">
        <v>517</v>
      </c>
      <c r="D49" s="11" t="s">
        <v>343</v>
      </c>
      <c r="E49" s="11">
        <v>614701.0</v>
      </c>
      <c r="F49" s="14" t="s">
        <v>822</v>
      </c>
      <c r="H49" s="11" t="s">
        <v>343</v>
      </c>
      <c r="I49" s="25" t="s">
        <v>823</v>
      </c>
      <c r="J49" s="26">
        <f>COUNTIF('APPLICANTS 2023'!G:G,A49)</f>
        <v>2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11" t="s">
        <v>618</v>
      </c>
      <c r="B50" s="11" t="s">
        <v>619</v>
      </c>
      <c r="C50" s="11" t="s">
        <v>517</v>
      </c>
      <c r="D50" s="11" t="s">
        <v>343</v>
      </c>
      <c r="E50" s="11">
        <v>614701.0</v>
      </c>
      <c r="F50" s="14">
        <v>8.056828414E9</v>
      </c>
      <c r="H50" s="11" t="s">
        <v>343</v>
      </c>
      <c r="I50" s="25" t="s">
        <v>824</v>
      </c>
      <c r="J50" s="26">
        <f>COUNTIF('APPLICANTS 2023'!G:G,A50)</f>
        <v>1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11" t="s">
        <v>537</v>
      </c>
      <c r="B51" s="11" t="s">
        <v>538</v>
      </c>
      <c r="C51" s="11" t="s">
        <v>539</v>
      </c>
      <c r="D51" s="11" t="s">
        <v>343</v>
      </c>
      <c r="E51" s="11">
        <v>612001.0</v>
      </c>
      <c r="F51" s="14" t="s">
        <v>540</v>
      </c>
      <c r="H51" s="11" t="s">
        <v>343</v>
      </c>
      <c r="I51" s="25" t="s">
        <v>825</v>
      </c>
      <c r="J51" s="26">
        <f>COUNTIF('APPLICANTS 2023'!G:G,A51)</f>
        <v>1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11" t="s">
        <v>656</v>
      </c>
      <c r="B52" s="11" t="s">
        <v>657</v>
      </c>
      <c r="C52" s="11" t="s">
        <v>658</v>
      </c>
      <c r="D52" s="11" t="s">
        <v>132</v>
      </c>
      <c r="E52" s="11">
        <v>625533.0</v>
      </c>
      <c r="F52" s="14" t="s">
        <v>659</v>
      </c>
      <c r="H52" s="11" t="s">
        <v>132</v>
      </c>
      <c r="I52" s="25" t="s">
        <v>826</v>
      </c>
      <c r="J52" s="26">
        <f>COUNTIF('APPLICANTS 2023'!G:G,A52)</f>
        <v>2</v>
      </c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11" t="s">
        <v>129</v>
      </c>
      <c r="B53" s="11" t="s">
        <v>130</v>
      </c>
      <c r="C53" s="11" t="s">
        <v>131</v>
      </c>
      <c r="D53" s="11" t="s">
        <v>132</v>
      </c>
      <c r="E53" s="11">
        <v>625516.0</v>
      </c>
      <c r="F53" s="14" t="s">
        <v>134</v>
      </c>
      <c r="H53" s="11" t="s">
        <v>132</v>
      </c>
      <c r="I53" s="25" t="s">
        <v>827</v>
      </c>
      <c r="J53" s="26">
        <f>COUNTIF('APPLICANTS 2023'!G:G,A53)</f>
        <v>1</v>
      </c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11" t="s">
        <v>245</v>
      </c>
      <c r="B54" s="11" t="s">
        <v>246</v>
      </c>
      <c r="C54" s="11" t="s">
        <v>131</v>
      </c>
      <c r="D54" s="11" t="s">
        <v>132</v>
      </c>
      <c r="E54" s="11">
        <v>625516.0</v>
      </c>
      <c r="F54" s="14" t="s">
        <v>249</v>
      </c>
      <c r="G54" s="13" t="s">
        <v>247</v>
      </c>
      <c r="H54" s="11" t="s">
        <v>132</v>
      </c>
      <c r="I54" s="25" t="s">
        <v>828</v>
      </c>
      <c r="J54" s="26">
        <f>COUNTIF('APPLICANTS 2023'!G:G,A54)</f>
        <v>1</v>
      </c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11" t="s">
        <v>577</v>
      </c>
      <c r="B55" s="11" t="s">
        <v>578</v>
      </c>
      <c r="C55" s="11" t="s">
        <v>579</v>
      </c>
      <c r="D55" s="11" t="s">
        <v>21</v>
      </c>
      <c r="E55" s="11">
        <v>628203.0</v>
      </c>
      <c r="F55" s="14" t="s">
        <v>581</v>
      </c>
      <c r="H55" s="11" t="s">
        <v>21</v>
      </c>
      <c r="I55" s="25" t="s">
        <v>829</v>
      </c>
      <c r="J55" s="26">
        <f>COUNTIF('APPLICANTS 2023'!G:G,A55)</f>
        <v>1</v>
      </c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11" t="s">
        <v>197</v>
      </c>
      <c r="B56" s="11" t="s">
        <v>198</v>
      </c>
      <c r="C56" s="11" t="s">
        <v>20</v>
      </c>
      <c r="D56" s="11" t="s">
        <v>21</v>
      </c>
      <c r="E56" s="11">
        <v>628204.0</v>
      </c>
      <c r="F56" s="14" t="s">
        <v>200</v>
      </c>
      <c r="H56" s="11" t="s">
        <v>21</v>
      </c>
      <c r="I56" s="25" t="s">
        <v>830</v>
      </c>
      <c r="J56" s="26">
        <f>COUNTIF('APPLICANTS 2023'!G:G,A56)</f>
        <v>6</v>
      </c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11" t="s">
        <v>88</v>
      </c>
      <c r="B57" s="11" t="s">
        <v>360</v>
      </c>
      <c r="C57" s="11" t="s">
        <v>20</v>
      </c>
      <c r="D57" s="11" t="s">
        <v>21</v>
      </c>
      <c r="E57" s="11">
        <v>628204.0</v>
      </c>
      <c r="F57" s="14">
        <v>9.710252616E9</v>
      </c>
      <c r="H57" s="11" t="s">
        <v>21</v>
      </c>
      <c r="I57" s="25" t="s">
        <v>831</v>
      </c>
      <c r="J57" s="26">
        <f>COUNTIF('APPLICANTS 2023'!G:G,A57)</f>
        <v>3</v>
      </c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11" t="s">
        <v>29</v>
      </c>
      <c r="B58" s="11" t="s">
        <v>20</v>
      </c>
      <c r="C58" s="11" t="s">
        <v>20</v>
      </c>
      <c r="D58" s="11" t="s">
        <v>21</v>
      </c>
      <c r="E58" s="11">
        <v>628204.0</v>
      </c>
      <c r="F58" s="14"/>
      <c r="H58" s="11" t="s">
        <v>21</v>
      </c>
      <c r="I58" s="25" t="s">
        <v>832</v>
      </c>
      <c r="J58" s="26">
        <f>COUNTIF('APPLICANTS 2023'!G:G,A58)</f>
        <v>4</v>
      </c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11" t="s">
        <v>46</v>
      </c>
      <c r="B59" s="11" t="s">
        <v>20</v>
      </c>
      <c r="C59" s="11" t="s">
        <v>20</v>
      </c>
      <c r="D59" s="11" t="s">
        <v>21</v>
      </c>
      <c r="E59" s="11">
        <v>628204.0</v>
      </c>
      <c r="F59" s="14"/>
      <c r="H59" s="11" t="s">
        <v>21</v>
      </c>
      <c r="I59" s="25" t="s">
        <v>833</v>
      </c>
      <c r="J59" s="26">
        <f>COUNTIF('APPLICANTS 2023'!G:G,A59)</f>
        <v>2</v>
      </c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11" t="s">
        <v>32</v>
      </c>
      <c r="B60" s="11" t="s">
        <v>834</v>
      </c>
      <c r="C60" s="11" t="s">
        <v>20</v>
      </c>
      <c r="D60" s="11" t="s">
        <v>21</v>
      </c>
      <c r="E60" s="11">
        <v>628204.0</v>
      </c>
      <c r="F60" s="14"/>
      <c r="H60" s="11" t="s">
        <v>21</v>
      </c>
      <c r="I60" s="25" t="s">
        <v>835</v>
      </c>
      <c r="J60" s="26">
        <f>COUNTIF('APPLICANTS 2023'!G:G,A60)</f>
        <v>6</v>
      </c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11" t="s">
        <v>238</v>
      </c>
      <c r="B61" s="11" t="s">
        <v>239</v>
      </c>
      <c r="C61" s="11" t="s">
        <v>240</v>
      </c>
      <c r="D61" s="11" t="s">
        <v>21</v>
      </c>
      <c r="E61" s="11">
        <v>628151.0</v>
      </c>
      <c r="F61" s="14" t="s">
        <v>241</v>
      </c>
      <c r="H61" s="11" t="s">
        <v>21</v>
      </c>
      <c r="I61" s="25" t="s">
        <v>836</v>
      </c>
      <c r="J61" s="26">
        <f>COUNTIF('APPLICANTS 2023'!G:G,A61)</f>
        <v>2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11" t="s">
        <v>359</v>
      </c>
      <c r="B62" s="11" t="s">
        <v>360</v>
      </c>
      <c r="C62" s="11" t="s">
        <v>20</v>
      </c>
      <c r="D62" s="11" t="s">
        <v>21</v>
      </c>
      <c r="E62" s="11">
        <v>628204.0</v>
      </c>
      <c r="F62" s="14" t="s">
        <v>362</v>
      </c>
      <c r="H62" s="11" t="s">
        <v>21</v>
      </c>
      <c r="I62" s="25" t="s">
        <v>837</v>
      </c>
      <c r="J62" s="26">
        <f>COUNTIF('APPLICANTS 2023'!G:G,A62)</f>
        <v>1</v>
      </c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11" t="s">
        <v>26</v>
      </c>
      <c r="B63" s="11" t="s">
        <v>20</v>
      </c>
      <c r="C63" s="11" t="s">
        <v>20</v>
      </c>
      <c r="D63" s="11" t="s">
        <v>21</v>
      </c>
      <c r="E63" s="11">
        <v>628204.0</v>
      </c>
      <c r="F63" s="14">
        <v>9.750374318E9</v>
      </c>
      <c r="H63" s="11" t="s">
        <v>21</v>
      </c>
      <c r="I63" s="25" t="s">
        <v>838</v>
      </c>
      <c r="J63" s="26">
        <f>COUNTIF('APPLICANTS 2023'!G:G,A63)</f>
        <v>3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11" t="s">
        <v>19</v>
      </c>
      <c r="B64" s="11" t="s">
        <v>839</v>
      </c>
      <c r="C64" s="11" t="s">
        <v>840</v>
      </c>
      <c r="D64" s="11" t="s">
        <v>21</v>
      </c>
      <c r="E64" s="11">
        <v>628216.0</v>
      </c>
      <c r="F64" s="14" t="s">
        <v>23</v>
      </c>
      <c r="H64" s="11" t="s">
        <v>21</v>
      </c>
      <c r="I64" s="25" t="s">
        <v>841</v>
      </c>
      <c r="J64" s="26">
        <f>COUNTIF('APPLICANTS 2023'!G:G,A64)</f>
        <v>5</v>
      </c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11" t="s">
        <v>680</v>
      </c>
      <c r="B65" s="11" t="s">
        <v>681</v>
      </c>
      <c r="C65" s="11" t="s">
        <v>682</v>
      </c>
      <c r="D65" s="11" t="s">
        <v>683</v>
      </c>
      <c r="E65" s="11">
        <v>627005.0</v>
      </c>
      <c r="F65" s="14" t="s">
        <v>686</v>
      </c>
      <c r="H65" s="11" t="s">
        <v>683</v>
      </c>
      <c r="I65" s="25" t="s">
        <v>842</v>
      </c>
      <c r="J65" s="26">
        <f>COUNTIF('APPLICANTS 2023'!G:G,A65)</f>
        <v>1</v>
      </c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11" t="s">
        <v>689</v>
      </c>
      <c r="B66" s="11" t="s">
        <v>690</v>
      </c>
      <c r="C66" s="11" t="s">
        <v>682</v>
      </c>
      <c r="D66" s="11" t="s">
        <v>683</v>
      </c>
      <c r="E66" s="11">
        <v>627005.0</v>
      </c>
      <c r="F66" s="14" t="s">
        <v>693</v>
      </c>
      <c r="H66" s="11" t="s">
        <v>683</v>
      </c>
      <c r="I66" s="25" t="s">
        <v>843</v>
      </c>
      <c r="J66" s="26">
        <f>COUNTIF('APPLICANTS 2023'!G:G,A66)</f>
        <v>1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11" t="s">
        <v>148</v>
      </c>
      <c r="B67" s="11" t="s">
        <v>149</v>
      </c>
      <c r="C67" s="11" t="s">
        <v>150</v>
      </c>
      <c r="D67" s="11" t="s">
        <v>151</v>
      </c>
      <c r="E67" s="11">
        <v>635814.0</v>
      </c>
      <c r="F67" s="14" t="s">
        <v>153</v>
      </c>
      <c r="G67" s="13" t="s">
        <v>844</v>
      </c>
      <c r="H67" s="11" t="s">
        <v>151</v>
      </c>
      <c r="I67" s="25" t="s">
        <v>845</v>
      </c>
      <c r="J67" s="26">
        <f>COUNTIF('APPLICANTS 2023'!G:G,A67)</f>
        <v>1</v>
      </c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11" t="s">
        <v>669</v>
      </c>
      <c r="B68" s="11" t="s">
        <v>670</v>
      </c>
      <c r="C68" s="11" t="s">
        <v>671</v>
      </c>
      <c r="D68" s="11" t="s">
        <v>672</v>
      </c>
      <c r="E68" s="11">
        <v>632301.0</v>
      </c>
      <c r="F68" s="14" t="s">
        <v>674</v>
      </c>
      <c r="H68" s="11" t="s">
        <v>672</v>
      </c>
      <c r="I68" s="25" t="s">
        <v>846</v>
      </c>
      <c r="J68" s="26">
        <f>COUNTIF('APPLICANTS 2023'!G:G,A68)</f>
        <v>2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11" t="s">
        <v>724</v>
      </c>
      <c r="B69" s="11" t="s">
        <v>725</v>
      </c>
      <c r="C69" s="11" t="s">
        <v>726</v>
      </c>
      <c r="D69" s="11" t="s">
        <v>67</v>
      </c>
      <c r="E69" s="11">
        <v>632104.0</v>
      </c>
      <c r="F69" s="14" t="s">
        <v>727</v>
      </c>
      <c r="H69" s="11" t="s">
        <v>67</v>
      </c>
      <c r="I69" s="25" t="s">
        <v>847</v>
      </c>
      <c r="J69" s="26">
        <f>COUNTIF('APPLICANTS 2023'!G:G,A69)</f>
        <v>2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11" t="s">
        <v>65</v>
      </c>
      <c r="C70" s="11" t="s">
        <v>66</v>
      </c>
      <c r="D70" s="11" t="s">
        <v>67</v>
      </c>
      <c r="E70" s="11">
        <v>635808.0</v>
      </c>
      <c r="F70" s="14">
        <v>8.1485632E9</v>
      </c>
      <c r="H70" s="11" t="s">
        <v>67</v>
      </c>
      <c r="I70" s="25" t="s">
        <v>848</v>
      </c>
      <c r="J70" s="26">
        <f>COUNTIF('APPLICANTS 2023'!G:G,A70)</f>
        <v>1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11" t="s">
        <v>484</v>
      </c>
      <c r="C71" s="11" t="s">
        <v>66</v>
      </c>
      <c r="D71" s="11" t="s">
        <v>151</v>
      </c>
      <c r="E71" s="11">
        <v>635808.0</v>
      </c>
      <c r="F71" s="14">
        <v>9.003515998E9</v>
      </c>
      <c r="H71" s="11" t="s">
        <v>67</v>
      </c>
      <c r="I71" s="25" t="s">
        <v>849</v>
      </c>
      <c r="J71" s="26">
        <f>COUNTIF('APPLICANTS 2023'!G:G,A71)</f>
        <v>5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11" t="s">
        <v>156</v>
      </c>
      <c r="B72" s="11" t="s">
        <v>157</v>
      </c>
      <c r="C72" s="11" t="s">
        <v>158</v>
      </c>
      <c r="D72" s="11" t="s">
        <v>67</v>
      </c>
      <c r="E72" s="11">
        <v>632509.0</v>
      </c>
      <c r="F72" s="14">
        <v>9.95212034E9</v>
      </c>
      <c r="G72" s="13" t="s">
        <v>159</v>
      </c>
      <c r="H72" s="11" t="s">
        <v>67</v>
      </c>
      <c r="I72" s="25" t="s">
        <v>850</v>
      </c>
      <c r="J72" s="26">
        <f>COUNTIF('APPLICANTS 2023'!G:G,A72)</f>
        <v>6</v>
      </c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11" t="s">
        <v>365</v>
      </c>
      <c r="B73" s="11" t="s">
        <v>366</v>
      </c>
      <c r="C73" s="11" t="s">
        <v>367</v>
      </c>
      <c r="D73" s="11" t="s">
        <v>67</v>
      </c>
      <c r="E73" s="11">
        <v>635810.0</v>
      </c>
      <c r="F73" s="14" t="s">
        <v>369</v>
      </c>
      <c r="G73" s="13" t="s">
        <v>368</v>
      </c>
      <c r="H73" s="11" t="s">
        <v>67</v>
      </c>
      <c r="I73" s="25" t="s">
        <v>851</v>
      </c>
      <c r="J73" s="26">
        <f>COUNTIF('APPLICANTS 2023'!G:G,A73)</f>
        <v>3</v>
      </c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11" t="s">
        <v>630</v>
      </c>
      <c r="B74" s="11" t="s">
        <v>631</v>
      </c>
      <c r="C74" s="11" t="s">
        <v>367</v>
      </c>
      <c r="D74" s="11" t="s">
        <v>67</v>
      </c>
      <c r="E74" s="11">
        <v>635810.0</v>
      </c>
      <c r="F74" s="14" t="s">
        <v>633</v>
      </c>
      <c r="H74" s="11" t="s">
        <v>67</v>
      </c>
      <c r="I74" s="25" t="s">
        <v>852</v>
      </c>
      <c r="J74" s="26">
        <f>COUNTIF('APPLICANTS 2023'!G:G,A74)</f>
        <v>1</v>
      </c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11" t="s">
        <v>745</v>
      </c>
      <c r="B75" s="11" t="s">
        <v>746</v>
      </c>
      <c r="C75" s="11" t="s">
        <v>747</v>
      </c>
      <c r="D75" s="11" t="s">
        <v>74</v>
      </c>
      <c r="E75" s="11">
        <v>608303.0</v>
      </c>
      <c r="F75" s="14" t="s">
        <v>748</v>
      </c>
      <c r="H75" s="11" t="s">
        <v>74</v>
      </c>
      <c r="I75" s="25" t="s">
        <v>853</v>
      </c>
      <c r="J75" s="26">
        <f>COUNTIF('APPLICANTS 2023'!G:G,A75)</f>
        <v>1</v>
      </c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11" t="s">
        <v>753</v>
      </c>
      <c r="B76" s="11" t="s">
        <v>754</v>
      </c>
      <c r="C76" s="11" t="s">
        <v>260</v>
      </c>
      <c r="D76" s="11" t="s">
        <v>261</v>
      </c>
      <c r="E76" s="11">
        <v>629002.0</v>
      </c>
      <c r="F76" s="14" t="s">
        <v>756</v>
      </c>
      <c r="G76" s="13" t="s">
        <v>755</v>
      </c>
      <c r="H76" s="11" t="s">
        <v>261</v>
      </c>
      <c r="I76" s="25" t="s">
        <v>854</v>
      </c>
      <c r="J76" s="26">
        <f>COUNTIF('APPLICANTS 2023'!G:G,A76)</f>
        <v>2</v>
      </c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11" t="s">
        <v>761</v>
      </c>
      <c r="B77" s="11" t="s">
        <v>762</v>
      </c>
      <c r="C77" s="11" t="s">
        <v>20</v>
      </c>
      <c r="D77" s="11" t="s">
        <v>21</v>
      </c>
      <c r="E77" s="11">
        <v>628204.0</v>
      </c>
      <c r="F77" s="14" t="s">
        <v>763</v>
      </c>
      <c r="H77" s="11" t="s">
        <v>21</v>
      </c>
      <c r="I77" s="25" t="s">
        <v>855</v>
      </c>
      <c r="J77" s="26">
        <f>COUNTIF('APPLICANTS 2023'!G:G,A77)</f>
        <v>1</v>
      </c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F78" s="14"/>
      <c r="I78" s="25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F79" s="14"/>
      <c r="I79" s="25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F80" s="14"/>
      <c r="I80" s="25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F81" s="14"/>
      <c r="I81" s="25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F82" s="14"/>
      <c r="I82" s="25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F83" s="14"/>
      <c r="I83" s="25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F84" s="14"/>
      <c r="I84" s="25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F85" s="14"/>
      <c r="I85" s="25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F86" s="14"/>
      <c r="I86" s="25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F87" s="14"/>
      <c r="I87" s="25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F88" s="14"/>
      <c r="I88" s="25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F89" s="14"/>
      <c r="I89" s="25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F90" s="14"/>
      <c r="I90" s="25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F91" s="14"/>
      <c r="I91" s="25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F92" s="14"/>
      <c r="I92" s="25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F93" s="14"/>
      <c r="I93" s="25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F94" s="14"/>
      <c r="I94" s="25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F95" s="14"/>
      <c r="I95" s="25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F96" s="14"/>
      <c r="I96" s="25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F97" s="14"/>
      <c r="I97" s="25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F98" s="14"/>
      <c r="I98" s="25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F99" s="14"/>
      <c r="I99" s="25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F100" s="14"/>
      <c r="I100" s="25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F101" s="14"/>
      <c r="I101" s="25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F102" s="14"/>
      <c r="I102" s="25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F103" s="14"/>
      <c r="I103" s="25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F104" s="14"/>
      <c r="I104" s="25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F105" s="14"/>
      <c r="I105" s="25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F106" s="14"/>
      <c r="I106" s="25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F107" s="14"/>
      <c r="I107" s="25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F108" s="14"/>
      <c r="I108" s="25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F109" s="14"/>
      <c r="I109" s="25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F110" s="14"/>
      <c r="I110" s="25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F111" s="14"/>
      <c r="I111" s="25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F112" s="14"/>
      <c r="I112" s="25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F113" s="14"/>
      <c r="I113" s="25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F114" s="14"/>
      <c r="I114" s="25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F115" s="14"/>
      <c r="I115" s="25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F116" s="14"/>
      <c r="I116" s="25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F117" s="14"/>
      <c r="I117" s="25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F118" s="14"/>
      <c r="I118" s="25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F119" s="14"/>
      <c r="I119" s="25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F120" s="14"/>
      <c r="I120" s="25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F121" s="14"/>
      <c r="I121" s="25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F122" s="14"/>
      <c r="I122" s="25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F123" s="14"/>
      <c r="I123" s="25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F124" s="14"/>
      <c r="I124" s="25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F125" s="14"/>
      <c r="I125" s="25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F126" s="14"/>
      <c r="I126" s="25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F127" s="14"/>
      <c r="I127" s="25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F128" s="14"/>
      <c r="I128" s="25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F129" s="14"/>
      <c r="I129" s="25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F130" s="14"/>
      <c r="I130" s="25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F131" s="14"/>
      <c r="I131" s="25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F132" s="14"/>
      <c r="I132" s="25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F133" s="14"/>
      <c r="I133" s="25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F134" s="14"/>
      <c r="I134" s="25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F135" s="14"/>
      <c r="I135" s="25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F136" s="14"/>
      <c r="I136" s="25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F137" s="14"/>
      <c r="I137" s="25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F138" s="14"/>
      <c r="I138" s="25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F139" s="14"/>
      <c r="I139" s="25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F140" s="14"/>
      <c r="I140" s="25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F141" s="14"/>
      <c r="I141" s="25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F142" s="14"/>
      <c r="I142" s="25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F143" s="14"/>
      <c r="I143" s="25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F144" s="14"/>
      <c r="I144" s="25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F145" s="14"/>
      <c r="I145" s="25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F146" s="14"/>
      <c r="I146" s="25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F147" s="14"/>
      <c r="I147" s="25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F148" s="14"/>
      <c r="I148" s="25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F149" s="14"/>
      <c r="I149" s="25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F150" s="14"/>
      <c r="I150" s="25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F151" s="14"/>
      <c r="I151" s="25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F152" s="14"/>
      <c r="I152" s="25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F153" s="14"/>
      <c r="I153" s="25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F154" s="14"/>
      <c r="I154" s="25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F155" s="14"/>
      <c r="I155" s="25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F156" s="14"/>
      <c r="I156" s="25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F157" s="14"/>
      <c r="I157" s="25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F158" s="14"/>
      <c r="I158" s="25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F159" s="14"/>
      <c r="I159" s="25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F160" s="14"/>
      <c r="I160" s="25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F161" s="14"/>
      <c r="I161" s="25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F162" s="14"/>
      <c r="I162" s="25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F163" s="14"/>
      <c r="I163" s="25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F164" s="14"/>
      <c r="I164" s="25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F165" s="14"/>
      <c r="I165" s="25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F166" s="14"/>
      <c r="I166" s="25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F167" s="14"/>
      <c r="I167" s="25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F168" s="14"/>
      <c r="I168" s="25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F169" s="14"/>
      <c r="I169" s="25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F170" s="14"/>
      <c r="I170" s="25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F171" s="14"/>
      <c r="I171" s="25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F172" s="14"/>
      <c r="I172" s="25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F173" s="14"/>
      <c r="I173" s="25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F174" s="14"/>
      <c r="I174" s="25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F175" s="14"/>
      <c r="I175" s="25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F176" s="14"/>
      <c r="I176" s="25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F177" s="14"/>
      <c r="I177" s="25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F178" s="14"/>
      <c r="I178" s="25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F179" s="14"/>
      <c r="I179" s="25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F180" s="14"/>
      <c r="I180" s="25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F181" s="14"/>
      <c r="I181" s="25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F182" s="14"/>
      <c r="I182" s="25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F183" s="14"/>
      <c r="I183" s="25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F184" s="14"/>
      <c r="I184" s="25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F185" s="14"/>
      <c r="I185" s="25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F186" s="14"/>
      <c r="I186" s="25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F187" s="14"/>
      <c r="I187" s="25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F188" s="14"/>
      <c r="I188" s="25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F189" s="14"/>
      <c r="I189" s="25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F190" s="14"/>
      <c r="I190" s="25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F191" s="14"/>
      <c r="I191" s="25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F192" s="14"/>
      <c r="I192" s="25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F193" s="14"/>
      <c r="I193" s="25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F194" s="14"/>
      <c r="I194" s="25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F195" s="14"/>
      <c r="I195" s="25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F196" s="14"/>
      <c r="I196" s="25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F197" s="14"/>
      <c r="I197" s="25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F198" s="14"/>
      <c r="I198" s="25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F199" s="14"/>
      <c r="I199" s="25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F200" s="14"/>
      <c r="I200" s="25"/>
      <c r="J200" s="26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F201" s="14"/>
      <c r="I201" s="25"/>
      <c r="J201" s="26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F202" s="14"/>
      <c r="I202" s="25"/>
      <c r="J202" s="26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F203" s="14"/>
      <c r="I203" s="25"/>
      <c r="J203" s="26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F204" s="14"/>
      <c r="I204" s="25"/>
      <c r="J204" s="26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F205" s="14"/>
      <c r="I205" s="25"/>
      <c r="J205" s="26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F206" s="14"/>
      <c r="I206" s="25"/>
      <c r="J206" s="26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F207" s="14"/>
      <c r="I207" s="25"/>
      <c r="J207" s="26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F208" s="14"/>
      <c r="I208" s="25"/>
      <c r="J208" s="26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F209" s="14"/>
      <c r="I209" s="25"/>
      <c r="J209" s="26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F210" s="14"/>
      <c r="I210" s="25"/>
      <c r="J210" s="26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F211" s="14"/>
      <c r="I211" s="25"/>
      <c r="J211" s="26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F212" s="14"/>
      <c r="I212" s="25"/>
      <c r="J212" s="26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F213" s="14"/>
      <c r="I213" s="25"/>
      <c r="J213" s="26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F214" s="14"/>
      <c r="I214" s="25"/>
      <c r="J214" s="26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F215" s="14"/>
      <c r="I215" s="25"/>
      <c r="J215" s="26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F216" s="14"/>
      <c r="I216" s="25"/>
      <c r="J216" s="26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F217" s="14"/>
      <c r="I217" s="25"/>
      <c r="J217" s="26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F218" s="14"/>
      <c r="I218" s="25"/>
      <c r="J218" s="26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F219" s="14"/>
      <c r="I219" s="25"/>
      <c r="J219" s="26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F220" s="14"/>
      <c r="I220" s="25"/>
      <c r="J220" s="26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F221" s="14"/>
      <c r="I221" s="25"/>
      <c r="J221" s="26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F222" s="14"/>
      <c r="I222" s="25"/>
      <c r="J222" s="26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F223" s="14"/>
      <c r="I223" s="25"/>
      <c r="J223" s="26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F224" s="14"/>
      <c r="I224" s="25"/>
      <c r="J224" s="26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F225" s="14"/>
      <c r="I225" s="25"/>
      <c r="J225" s="26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F226" s="14"/>
      <c r="I226" s="25"/>
      <c r="J226" s="26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F227" s="14"/>
      <c r="I227" s="25"/>
      <c r="J227" s="26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F228" s="14"/>
      <c r="I228" s="25"/>
      <c r="J228" s="26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F229" s="14"/>
      <c r="I229" s="25"/>
      <c r="J229" s="26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F230" s="14"/>
      <c r="I230" s="25"/>
      <c r="J230" s="26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F231" s="14"/>
      <c r="I231" s="25"/>
      <c r="J231" s="26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F232" s="14"/>
      <c r="I232" s="25"/>
      <c r="J232" s="26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F233" s="14"/>
      <c r="I233" s="25"/>
      <c r="J233" s="26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F234" s="14"/>
      <c r="I234" s="25"/>
      <c r="J234" s="26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F235" s="14"/>
      <c r="I235" s="25"/>
      <c r="J235" s="26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F236" s="14"/>
      <c r="I236" s="25"/>
      <c r="J236" s="26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F237" s="14"/>
      <c r="I237" s="25"/>
      <c r="J237" s="26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F238" s="14"/>
      <c r="I238" s="25"/>
      <c r="J238" s="26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F239" s="14"/>
      <c r="I239" s="25"/>
      <c r="J239" s="26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F240" s="14"/>
      <c r="I240" s="25"/>
      <c r="J240" s="26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F241" s="14"/>
      <c r="I241" s="25"/>
      <c r="J241" s="26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F242" s="14"/>
      <c r="I242" s="25"/>
      <c r="J242" s="26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F243" s="14"/>
      <c r="I243" s="25"/>
      <c r="J243" s="26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F244" s="14"/>
      <c r="I244" s="25"/>
      <c r="J244" s="26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F245" s="14"/>
      <c r="I245" s="25"/>
      <c r="J245" s="26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F246" s="14"/>
      <c r="I246" s="25"/>
      <c r="J246" s="26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F247" s="14"/>
      <c r="I247" s="25"/>
      <c r="J247" s="26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F248" s="14"/>
      <c r="I248" s="25"/>
      <c r="J248" s="26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F249" s="14"/>
      <c r="I249" s="25"/>
      <c r="J249" s="26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F250" s="14"/>
      <c r="I250" s="25"/>
      <c r="J250" s="26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F251" s="14"/>
      <c r="I251" s="25"/>
      <c r="J251" s="26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F252" s="14"/>
      <c r="I252" s="25"/>
      <c r="J252" s="26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F253" s="14"/>
      <c r="I253" s="25"/>
      <c r="J253" s="26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F254" s="14"/>
      <c r="I254" s="25"/>
      <c r="J254" s="26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F255" s="14"/>
      <c r="I255" s="25"/>
      <c r="J255" s="26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F256" s="14"/>
      <c r="I256" s="25"/>
      <c r="J256" s="26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F257" s="14"/>
      <c r="I257" s="25"/>
      <c r="J257" s="26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F258" s="14"/>
      <c r="I258" s="25"/>
      <c r="J258" s="26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F259" s="14"/>
      <c r="I259" s="25"/>
      <c r="J259" s="26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F260" s="14"/>
      <c r="I260" s="25"/>
      <c r="J260" s="26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F261" s="14"/>
      <c r="I261" s="25"/>
      <c r="J261" s="26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F262" s="14"/>
      <c r="I262" s="25"/>
      <c r="J262" s="26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F263" s="14"/>
      <c r="I263" s="25"/>
      <c r="J263" s="26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F264" s="14"/>
      <c r="I264" s="25"/>
      <c r="J264" s="26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F265" s="14"/>
      <c r="I265" s="25"/>
      <c r="J265" s="26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F266" s="14"/>
      <c r="I266" s="25"/>
      <c r="J266" s="26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F267" s="14"/>
      <c r="I267" s="25"/>
      <c r="J267" s="26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F268" s="14"/>
      <c r="I268" s="25"/>
      <c r="J268" s="26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F269" s="14"/>
      <c r="I269" s="25"/>
      <c r="J269" s="26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F270" s="14"/>
      <c r="I270" s="25"/>
      <c r="J270" s="26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F271" s="14"/>
      <c r="I271" s="25"/>
      <c r="J271" s="26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F272" s="14"/>
      <c r="I272" s="25"/>
      <c r="J272" s="26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F273" s="14"/>
      <c r="I273" s="25"/>
      <c r="J273" s="26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F274" s="14"/>
      <c r="I274" s="25"/>
      <c r="J274" s="26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F275" s="14"/>
      <c r="I275" s="25"/>
      <c r="J275" s="26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F276" s="14"/>
      <c r="I276" s="25"/>
      <c r="J276" s="26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F277" s="14"/>
      <c r="I277" s="25"/>
      <c r="J277" s="26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F278" s="14"/>
      <c r="I278" s="25"/>
      <c r="J278" s="26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F279" s="14"/>
      <c r="I279" s="25"/>
      <c r="J279" s="26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F280" s="14"/>
      <c r="I280" s="25"/>
      <c r="J280" s="26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F281" s="14"/>
      <c r="I281" s="25"/>
      <c r="J281" s="26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F282" s="14"/>
      <c r="I282" s="25"/>
      <c r="J282" s="26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F283" s="14"/>
      <c r="I283" s="25"/>
      <c r="J283" s="26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F284" s="14"/>
      <c r="I284" s="25"/>
      <c r="J284" s="26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F285" s="14"/>
      <c r="I285" s="25"/>
      <c r="J285" s="26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F286" s="14"/>
      <c r="I286" s="25"/>
      <c r="J286" s="26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F287" s="14"/>
      <c r="I287" s="25"/>
      <c r="J287" s="26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F288" s="14"/>
      <c r="I288" s="25"/>
      <c r="J288" s="26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F289" s="14"/>
      <c r="I289" s="25"/>
      <c r="J289" s="26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F290" s="14"/>
      <c r="I290" s="25"/>
      <c r="J290" s="26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F291" s="14"/>
      <c r="I291" s="25"/>
      <c r="J291" s="26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F292" s="14"/>
      <c r="I292" s="25"/>
      <c r="J292" s="26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F293" s="14"/>
      <c r="I293" s="25"/>
      <c r="J293" s="26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F294" s="14"/>
      <c r="I294" s="25"/>
      <c r="J294" s="26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F295" s="14"/>
      <c r="I295" s="25"/>
      <c r="J295" s="26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F296" s="14"/>
      <c r="I296" s="25"/>
      <c r="J296" s="26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F297" s="14"/>
      <c r="I297" s="25"/>
      <c r="J297" s="26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F298" s="14"/>
      <c r="I298" s="25"/>
      <c r="J298" s="26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F299" s="14"/>
      <c r="I299" s="25"/>
      <c r="J299" s="26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F300" s="14"/>
      <c r="I300" s="25"/>
      <c r="J300" s="26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F301" s="14"/>
      <c r="I301" s="25"/>
      <c r="J301" s="26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F302" s="14"/>
      <c r="I302" s="25"/>
      <c r="J302" s="26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F303" s="14"/>
      <c r="I303" s="25"/>
      <c r="J303" s="26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F304" s="14"/>
      <c r="I304" s="25"/>
      <c r="J304" s="26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F305" s="14"/>
      <c r="I305" s="25"/>
      <c r="J305" s="26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F306" s="14"/>
      <c r="I306" s="25"/>
      <c r="J306" s="26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F307" s="14"/>
      <c r="I307" s="25"/>
      <c r="J307" s="26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F308" s="14"/>
      <c r="I308" s="25"/>
      <c r="J308" s="26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F309" s="14"/>
      <c r="I309" s="25"/>
      <c r="J309" s="26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F310" s="14"/>
      <c r="I310" s="25"/>
      <c r="J310" s="26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F311" s="14"/>
      <c r="I311" s="25"/>
      <c r="J311" s="26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F312" s="14"/>
      <c r="I312" s="25"/>
      <c r="J312" s="26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F313" s="14"/>
      <c r="I313" s="25"/>
      <c r="J313" s="26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F314" s="14"/>
      <c r="I314" s="25"/>
      <c r="J314" s="26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F315" s="14"/>
      <c r="I315" s="25"/>
      <c r="J315" s="26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F316" s="14"/>
      <c r="I316" s="25"/>
      <c r="J316" s="26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F317" s="14"/>
      <c r="I317" s="25"/>
      <c r="J317" s="26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F318" s="14"/>
      <c r="I318" s="25"/>
      <c r="J318" s="26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F319" s="14"/>
      <c r="I319" s="25"/>
      <c r="J319" s="26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F320" s="14"/>
      <c r="I320" s="25"/>
      <c r="J320" s="26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F321" s="14"/>
      <c r="I321" s="25"/>
      <c r="J321" s="26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F322" s="14"/>
      <c r="I322" s="25"/>
      <c r="J322" s="26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F323" s="14"/>
      <c r="I323" s="25"/>
      <c r="J323" s="26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F324" s="14"/>
      <c r="I324" s="25"/>
      <c r="J324" s="26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F325" s="14"/>
      <c r="I325" s="25"/>
      <c r="J325" s="26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F326" s="14"/>
      <c r="I326" s="25"/>
      <c r="J326" s="26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F327" s="14"/>
      <c r="I327" s="25"/>
      <c r="J327" s="26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F328" s="14"/>
      <c r="I328" s="25"/>
      <c r="J328" s="26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F329" s="14"/>
      <c r="I329" s="25"/>
      <c r="J329" s="26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F330" s="14"/>
      <c r="I330" s="25"/>
      <c r="J330" s="26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F331" s="14"/>
      <c r="I331" s="25"/>
      <c r="J331" s="26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F332" s="14"/>
      <c r="I332" s="25"/>
      <c r="J332" s="26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F333" s="14"/>
      <c r="I333" s="25"/>
      <c r="J333" s="26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F334" s="14"/>
      <c r="I334" s="25"/>
      <c r="J334" s="26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F335" s="14"/>
      <c r="I335" s="25"/>
      <c r="J335" s="26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F336" s="14"/>
      <c r="I336" s="25"/>
      <c r="J336" s="26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F337" s="14"/>
      <c r="I337" s="25"/>
      <c r="J337" s="26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F338" s="14"/>
      <c r="I338" s="25"/>
      <c r="J338" s="26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F339" s="14"/>
      <c r="I339" s="25"/>
      <c r="J339" s="26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F340" s="14"/>
      <c r="I340" s="25"/>
      <c r="J340" s="26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F341" s="14"/>
      <c r="I341" s="25"/>
      <c r="J341" s="26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F342" s="14"/>
      <c r="I342" s="25"/>
      <c r="J342" s="26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F343" s="14"/>
      <c r="I343" s="25"/>
      <c r="J343" s="26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F344" s="14"/>
      <c r="I344" s="25"/>
      <c r="J344" s="26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F345" s="14"/>
      <c r="I345" s="25"/>
      <c r="J345" s="26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F346" s="14"/>
      <c r="I346" s="25"/>
      <c r="J346" s="26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F347" s="14"/>
      <c r="I347" s="25"/>
      <c r="J347" s="26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F348" s="14"/>
      <c r="I348" s="25"/>
      <c r="J348" s="26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F349" s="14"/>
      <c r="I349" s="25"/>
      <c r="J349" s="26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F350" s="14"/>
      <c r="I350" s="25"/>
      <c r="J350" s="26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F351" s="14"/>
      <c r="I351" s="25"/>
      <c r="J351" s="26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F352" s="14"/>
      <c r="I352" s="25"/>
      <c r="J352" s="26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F353" s="14"/>
      <c r="I353" s="25"/>
      <c r="J353" s="26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F354" s="14"/>
      <c r="I354" s="25"/>
      <c r="J354" s="26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F355" s="14"/>
      <c r="I355" s="25"/>
      <c r="J355" s="26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F356" s="14"/>
      <c r="I356" s="25"/>
      <c r="J356" s="26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F357" s="14"/>
      <c r="I357" s="25"/>
      <c r="J357" s="26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F358" s="14"/>
      <c r="I358" s="25"/>
      <c r="J358" s="26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F359" s="14"/>
      <c r="I359" s="25"/>
      <c r="J359" s="26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F360" s="14"/>
      <c r="I360" s="25"/>
      <c r="J360" s="26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F361" s="14"/>
      <c r="I361" s="25"/>
      <c r="J361" s="26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F362" s="14"/>
      <c r="I362" s="25"/>
      <c r="J362" s="26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F363" s="14"/>
      <c r="I363" s="25"/>
      <c r="J363" s="26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F364" s="14"/>
      <c r="I364" s="25"/>
      <c r="J364" s="26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F365" s="14"/>
      <c r="I365" s="25"/>
      <c r="J365" s="26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F366" s="14"/>
      <c r="I366" s="25"/>
      <c r="J366" s="26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F367" s="14"/>
      <c r="I367" s="25"/>
      <c r="J367" s="26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F368" s="14"/>
      <c r="I368" s="25"/>
      <c r="J368" s="26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F369" s="14"/>
      <c r="I369" s="25"/>
      <c r="J369" s="26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F370" s="14"/>
      <c r="I370" s="25"/>
      <c r="J370" s="26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F371" s="14"/>
      <c r="I371" s="25"/>
      <c r="J371" s="26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F372" s="14"/>
      <c r="I372" s="25"/>
      <c r="J372" s="26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F373" s="14"/>
      <c r="I373" s="25"/>
      <c r="J373" s="26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F374" s="14"/>
      <c r="I374" s="25"/>
      <c r="J374" s="26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F375" s="14"/>
      <c r="I375" s="25"/>
      <c r="J375" s="26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F376" s="14"/>
      <c r="I376" s="25"/>
      <c r="J376" s="26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F377" s="14"/>
      <c r="I377" s="25"/>
      <c r="J377" s="26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F378" s="14"/>
      <c r="I378" s="25"/>
      <c r="J378" s="26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F379" s="14"/>
      <c r="I379" s="25"/>
      <c r="J379" s="26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F380" s="14"/>
      <c r="I380" s="25"/>
      <c r="J380" s="26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F381" s="14"/>
      <c r="I381" s="25"/>
      <c r="J381" s="26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F382" s="14"/>
      <c r="I382" s="25"/>
      <c r="J382" s="26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F383" s="14"/>
      <c r="I383" s="25"/>
      <c r="J383" s="26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F384" s="14"/>
      <c r="I384" s="25"/>
      <c r="J384" s="26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F385" s="14"/>
      <c r="I385" s="25"/>
      <c r="J385" s="26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F386" s="14"/>
      <c r="I386" s="25"/>
      <c r="J386" s="26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F387" s="14"/>
      <c r="I387" s="25"/>
      <c r="J387" s="26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F388" s="14"/>
      <c r="I388" s="25"/>
      <c r="J388" s="26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F389" s="14"/>
      <c r="I389" s="25"/>
      <c r="J389" s="26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F390" s="14"/>
      <c r="I390" s="25"/>
      <c r="J390" s="26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F391" s="14"/>
      <c r="I391" s="25"/>
      <c r="J391" s="26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F392" s="14"/>
      <c r="I392" s="25"/>
      <c r="J392" s="26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F393" s="14"/>
      <c r="I393" s="25"/>
      <c r="J393" s="26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F394" s="14"/>
      <c r="I394" s="25"/>
      <c r="J394" s="26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F395" s="14"/>
      <c r="I395" s="25"/>
      <c r="J395" s="26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F396" s="14"/>
      <c r="I396" s="25"/>
      <c r="J396" s="26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F397" s="14"/>
      <c r="I397" s="25"/>
      <c r="J397" s="26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F398" s="14"/>
      <c r="I398" s="25"/>
      <c r="J398" s="26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F399" s="14"/>
      <c r="I399" s="25"/>
      <c r="J399" s="26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F400" s="14"/>
      <c r="I400" s="25"/>
      <c r="J400" s="26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F401" s="14"/>
      <c r="I401" s="25"/>
      <c r="J401" s="26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F402" s="14"/>
      <c r="I402" s="25"/>
      <c r="J402" s="26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F403" s="14"/>
      <c r="I403" s="25"/>
      <c r="J403" s="26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F404" s="14"/>
      <c r="I404" s="25"/>
      <c r="J404" s="26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F405" s="14"/>
      <c r="I405" s="25"/>
      <c r="J405" s="26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F406" s="14"/>
      <c r="I406" s="25"/>
      <c r="J406" s="26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F407" s="14"/>
      <c r="I407" s="25"/>
      <c r="J407" s="26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F408" s="14"/>
      <c r="I408" s="25"/>
      <c r="J408" s="26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F409" s="14"/>
      <c r="I409" s="25"/>
      <c r="J409" s="26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F410" s="14"/>
      <c r="I410" s="25"/>
      <c r="J410" s="26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F411" s="14"/>
      <c r="I411" s="25"/>
      <c r="J411" s="26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F412" s="14"/>
      <c r="I412" s="25"/>
      <c r="J412" s="26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F413" s="14"/>
      <c r="I413" s="25"/>
      <c r="J413" s="26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F414" s="14"/>
      <c r="I414" s="25"/>
      <c r="J414" s="26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F415" s="14"/>
      <c r="I415" s="25"/>
      <c r="J415" s="26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F416" s="14"/>
      <c r="I416" s="25"/>
      <c r="J416" s="26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F417" s="14"/>
      <c r="I417" s="25"/>
      <c r="J417" s="26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F418" s="14"/>
      <c r="I418" s="25"/>
      <c r="J418" s="26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F419" s="14"/>
      <c r="I419" s="25"/>
      <c r="J419" s="26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F420" s="14"/>
      <c r="I420" s="25"/>
      <c r="J420" s="26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F421" s="14"/>
      <c r="I421" s="25"/>
      <c r="J421" s="26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F422" s="14"/>
      <c r="I422" s="25"/>
      <c r="J422" s="26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F423" s="14"/>
      <c r="I423" s="25"/>
      <c r="J423" s="26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F424" s="14"/>
      <c r="I424" s="25"/>
      <c r="J424" s="26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F425" s="14"/>
      <c r="I425" s="25"/>
      <c r="J425" s="26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F426" s="14"/>
      <c r="I426" s="25"/>
      <c r="J426" s="26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F427" s="14"/>
      <c r="I427" s="25"/>
      <c r="J427" s="26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F428" s="14"/>
      <c r="I428" s="25"/>
      <c r="J428" s="26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F429" s="14"/>
      <c r="I429" s="25"/>
      <c r="J429" s="26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F430" s="14"/>
      <c r="I430" s="25"/>
      <c r="J430" s="26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F431" s="14"/>
      <c r="I431" s="25"/>
      <c r="J431" s="26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F432" s="14"/>
      <c r="I432" s="25"/>
      <c r="J432" s="26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F433" s="14"/>
      <c r="I433" s="25"/>
      <c r="J433" s="26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F434" s="14"/>
      <c r="I434" s="25"/>
      <c r="J434" s="26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F435" s="14"/>
      <c r="I435" s="25"/>
      <c r="J435" s="26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F436" s="14"/>
      <c r="I436" s="25"/>
      <c r="J436" s="26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F437" s="14"/>
      <c r="I437" s="25"/>
      <c r="J437" s="26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F438" s="14"/>
      <c r="I438" s="25"/>
      <c r="J438" s="26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F439" s="14"/>
      <c r="I439" s="25"/>
      <c r="J439" s="26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F440" s="14"/>
      <c r="I440" s="25"/>
      <c r="J440" s="26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F441" s="14"/>
      <c r="I441" s="25"/>
      <c r="J441" s="26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F442" s="14"/>
      <c r="I442" s="25"/>
      <c r="J442" s="26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F443" s="14"/>
      <c r="I443" s="25"/>
      <c r="J443" s="26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F444" s="14"/>
      <c r="I444" s="25"/>
      <c r="J444" s="26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F445" s="14"/>
      <c r="I445" s="25"/>
      <c r="J445" s="26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F446" s="14"/>
      <c r="I446" s="25"/>
      <c r="J446" s="26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F447" s="14"/>
      <c r="I447" s="25"/>
      <c r="J447" s="26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F448" s="14"/>
      <c r="I448" s="25"/>
      <c r="J448" s="26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F449" s="14"/>
      <c r="I449" s="25"/>
      <c r="J449" s="26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F450" s="14"/>
      <c r="I450" s="25"/>
      <c r="J450" s="26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F451" s="14"/>
      <c r="I451" s="25"/>
      <c r="J451" s="26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F452" s="14"/>
      <c r="I452" s="25"/>
      <c r="J452" s="26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F453" s="14"/>
      <c r="I453" s="25"/>
      <c r="J453" s="26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F454" s="14"/>
      <c r="I454" s="25"/>
      <c r="J454" s="26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F455" s="14"/>
      <c r="I455" s="25"/>
      <c r="J455" s="26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F456" s="14"/>
      <c r="I456" s="25"/>
      <c r="J456" s="26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F457" s="14"/>
      <c r="I457" s="25"/>
      <c r="J457" s="26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F458" s="14"/>
      <c r="I458" s="25"/>
      <c r="J458" s="26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F459" s="14"/>
      <c r="I459" s="25"/>
      <c r="J459" s="26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F460" s="14"/>
      <c r="I460" s="25"/>
      <c r="J460" s="26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F461" s="14"/>
      <c r="I461" s="25"/>
      <c r="J461" s="26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F462" s="14"/>
      <c r="I462" s="25"/>
      <c r="J462" s="26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F463" s="14"/>
      <c r="I463" s="25"/>
      <c r="J463" s="26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F464" s="14"/>
      <c r="I464" s="25"/>
      <c r="J464" s="26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F465" s="14"/>
      <c r="I465" s="25"/>
      <c r="J465" s="26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F466" s="14"/>
      <c r="I466" s="25"/>
      <c r="J466" s="26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F467" s="14"/>
      <c r="I467" s="25"/>
      <c r="J467" s="26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F468" s="14"/>
      <c r="I468" s="25"/>
      <c r="J468" s="26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F469" s="14"/>
      <c r="I469" s="25"/>
      <c r="J469" s="26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F470" s="14"/>
      <c r="I470" s="25"/>
      <c r="J470" s="26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F471" s="14"/>
      <c r="I471" s="25"/>
      <c r="J471" s="26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F472" s="14"/>
      <c r="I472" s="25"/>
      <c r="J472" s="26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F473" s="14"/>
      <c r="I473" s="25"/>
      <c r="J473" s="26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F474" s="14"/>
      <c r="I474" s="25"/>
      <c r="J474" s="26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F475" s="14"/>
      <c r="I475" s="25"/>
      <c r="J475" s="26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F476" s="14"/>
      <c r="I476" s="25"/>
      <c r="J476" s="26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F477" s="14"/>
      <c r="I477" s="25"/>
      <c r="J477" s="26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F478" s="14"/>
      <c r="I478" s="25"/>
      <c r="J478" s="26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F479" s="14"/>
      <c r="I479" s="25"/>
      <c r="J479" s="26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F480" s="14"/>
      <c r="I480" s="25"/>
      <c r="J480" s="26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F481" s="14"/>
      <c r="I481" s="25"/>
      <c r="J481" s="26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F482" s="14"/>
      <c r="I482" s="25"/>
      <c r="J482" s="26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F483" s="14"/>
      <c r="I483" s="25"/>
      <c r="J483" s="26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F484" s="14"/>
      <c r="I484" s="25"/>
      <c r="J484" s="26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F485" s="14"/>
      <c r="I485" s="25"/>
      <c r="J485" s="26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F486" s="14"/>
      <c r="I486" s="25"/>
      <c r="J486" s="26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F487" s="14"/>
      <c r="I487" s="25"/>
      <c r="J487" s="26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F488" s="14"/>
      <c r="I488" s="25"/>
      <c r="J488" s="26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F489" s="14"/>
      <c r="I489" s="25"/>
      <c r="J489" s="26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F490" s="14"/>
      <c r="I490" s="25"/>
      <c r="J490" s="26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F491" s="14"/>
      <c r="I491" s="25"/>
      <c r="J491" s="26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F492" s="14"/>
      <c r="I492" s="25"/>
      <c r="J492" s="26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F493" s="14"/>
      <c r="I493" s="25"/>
      <c r="J493" s="26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F494" s="14"/>
      <c r="I494" s="25"/>
      <c r="J494" s="26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F495" s="14"/>
      <c r="I495" s="25"/>
      <c r="J495" s="26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F496" s="14"/>
      <c r="I496" s="25"/>
      <c r="J496" s="26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F497" s="14"/>
      <c r="I497" s="25"/>
      <c r="J497" s="26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F498" s="14"/>
      <c r="I498" s="25"/>
      <c r="J498" s="26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F499" s="14"/>
      <c r="I499" s="25"/>
      <c r="J499" s="26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F500" s="14"/>
      <c r="I500" s="25"/>
      <c r="J500" s="26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F501" s="14"/>
      <c r="I501" s="25"/>
      <c r="J501" s="26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F502" s="14"/>
      <c r="I502" s="25"/>
      <c r="J502" s="26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F503" s="14"/>
      <c r="I503" s="25"/>
      <c r="J503" s="26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F504" s="14"/>
      <c r="I504" s="25"/>
      <c r="J504" s="26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F505" s="14"/>
      <c r="I505" s="25"/>
      <c r="J505" s="26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F506" s="14"/>
      <c r="I506" s="25"/>
      <c r="J506" s="26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F507" s="14"/>
      <c r="I507" s="25"/>
      <c r="J507" s="26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F508" s="14"/>
      <c r="I508" s="25"/>
      <c r="J508" s="26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F509" s="14"/>
      <c r="I509" s="25"/>
      <c r="J509" s="26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F510" s="14"/>
      <c r="I510" s="25"/>
      <c r="J510" s="26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F511" s="14"/>
      <c r="I511" s="25"/>
      <c r="J511" s="26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F512" s="14"/>
      <c r="I512" s="25"/>
      <c r="J512" s="26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F513" s="14"/>
      <c r="I513" s="25"/>
      <c r="J513" s="26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F514" s="14"/>
      <c r="I514" s="25"/>
      <c r="J514" s="26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F515" s="14"/>
      <c r="I515" s="25"/>
      <c r="J515" s="26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F516" s="14"/>
      <c r="I516" s="25"/>
      <c r="J516" s="26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F517" s="14"/>
      <c r="I517" s="25"/>
      <c r="J517" s="26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F518" s="14"/>
      <c r="I518" s="25"/>
      <c r="J518" s="26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F519" s="14"/>
      <c r="I519" s="25"/>
      <c r="J519" s="26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F520" s="14"/>
      <c r="I520" s="25"/>
      <c r="J520" s="26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F521" s="14"/>
      <c r="I521" s="25"/>
      <c r="J521" s="26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F522" s="14"/>
      <c r="I522" s="25"/>
      <c r="J522" s="26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F523" s="14"/>
      <c r="I523" s="25"/>
      <c r="J523" s="26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F524" s="14"/>
      <c r="I524" s="25"/>
      <c r="J524" s="26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F525" s="14"/>
      <c r="I525" s="25"/>
      <c r="J525" s="26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F526" s="14"/>
      <c r="I526" s="25"/>
      <c r="J526" s="26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F527" s="14"/>
      <c r="I527" s="25"/>
      <c r="J527" s="26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F528" s="14"/>
      <c r="I528" s="25"/>
      <c r="J528" s="26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F529" s="14"/>
      <c r="I529" s="25"/>
      <c r="J529" s="26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F530" s="14"/>
      <c r="I530" s="25"/>
      <c r="J530" s="26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F531" s="14"/>
      <c r="I531" s="25"/>
      <c r="J531" s="26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F532" s="14"/>
      <c r="I532" s="25"/>
      <c r="J532" s="26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F533" s="14"/>
      <c r="I533" s="25"/>
      <c r="J533" s="26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F534" s="14"/>
      <c r="I534" s="25"/>
      <c r="J534" s="26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F535" s="14"/>
      <c r="I535" s="25"/>
      <c r="J535" s="26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F536" s="14"/>
      <c r="I536" s="25"/>
      <c r="J536" s="26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F537" s="14"/>
      <c r="I537" s="25"/>
      <c r="J537" s="26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F538" s="14"/>
      <c r="I538" s="25"/>
      <c r="J538" s="26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F539" s="14"/>
      <c r="I539" s="25"/>
      <c r="J539" s="26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F540" s="14"/>
      <c r="I540" s="25"/>
      <c r="J540" s="26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F541" s="14"/>
      <c r="I541" s="25"/>
      <c r="J541" s="26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F542" s="14"/>
      <c r="I542" s="25"/>
      <c r="J542" s="26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F543" s="14"/>
      <c r="I543" s="25"/>
      <c r="J543" s="26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F544" s="14"/>
      <c r="I544" s="25"/>
      <c r="J544" s="26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F545" s="14"/>
      <c r="I545" s="25"/>
      <c r="J545" s="26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F546" s="14"/>
      <c r="I546" s="25"/>
      <c r="J546" s="26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F547" s="14"/>
      <c r="I547" s="25"/>
      <c r="J547" s="26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F548" s="14"/>
      <c r="I548" s="25"/>
      <c r="J548" s="26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F549" s="14"/>
      <c r="I549" s="25"/>
      <c r="J549" s="26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F550" s="14"/>
      <c r="I550" s="25"/>
      <c r="J550" s="26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F551" s="14"/>
      <c r="I551" s="25"/>
      <c r="J551" s="26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F552" s="14"/>
      <c r="I552" s="25"/>
      <c r="J552" s="26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F553" s="14"/>
      <c r="I553" s="25"/>
      <c r="J553" s="26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F554" s="14"/>
      <c r="I554" s="25"/>
      <c r="J554" s="26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F555" s="14"/>
      <c r="I555" s="25"/>
      <c r="J555" s="26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F556" s="14"/>
      <c r="I556" s="25"/>
      <c r="J556" s="26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F557" s="14"/>
      <c r="I557" s="25"/>
      <c r="J557" s="26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F558" s="14"/>
      <c r="I558" s="25"/>
      <c r="J558" s="26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F559" s="14"/>
      <c r="I559" s="25"/>
      <c r="J559" s="26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F560" s="14"/>
      <c r="I560" s="25"/>
      <c r="J560" s="26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F561" s="14"/>
      <c r="I561" s="25"/>
      <c r="J561" s="26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F562" s="14"/>
      <c r="I562" s="25"/>
      <c r="J562" s="26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F563" s="14"/>
      <c r="I563" s="25"/>
      <c r="J563" s="26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F564" s="14"/>
      <c r="I564" s="25"/>
      <c r="J564" s="26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F565" s="14"/>
      <c r="I565" s="25"/>
      <c r="J565" s="26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F566" s="14"/>
      <c r="I566" s="25"/>
      <c r="J566" s="26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F567" s="14"/>
      <c r="I567" s="25"/>
      <c r="J567" s="26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F568" s="14"/>
      <c r="I568" s="25"/>
      <c r="J568" s="26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F569" s="14"/>
      <c r="I569" s="25"/>
      <c r="J569" s="26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F570" s="14"/>
      <c r="I570" s="25"/>
      <c r="J570" s="26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F571" s="14"/>
      <c r="I571" s="25"/>
      <c r="J571" s="26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F572" s="14"/>
      <c r="I572" s="25"/>
      <c r="J572" s="26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F573" s="14"/>
      <c r="I573" s="25"/>
      <c r="J573" s="26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F574" s="14"/>
      <c r="I574" s="25"/>
      <c r="J574" s="26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F575" s="14"/>
      <c r="I575" s="25"/>
      <c r="J575" s="26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F576" s="14"/>
      <c r="I576" s="25"/>
      <c r="J576" s="26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F577" s="14"/>
      <c r="I577" s="25"/>
      <c r="J577" s="26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F578" s="14"/>
      <c r="I578" s="25"/>
      <c r="J578" s="26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F579" s="14"/>
      <c r="I579" s="25"/>
      <c r="J579" s="26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F580" s="14"/>
      <c r="I580" s="25"/>
      <c r="J580" s="26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F581" s="14"/>
      <c r="I581" s="25"/>
      <c r="J581" s="26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F582" s="14"/>
      <c r="I582" s="25"/>
      <c r="J582" s="26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F583" s="14"/>
      <c r="I583" s="25"/>
      <c r="J583" s="26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F584" s="14"/>
      <c r="I584" s="25"/>
      <c r="J584" s="26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F585" s="14"/>
      <c r="I585" s="25"/>
      <c r="J585" s="26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F586" s="14"/>
      <c r="I586" s="25"/>
      <c r="J586" s="26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F587" s="14"/>
      <c r="I587" s="25"/>
      <c r="J587" s="26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F588" s="14"/>
      <c r="I588" s="25"/>
      <c r="J588" s="26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F589" s="14"/>
      <c r="I589" s="25"/>
      <c r="J589" s="26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F590" s="14"/>
      <c r="I590" s="25"/>
      <c r="J590" s="26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F591" s="14"/>
      <c r="I591" s="25"/>
      <c r="J591" s="26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F592" s="14"/>
      <c r="I592" s="25"/>
      <c r="J592" s="26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F593" s="14"/>
      <c r="I593" s="25"/>
      <c r="J593" s="26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F594" s="14"/>
      <c r="I594" s="25"/>
      <c r="J594" s="26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F595" s="14"/>
      <c r="I595" s="25"/>
      <c r="J595" s="26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F596" s="14"/>
      <c r="I596" s="25"/>
      <c r="J596" s="26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F597" s="14"/>
      <c r="I597" s="25"/>
      <c r="J597" s="26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F598" s="14"/>
      <c r="I598" s="25"/>
      <c r="J598" s="26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F599" s="14"/>
      <c r="I599" s="25"/>
      <c r="J599" s="26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F600" s="14"/>
      <c r="I600" s="25"/>
      <c r="J600" s="26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F601" s="14"/>
      <c r="I601" s="25"/>
      <c r="J601" s="26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F602" s="14"/>
      <c r="I602" s="25"/>
      <c r="J602" s="26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F603" s="14"/>
      <c r="I603" s="25"/>
      <c r="J603" s="26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F604" s="14"/>
      <c r="I604" s="25"/>
      <c r="J604" s="26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F605" s="14"/>
      <c r="I605" s="25"/>
      <c r="J605" s="26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F606" s="14"/>
      <c r="I606" s="25"/>
      <c r="J606" s="26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F607" s="14"/>
      <c r="I607" s="25"/>
      <c r="J607" s="26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F608" s="14"/>
      <c r="I608" s="25"/>
      <c r="J608" s="26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F609" s="14"/>
      <c r="I609" s="25"/>
      <c r="J609" s="26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F610" s="14"/>
      <c r="I610" s="25"/>
      <c r="J610" s="26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F611" s="14"/>
      <c r="I611" s="25"/>
      <c r="J611" s="26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F612" s="14"/>
      <c r="I612" s="25"/>
      <c r="J612" s="26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F613" s="14"/>
      <c r="I613" s="25"/>
      <c r="J613" s="26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F614" s="14"/>
      <c r="I614" s="25"/>
      <c r="J614" s="26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F615" s="14"/>
      <c r="I615" s="25"/>
      <c r="J615" s="26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F616" s="14"/>
      <c r="I616" s="25"/>
      <c r="J616" s="26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F617" s="14"/>
      <c r="I617" s="25"/>
      <c r="J617" s="26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F618" s="14"/>
      <c r="I618" s="25"/>
      <c r="J618" s="26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F619" s="14"/>
      <c r="I619" s="25"/>
      <c r="J619" s="26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F620" s="14"/>
      <c r="I620" s="25"/>
      <c r="J620" s="26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F621" s="14"/>
      <c r="I621" s="25"/>
      <c r="J621" s="26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F622" s="14"/>
      <c r="I622" s="25"/>
      <c r="J622" s="26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F623" s="14"/>
      <c r="I623" s="25"/>
      <c r="J623" s="26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F624" s="14"/>
      <c r="I624" s="25"/>
      <c r="J624" s="26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F625" s="14"/>
      <c r="I625" s="25"/>
      <c r="J625" s="26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F626" s="14"/>
      <c r="I626" s="25"/>
      <c r="J626" s="26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F627" s="14"/>
      <c r="I627" s="25"/>
      <c r="J627" s="26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F628" s="14"/>
      <c r="I628" s="25"/>
      <c r="J628" s="26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F629" s="14"/>
      <c r="I629" s="25"/>
      <c r="J629" s="26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F630" s="14"/>
      <c r="I630" s="25"/>
      <c r="J630" s="26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F631" s="14"/>
      <c r="I631" s="25"/>
      <c r="J631" s="26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F632" s="14"/>
      <c r="I632" s="25"/>
      <c r="J632" s="26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F633" s="14"/>
      <c r="I633" s="25"/>
      <c r="J633" s="26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F634" s="14"/>
      <c r="I634" s="25"/>
      <c r="J634" s="26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F635" s="14"/>
      <c r="I635" s="25"/>
      <c r="J635" s="26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F636" s="14"/>
      <c r="I636" s="25"/>
      <c r="J636" s="26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F637" s="14"/>
      <c r="I637" s="25"/>
      <c r="J637" s="26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F638" s="14"/>
      <c r="I638" s="25"/>
      <c r="J638" s="26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F639" s="14"/>
      <c r="I639" s="25"/>
      <c r="J639" s="26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F640" s="14"/>
      <c r="I640" s="25"/>
      <c r="J640" s="26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F641" s="14"/>
      <c r="I641" s="25"/>
      <c r="J641" s="26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F642" s="14"/>
      <c r="I642" s="25"/>
      <c r="J642" s="26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F643" s="14"/>
      <c r="I643" s="25"/>
      <c r="J643" s="26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F644" s="14"/>
      <c r="I644" s="25"/>
      <c r="J644" s="26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F645" s="14"/>
      <c r="I645" s="25"/>
      <c r="J645" s="26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F646" s="14"/>
      <c r="I646" s="25"/>
      <c r="J646" s="26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F647" s="14"/>
      <c r="I647" s="25"/>
      <c r="J647" s="26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F648" s="14"/>
      <c r="I648" s="25"/>
      <c r="J648" s="26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F649" s="14"/>
      <c r="I649" s="25"/>
      <c r="J649" s="26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F650" s="14"/>
      <c r="I650" s="25"/>
      <c r="J650" s="26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F651" s="14"/>
      <c r="I651" s="25"/>
      <c r="J651" s="26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F652" s="14"/>
      <c r="I652" s="25"/>
      <c r="J652" s="26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F653" s="14"/>
      <c r="I653" s="25"/>
      <c r="J653" s="26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F654" s="14"/>
      <c r="I654" s="25"/>
      <c r="J654" s="26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F655" s="14"/>
      <c r="I655" s="25"/>
      <c r="J655" s="26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F656" s="14"/>
      <c r="I656" s="25"/>
      <c r="J656" s="26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F657" s="14"/>
      <c r="I657" s="25"/>
      <c r="J657" s="26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F658" s="14"/>
      <c r="I658" s="25"/>
      <c r="J658" s="26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F659" s="14"/>
      <c r="I659" s="25"/>
      <c r="J659" s="26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F660" s="14"/>
      <c r="I660" s="25"/>
      <c r="J660" s="26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F661" s="14"/>
      <c r="I661" s="25"/>
      <c r="J661" s="26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F662" s="14"/>
      <c r="I662" s="25"/>
      <c r="J662" s="26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F663" s="14"/>
      <c r="I663" s="25"/>
      <c r="J663" s="26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F664" s="14"/>
      <c r="I664" s="25"/>
      <c r="J664" s="26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F665" s="14"/>
      <c r="I665" s="25"/>
      <c r="J665" s="26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F666" s="14"/>
      <c r="I666" s="25"/>
      <c r="J666" s="26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F667" s="14"/>
      <c r="I667" s="25"/>
      <c r="J667" s="26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F668" s="14"/>
      <c r="I668" s="25"/>
      <c r="J668" s="26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F669" s="14"/>
      <c r="I669" s="25"/>
      <c r="J669" s="26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F670" s="14"/>
      <c r="I670" s="25"/>
      <c r="J670" s="26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F671" s="14"/>
      <c r="I671" s="25"/>
      <c r="J671" s="26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F672" s="14"/>
      <c r="I672" s="25"/>
      <c r="J672" s="26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F673" s="14"/>
      <c r="I673" s="25"/>
      <c r="J673" s="26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F674" s="14"/>
      <c r="I674" s="25"/>
      <c r="J674" s="26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F675" s="14"/>
      <c r="I675" s="25"/>
      <c r="J675" s="26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F676" s="14"/>
      <c r="I676" s="25"/>
      <c r="J676" s="26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F677" s="14"/>
      <c r="I677" s="25"/>
      <c r="J677" s="26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F678" s="14"/>
      <c r="I678" s="25"/>
      <c r="J678" s="26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F679" s="14"/>
      <c r="I679" s="25"/>
      <c r="J679" s="26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F680" s="14"/>
      <c r="I680" s="25"/>
      <c r="J680" s="26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F681" s="14"/>
      <c r="I681" s="25"/>
      <c r="J681" s="26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F682" s="14"/>
      <c r="I682" s="25"/>
      <c r="J682" s="26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F683" s="14"/>
      <c r="I683" s="25"/>
      <c r="J683" s="26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F684" s="14"/>
      <c r="I684" s="25"/>
      <c r="J684" s="26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F685" s="14"/>
      <c r="I685" s="25"/>
      <c r="J685" s="26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F686" s="14"/>
      <c r="I686" s="25"/>
      <c r="J686" s="26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F687" s="14"/>
      <c r="I687" s="25"/>
      <c r="J687" s="26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F688" s="14"/>
      <c r="I688" s="25"/>
      <c r="J688" s="26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F689" s="14"/>
      <c r="I689" s="25"/>
      <c r="J689" s="26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F690" s="14"/>
      <c r="I690" s="25"/>
      <c r="J690" s="26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F691" s="14"/>
      <c r="I691" s="25"/>
      <c r="J691" s="26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F692" s="14"/>
      <c r="I692" s="25"/>
      <c r="J692" s="26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F693" s="14"/>
      <c r="I693" s="25"/>
      <c r="J693" s="26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F694" s="14"/>
      <c r="I694" s="25"/>
      <c r="J694" s="26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F695" s="14"/>
      <c r="I695" s="25"/>
      <c r="J695" s="26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F696" s="14"/>
      <c r="I696" s="25"/>
      <c r="J696" s="26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F697" s="14"/>
      <c r="I697" s="25"/>
      <c r="J697" s="26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F698" s="14"/>
      <c r="I698" s="25"/>
      <c r="J698" s="26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F699" s="14"/>
      <c r="I699" s="25"/>
      <c r="J699" s="26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F700" s="14"/>
      <c r="I700" s="25"/>
      <c r="J700" s="26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F701" s="14"/>
      <c r="I701" s="25"/>
      <c r="J701" s="26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F702" s="14"/>
      <c r="I702" s="25"/>
      <c r="J702" s="26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F703" s="14"/>
      <c r="I703" s="25"/>
      <c r="J703" s="26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F704" s="14"/>
      <c r="I704" s="25"/>
      <c r="J704" s="26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F705" s="14"/>
      <c r="I705" s="25"/>
      <c r="J705" s="26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F706" s="14"/>
      <c r="I706" s="25"/>
      <c r="J706" s="26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F707" s="14"/>
      <c r="I707" s="25"/>
      <c r="J707" s="26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F708" s="14"/>
      <c r="I708" s="25"/>
      <c r="J708" s="26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F709" s="14"/>
      <c r="I709" s="25"/>
      <c r="J709" s="26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F710" s="14"/>
      <c r="I710" s="25"/>
      <c r="J710" s="26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F711" s="14"/>
      <c r="I711" s="25"/>
      <c r="J711" s="26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F712" s="14"/>
      <c r="I712" s="25"/>
      <c r="J712" s="26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F713" s="14"/>
      <c r="I713" s="25"/>
      <c r="J713" s="26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F714" s="14"/>
      <c r="I714" s="25"/>
      <c r="J714" s="26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F715" s="14"/>
      <c r="I715" s="25"/>
      <c r="J715" s="26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F716" s="14"/>
      <c r="I716" s="25"/>
      <c r="J716" s="26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F717" s="14"/>
      <c r="I717" s="25"/>
      <c r="J717" s="26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F718" s="14"/>
      <c r="I718" s="25"/>
      <c r="J718" s="26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F719" s="14"/>
      <c r="I719" s="25"/>
      <c r="J719" s="26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F720" s="14"/>
      <c r="I720" s="25"/>
      <c r="J720" s="26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F721" s="14"/>
      <c r="I721" s="25"/>
      <c r="J721" s="26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F722" s="14"/>
      <c r="I722" s="25"/>
      <c r="J722" s="26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F723" s="14"/>
      <c r="I723" s="25"/>
      <c r="J723" s="26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F724" s="14"/>
      <c r="I724" s="25"/>
      <c r="J724" s="26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F725" s="14"/>
      <c r="I725" s="25"/>
      <c r="J725" s="26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F726" s="14"/>
      <c r="I726" s="25"/>
      <c r="J726" s="26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F727" s="14"/>
      <c r="I727" s="25"/>
      <c r="J727" s="26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F728" s="14"/>
      <c r="I728" s="25"/>
      <c r="J728" s="26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F729" s="14"/>
      <c r="I729" s="25"/>
      <c r="J729" s="26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F730" s="14"/>
      <c r="I730" s="25"/>
      <c r="J730" s="26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F731" s="14"/>
      <c r="I731" s="25"/>
      <c r="J731" s="26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F732" s="14"/>
      <c r="I732" s="25"/>
      <c r="J732" s="26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F733" s="14"/>
      <c r="I733" s="25"/>
      <c r="J733" s="26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F734" s="14"/>
      <c r="I734" s="25"/>
      <c r="J734" s="26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F735" s="14"/>
      <c r="I735" s="25"/>
      <c r="J735" s="26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F736" s="14"/>
      <c r="I736" s="25"/>
      <c r="J736" s="26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F737" s="14"/>
      <c r="I737" s="25"/>
      <c r="J737" s="26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F738" s="14"/>
      <c r="I738" s="25"/>
      <c r="J738" s="26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F739" s="14"/>
      <c r="I739" s="25"/>
      <c r="J739" s="26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F740" s="14"/>
      <c r="I740" s="25"/>
      <c r="J740" s="26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F741" s="14"/>
      <c r="I741" s="25"/>
      <c r="J741" s="26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F742" s="14"/>
      <c r="I742" s="25"/>
      <c r="J742" s="26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F743" s="14"/>
      <c r="I743" s="25"/>
      <c r="J743" s="26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F744" s="14"/>
      <c r="I744" s="25"/>
      <c r="J744" s="26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F745" s="14"/>
      <c r="I745" s="25"/>
      <c r="J745" s="26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F746" s="14"/>
      <c r="I746" s="25"/>
      <c r="J746" s="26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F747" s="14"/>
      <c r="I747" s="25"/>
      <c r="J747" s="26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F748" s="14"/>
      <c r="I748" s="25"/>
      <c r="J748" s="26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F749" s="14"/>
      <c r="I749" s="25"/>
      <c r="J749" s="26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F750" s="14"/>
      <c r="I750" s="25"/>
      <c r="J750" s="26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F751" s="14"/>
      <c r="I751" s="25"/>
      <c r="J751" s="26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F752" s="14"/>
      <c r="I752" s="25"/>
      <c r="J752" s="26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F753" s="14"/>
      <c r="I753" s="25"/>
      <c r="J753" s="26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F754" s="14"/>
      <c r="I754" s="25"/>
      <c r="J754" s="26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F755" s="14"/>
      <c r="I755" s="25"/>
      <c r="J755" s="26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F756" s="14"/>
      <c r="I756" s="25"/>
      <c r="J756" s="26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F757" s="14"/>
      <c r="I757" s="25"/>
      <c r="J757" s="26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F758" s="14"/>
      <c r="I758" s="25"/>
      <c r="J758" s="26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F759" s="14"/>
      <c r="I759" s="25"/>
      <c r="J759" s="26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F760" s="14"/>
      <c r="I760" s="25"/>
      <c r="J760" s="26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F761" s="14"/>
      <c r="I761" s="25"/>
      <c r="J761" s="26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F762" s="14"/>
      <c r="I762" s="25"/>
      <c r="J762" s="26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F763" s="14"/>
      <c r="I763" s="25"/>
      <c r="J763" s="26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F764" s="14"/>
      <c r="I764" s="25"/>
      <c r="J764" s="26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F765" s="14"/>
      <c r="I765" s="25"/>
      <c r="J765" s="26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F766" s="14"/>
      <c r="I766" s="25"/>
      <c r="J766" s="26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F767" s="14"/>
      <c r="I767" s="25"/>
      <c r="J767" s="26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F768" s="14"/>
      <c r="I768" s="25"/>
      <c r="J768" s="26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F769" s="14"/>
      <c r="I769" s="25"/>
      <c r="J769" s="26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F770" s="14"/>
      <c r="I770" s="25"/>
      <c r="J770" s="26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F771" s="14"/>
      <c r="I771" s="25"/>
      <c r="J771" s="26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F772" s="14"/>
      <c r="I772" s="25"/>
      <c r="J772" s="26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F773" s="14"/>
      <c r="I773" s="25"/>
      <c r="J773" s="26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F774" s="14"/>
      <c r="I774" s="25"/>
      <c r="J774" s="26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F775" s="14"/>
      <c r="I775" s="25"/>
      <c r="J775" s="26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F776" s="14"/>
      <c r="I776" s="25"/>
      <c r="J776" s="26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F777" s="14"/>
      <c r="I777" s="25"/>
      <c r="J777" s="26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F778" s="14"/>
      <c r="I778" s="25"/>
      <c r="J778" s="26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F779" s="14"/>
      <c r="I779" s="25"/>
      <c r="J779" s="26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F780" s="14"/>
      <c r="I780" s="25"/>
      <c r="J780" s="26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F781" s="14"/>
      <c r="I781" s="25"/>
      <c r="J781" s="26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F782" s="14"/>
      <c r="I782" s="25"/>
      <c r="J782" s="26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F783" s="14"/>
      <c r="I783" s="25"/>
      <c r="J783" s="26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F784" s="14"/>
      <c r="I784" s="25"/>
      <c r="J784" s="26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F785" s="14"/>
      <c r="I785" s="25"/>
      <c r="J785" s="26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F786" s="14"/>
      <c r="I786" s="25"/>
      <c r="J786" s="26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F787" s="14"/>
      <c r="I787" s="25"/>
      <c r="J787" s="26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F788" s="14"/>
      <c r="I788" s="25"/>
      <c r="J788" s="26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F789" s="14"/>
      <c r="I789" s="25"/>
      <c r="J789" s="26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F790" s="14"/>
      <c r="I790" s="25"/>
      <c r="J790" s="26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F791" s="14"/>
      <c r="I791" s="25"/>
      <c r="J791" s="26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F792" s="14"/>
      <c r="I792" s="25"/>
      <c r="J792" s="26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F793" s="14"/>
      <c r="I793" s="25"/>
      <c r="J793" s="26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F794" s="14"/>
      <c r="I794" s="25"/>
      <c r="J794" s="26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F795" s="14"/>
      <c r="I795" s="25"/>
      <c r="J795" s="26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F796" s="14"/>
      <c r="I796" s="25"/>
      <c r="J796" s="26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F797" s="14"/>
      <c r="I797" s="25"/>
      <c r="J797" s="26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F798" s="14"/>
      <c r="I798" s="25"/>
      <c r="J798" s="26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F799" s="14"/>
      <c r="I799" s="25"/>
      <c r="J799" s="26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F800" s="14"/>
      <c r="I800" s="25"/>
      <c r="J800" s="26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F801" s="14"/>
      <c r="I801" s="25"/>
      <c r="J801" s="26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F802" s="14"/>
      <c r="I802" s="25"/>
      <c r="J802" s="26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F803" s="14"/>
      <c r="I803" s="25"/>
      <c r="J803" s="26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F804" s="14"/>
      <c r="I804" s="25"/>
      <c r="J804" s="26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F805" s="14"/>
      <c r="I805" s="25"/>
      <c r="J805" s="26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F806" s="14"/>
      <c r="I806" s="25"/>
      <c r="J806" s="26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F807" s="14"/>
      <c r="I807" s="25"/>
      <c r="J807" s="26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F808" s="14"/>
      <c r="I808" s="25"/>
      <c r="J808" s="26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F809" s="14"/>
      <c r="I809" s="25"/>
      <c r="J809" s="26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F810" s="14"/>
      <c r="I810" s="25"/>
      <c r="J810" s="26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F811" s="14"/>
      <c r="I811" s="25"/>
      <c r="J811" s="26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F812" s="14"/>
      <c r="I812" s="25"/>
      <c r="J812" s="26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F813" s="14"/>
      <c r="I813" s="25"/>
      <c r="J813" s="26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F814" s="14"/>
      <c r="I814" s="25"/>
      <c r="J814" s="26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F815" s="14"/>
      <c r="I815" s="25"/>
      <c r="J815" s="26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F816" s="14"/>
      <c r="I816" s="25"/>
      <c r="J816" s="26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F817" s="14"/>
      <c r="I817" s="25"/>
      <c r="J817" s="26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F818" s="14"/>
      <c r="I818" s="25"/>
      <c r="J818" s="26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F819" s="14"/>
      <c r="I819" s="25"/>
      <c r="J819" s="26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F820" s="14"/>
      <c r="I820" s="25"/>
      <c r="J820" s="26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F821" s="14"/>
      <c r="I821" s="25"/>
      <c r="J821" s="26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F822" s="14"/>
      <c r="I822" s="25"/>
      <c r="J822" s="26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F823" s="14"/>
      <c r="I823" s="25"/>
      <c r="J823" s="26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F824" s="14"/>
      <c r="I824" s="25"/>
      <c r="J824" s="26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F825" s="14"/>
      <c r="I825" s="25"/>
      <c r="J825" s="26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F826" s="14"/>
      <c r="I826" s="25"/>
      <c r="J826" s="26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F827" s="14"/>
      <c r="I827" s="25"/>
      <c r="J827" s="26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F828" s="14"/>
      <c r="I828" s="25"/>
      <c r="J828" s="26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F829" s="14"/>
      <c r="I829" s="25"/>
      <c r="J829" s="26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F830" s="14"/>
      <c r="I830" s="25"/>
      <c r="J830" s="26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F831" s="14"/>
      <c r="I831" s="25"/>
      <c r="J831" s="26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F832" s="14"/>
      <c r="I832" s="25"/>
      <c r="J832" s="26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F833" s="14"/>
      <c r="I833" s="25"/>
      <c r="J833" s="26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F834" s="14"/>
      <c r="I834" s="25"/>
      <c r="J834" s="26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F835" s="14"/>
      <c r="I835" s="25"/>
      <c r="J835" s="26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F836" s="14"/>
      <c r="I836" s="25"/>
      <c r="J836" s="26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F837" s="14"/>
      <c r="I837" s="25"/>
      <c r="J837" s="26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F838" s="14"/>
      <c r="I838" s="25"/>
      <c r="J838" s="26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F839" s="14"/>
      <c r="I839" s="25"/>
      <c r="J839" s="26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F840" s="14"/>
      <c r="I840" s="25"/>
      <c r="J840" s="26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F841" s="14"/>
      <c r="I841" s="25"/>
      <c r="J841" s="26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F842" s="14"/>
      <c r="I842" s="25"/>
      <c r="J842" s="26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F843" s="14"/>
      <c r="I843" s="25"/>
      <c r="J843" s="26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F844" s="14"/>
      <c r="I844" s="25"/>
      <c r="J844" s="26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F845" s="14"/>
      <c r="I845" s="25"/>
      <c r="J845" s="26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F846" s="14"/>
      <c r="I846" s="25"/>
      <c r="J846" s="26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F847" s="14"/>
      <c r="I847" s="25"/>
      <c r="J847" s="26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F848" s="14"/>
      <c r="I848" s="25"/>
      <c r="J848" s="26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F849" s="14"/>
      <c r="I849" s="25"/>
      <c r="J849" s="26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F850" s="14"/>
      <c r="I850" s="25"/>
      <c r="J850" s="26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F851" s="14"/>
      <c r="I851" s="25"/>
      <c r="J851" s="26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F852" s="14"/>
      <c r="I852" s="25"/>
      <c r="J852" s="26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F853" s="14"/>
      <c r="I853" s="25"/>
      <c r="J853" s="26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F854" s="14"/>
      <c r="I854" s="25"/>
      <c r="J854" s="26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F855" s="14"/>
      <c r="I855" s="25"/>
      <c r="J855" s="26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F856" s="14"/>
      <c r="I856" s="25"/>
      <c r="J856" s="26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F857" s="14"/>
      <c r="I857" s="25"/>
      <c r="J857" s="26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F858" s="14"/>
      <c r="I858" s="25"/>
      <c r="J858" s="26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F859" s="14"/>
      <c r="I859" s="25"/>
      <c r="J859" s="26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F860" s="14"/>
      <c r="I860" s="25"/>
      <c r="J860" s="26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F861" s="14"/>
      <c r="I861" s="25"/>
      <c r="J861" s="26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F862" s="14"/>
      <c r="I862" s="25"/>
      <c r="J862" s="26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F863" s="14"/>
      <c r="I863" s="25"/>
      <c r="J863" s="26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F864" s="14"/>
      <c r="I864" s="25"/>
      <c r="J864" s="26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F865" s="14"/>
      <c r="I865" s="25"/>
      <c r="J865" s="26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F866" s="14"/>
      <c r="I866" s="25"/>
      <c r="J866" s="26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F867" s="14"/>
      <c r="I867" s="25"/>
      <c r="J867" s="26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F868" s="14"/>
      <c r="I868" s="25"/>
      <c r="J868" s="26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F869" s="14"/>
      <c r="I869" s="25"/>
      <c r="J869" s="26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F870" s="14"/>
      <c r="I870" s="25"/>
      <c r="J870" s="26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F871" s="14"/>
      <c r="I871" s="25"/>
      <c r="J871" s="26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F872" s="14"/>
      <c r="I872" s="25"/>
      <c r="J872" s="26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F873" s="14"/>
      <c r="I873" s="25"/>
      <c r="J873" s="26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F874" s="14"/>
      <c r="I874" s="25"/>
      <c r="J874" s="26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F875" s="14"/>
      <c r="I875" s="25"/>
      <c r="J875" s="26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F876" s="14"/>
      <c r="I876" s="25"/>
      <c r="J876" s="26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F877" s="14"/>
      <c r="I877" s="25"/>
      <c r="J877" s="26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F878" s="14"/>
      <c r="I878" s="25"/>
      <c r="J878" s="26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F879" s="14"/>
      <c r="I879" s="25"/>
      <c r="J879" s="26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F880" s="14"/>
      <c r="I880" s="25"/>
      <c r="J880" s="26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F881" s="14"/>
      <c r="I881" s="25"/>
      <c r="J881" s="26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F882" s="14"/>
      <c r="I882" s="25"/>
      <c r="J882" s="26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F883" s="14"/>
      <c r="I883" s="25"/>
      <c r="J883" s="26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F884" s="14"/>
      <c r="I884" s="25"/>
      <c r="J884" s="26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F885" s="14"/>
      <c r="I885" s="25"/>
      <c r="J885" s="26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F886" s="14"/>
      <c r="I886" s="25"/>
      <c r="J886" s="26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F887" s="14"/>
      <c r="I887" s="25"/>
      <c r="J887" s="26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F888" s="14"/>
      <c r="I888" s="25"/>
      <c r="J888" s="26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F889" s="14"/>
      <c r="I889" s="25"/>
      <c r="J889" s="26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F890" s="14"/>
      <c r="I890" s="25"/>
      <c r="J890" s="26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F891" s="14"/>
      <c r="I891" s="25"/>
      <c r="J891" s="26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F892" s="14"/>
      <c r="I892" s="25"/>
      <c r="J892" s="26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F893" s="14"/>
      <c r="I893" s="25"/>
      <c r="J893" s="26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F894" s="14"/>
      <c r="I894" s="25"/>
      <c r="J894" s="26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F895" s="14"/>
      <c r="I895" s="25"/>
      <c r="J895" s="26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F896" s="14"/>
      <c r="I896" s="25"/>
      <c r="J896" s="26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F897" s="14"/>
      <c r="I897" s="25"/>
      <c r="J897" s="26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F898" s="14"/>
      <c r="I898" s="25"/>
      <c r="J898" s="26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F899" s="14"/>
      <c r="I899" s="25"/>
      <c r="J899" s="26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F900" s="14"/>
      <c r="I900" s="25"/>
      <c r="J900" s="26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F901" s="14"/>
      <c r="I901" s="25"/>
      <c r="J901" s="26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F902" s="14"/>
      <c r="I902" s="25"/>
      <c r="J902" s="26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F903" s="14"/>
      <c r="I903" s="25"/>
      <c r="J903" s="26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F904" s="14"/>
      <c r="I904" s="25"/>
      <c r="J904" s="26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F905" s="14"/>
      <c r="I905" s="25"/>
      <c r="J905" s="26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F906" s="14"/>
      <c r="I906" s="25"/>
      <c r="J906" s="26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F907" s="14"/>
      <c r="I907" s="25"/>
      <c r="J907" s="26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F908" s="14"/>
      <c r="I908" s="25"/>
      <c r="J908" s="26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F909" s="14"/>
      <c r="I909" s="25"/>
      <c r="J909" s="26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F910" s="14"/>
      <c r="I910" s="25"/>
      <c r="J910" s="26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F911" s="14"/>
      <c r="I911" s="25"/>
      <c r="J911" s="26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F912" s="14"/>
      <c r="I912" s="25"/>
      <c r="J912" s="26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F913" s="14"/>
      <c r="I913" s="25"/>
      <c r="J913" s="26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F914" s="14"/>
      <c r="I914" s="25"/>
      <c r="J914" s="26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F915" s="14"/>
      <c r="I915" s="25"/>
      <c r="J915" s="26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F916" s="14"/>
      <c r="I916" s="25"/>
      <c r="J916" s="26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F917" s="14"/>
      <c r="I917" s="25"/>
      <c r="J917" s="26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F918" s="14"/>
      <c r="I918" s="25"/>
      <c r="J918" s="26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F919" s="14"/>
      <c r="I919" s="25"/>
      <c r="J919" s="26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F920" s="14"/>
      <c r="I920" s="25"/>
      <c r="J920" s="26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F921" s="14"/>
      <c r="I921" s="25"/>
      <c r="J921" s="26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F922" s="14"/>
      <c r="I922" s="25"/>
      <c r="J922" s="26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F923" s="14"/>
      <c r="I923" s="25"/>
      <c r="J923" s="26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F924" s="14"/>
      <c r="I924" s="25"/>
      <c r="J924" s="26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F925" s="14"/>
      <c r="I925" s="25"/>
      <c r="J925" s="26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F926" s="14"/>
      <c r="I926" s="25"/>
      <c r="J926" s="26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F927" s="14"/>
      <c r="I927" s="25"/>
      <c r="J927" s="26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F928" s="14"/>
      <c r="I928" s="25"/>
      <c r="J928" s="26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F929" s="14"/>
      <c r="I929" s="25"/>
      <c r="J929" s="26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F930" s="14"/>
      <c r="I930" s="25"/>
      <c r="J930" s="26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F931" s="14"/>
      <c r="I931" s="25"/>
      <c r="J931" s="26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F932" s="14"/>
      <c r="I932" s="25"/>
      <c r="J932" s="26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F933" s="14"/>
      <c r="I933" s="25"/>
      <c r="J933" s="26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F934" s="14"/>
      <c r="I934" s="25"/>
      <c r="J934" s="26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F935" s="14"/>
      <c r="I935" s="25"/>
      <c r="J935" s="26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F936" s="14"/>
      <c r="I936" s="25"/>
      <c r="J936" s="26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F937" s="14"/>
      <c r="I937" s="25"/>
      <c r="J937" s="26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F938" s="14"/>
      <c r="I938" s="25"/>
      <c r="J938" s="26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F939" s="14"/>
      <c r="I939" s="25"/>
      <c r="J939" s="26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F940" s="14"/>
      <c r="I940" s="25"/>
      <c r="J940" s="26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F941" s="14"/>
      <c r="I941" s="25"/>
      <c r="J941" s="26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F942" s="14"/>
      <c r="I942" s="25"/>
      <c r="J942" s="26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F943" s="14"/>
      <c r="I943" s="25"/>
      <c r="J943" s="26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F944" s="14"/>
      <c r="I944" s="25"/>
      <c r="J944" s="26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F945" s="14"/>
      <c r="I945" s="25"/>
      <c r="J945" s="26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F946" s="14"/>
      <c r="I946" s="25"/>
      <c r="J946" s="26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F947" s="14"/>
      <c r="I947" s="25"/>
      <c r="J947" s="26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F948" s="14"/>
      <c r="I948" s="25"/>
      <c r="J948" s="26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F949" s="14"/>
      <c r="I949" s="25"/>
      <c r="J949" s="26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F950" s="14"/>
      <c r="I950" s="25"/>
      <c r="J950" s="26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F951" s="14"/>
      <c r="I951" s="25"/>
      <c r="J951" s="26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F952" s="14"/>
      <c r="I952" s="25"/>
      <c r="J952" s="26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</sheetData>
  <autoFilter ref="$A$1:$J$952"/>
  <hyperlinks>
    <hyperlink r:id="rId1" ref="G4"/>
    <hyperlink r:id="rId2" ref="G7"/>
    <hyperlink r:id="rId3" ref="G10"/>
    <hyperlink r:id="rId4" ref="G17"/>
    <hyperlink r:id="rId5" ref="G21"/>
    <hyperlink r:id="rId6" ref="G23"/>
    <hyperlink r:id="rId7" ref="G25"/>
    <hyperlink r:id="rId8" ref="G34"/>
    <hyperlink r:id="rId9" ref="G47"/>
    <hyperlink r:id="rId10" ref="G54"/>
    <hyperlink r:id="rId11" ref="G67"/>
    <hyperlink r:id="rId12" ref="G72"/>
    <hyperlink r:id="rId13" ref="G73"/>
    <hyperlink r:id="rId14" ref="G76"/>
  </hyperlinks>
  <printOptions/>
  <pageMargins bottom="0.75" footer="0.0" header="0.0" left="0.7" right="0.7" top="0.75"/>
  <pageSetup orientation="landscape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9.14"/>
    <col customWidth="1" min="2" max="2" width="23.14"/>
    <col customWidth="1" min="3" max="3" width="37.57"/>
    <col customWidth="1" min="4" max="4" width="11.0"/>
    <col customWidth="1" min="5" max="5" width="67.14"/>
    <col customWidth="1" min="6" max="6" width="9.14"/>
    <col customWidth="1" min="7" max="26" width="8.71"/>
  </cols>
  <sheetData>
    <row r="1">
      <c r="A1" s="28" t="s">
        <v>856</v>
      </c>
      <c r="B1" s="29" t="s">
        <v>1</v>
      </c>
      <c r="C1" s="29" t="s">
        <v>2</v>
      </c>
      <c r="D1" s="29" t="s">
        <v>857</v>
      </c>
      <c r="E1" s="29" t="s">
        <v>6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9">
        <v>505.0</v>
      </c>
      <c r="B2" s="30" t="str">
        <f>VLOOKUP(A2,'APPLICANTS 2023'!A:Q,2,FALSE)</f>
        <v>Abdullah A</v>
      </c>
      <c r="C2" s="31" t="str">
        <f>VLOOKUP(A2,'APPLICANTS 2023'!A:Q,3,FALSE)</f>
        <v>Abubakr Amin</v>
      </c>
      <c r="D2" s="32" t="str">
        <f>VLOOKUP(A2,'APPLICANTS 2023'!A:Q,6,FALSE)</f>
        <v>01</v>
      </c>
      <c r="E2" s="33" t="str">
        <f>VLOOKUP(A2,'APPLICANTS 2023'!A:Q,7,FALSE)</f>
        <v>Bilal Madrasa For Memorizing Quran</v>
      </c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9">
        <v>510.0</v>
      </c>
      <c r="B3" s="30" t="str">
        <f>VLOOKUP(A3,'APPLICANTS 2023'!A:Q,2,FALSE)</f>
        <v>Afeef Ahmed</v>
      </c>
      <c r="C3" s="31" t="str">
        <f>VLOOKUP(A3,'APPLICANTS 2023'!A:Q,3,FALSE)</f>
        <v>Mohammed Masood</v>
      </c>
      <c r="D3" s="32" t="str">
        <f>VLOOKUP(A3,'APPLICANTS 2023'!A:Q,6,FALSE)</f>
        <v>01</v>
      </c>
      <c r="E3" s="33" t="str">
        <f>VLOOKUP(A3,'APPLICANTS 2023'!A:Q,7,FALSE)</f>
        <v>Bilal Madrasa For Memorizing Quran</v>
      </c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9">
        <v>3012.0</v>
      </c>
      <c r="B4" s="30" t="str">
        <f>VLOOKUP(A4,'APPLICANTS 2023'!A:Q,2,FALSE)</f>
        <v>Afeef Abdullah</v>
      </c>
      <c r="C4" s="31" t="str">
        <f>VLOOKUP(A4,'APPLICANTS 2023'!A:Q,3,FALSE)</f>
        <v>Syed Sadaqatullah</v>
      </c>
      <c r="D4" s="32" t="str">
        <f>VLOOKUP(A4,'APPLICANTS 2023'!A:Q,6,FALSE)</f>
        <v>01</v>
      </c>
      <c r="E4" s="33" t="str">
        <f>VLOOKUP(A4,'APPLICANTS 2023'!A:Q,7,FALSE)</f>
        <v>Bilal Madrasa For Memorizing Quran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9">
        <v>3004.0</v>
      </c>
      <c r="B5" s="30" t="str">
        <f>VLOOKUP(A5,'APPLICANTS 2023'!A:Q,2,FALSE)</f>
        <v>Abdul Kaiyoom</v>
      </c>
      <c r="C5" s="31" t="str">
        <f>VLOOKUP(A5,'APPLICANTS 2023'!A:Q,3,FALSE)</f>
        <v>Shahul Hameed</v>
      </c>
      <c r="D5" s="32" t="str">
        <f>VLOOKUP(A5,'APPLICANTS 2023'!A:Q,6,FALSE)</f>
        <v>01</v>
      </c>
      <c r="E5" s="33" t="str">
        <f>VLOOKUP(A5,'APPLICANTS 2023'!A:Q,7,FALSE)</f>
        <v>Bilal Madrasa For Memorizing Quran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9">
        <v>3043.0</v>
      </c>
      <c r="B6" s="30" t="str">
        <f>VLOOKUP(A6,'APPLICANTS 2023'!A:Q,2,FALSE)</f>
        <v>Mohammed Kasim Ameen C.S</v>
      </c>
      <c r="C6" s="31" t="str">
        <f>VLOOKUP(A6,'APPLICANTS 2023'!A:Q,3,FALSE)</f>
        <v>Mohammed Sadiqul Ameen</v>
      </c>
      <c r="D6" s="32" t="str">
        <f>VLOOKUP(A6,'APPLICANTS 2023'!A:Q,6,FALSE)</f>
        <v>02</v>
      </c>
      <c r="E6" s="33" t="str">
        <f>VLOOKUP(A6,'APPLICANTS 2023'!A:Q,7,FALSE)</f>
        <v>Dar-Ul-Quranul Kareem (Academy)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9">
        <v>551.0</v>
      </c>
      <c r="B7" s="30" t="str">
        <f>VLOOKUP(A7,'APPLICANTS 2023'!A:Q,2,FALSE)</f>
        <v>Muhammadh Umar R</v>
      </c>
      <c r="C7" s="31" t="str">
        <f>VLOOKUP(A7,'APPLICANTS 2023'!A:Q,3,FALSE)</f>
        <v>Riyaz Ahmed</v>
      </c>
      <c r="D7" s="32" t="str">
        <f>VLOOKUP(A7,'APPLICANTS 2023'!A:Q,6,FALSE)</f>
        <v>03</v>
      </c>
      <c r="E7" s="33" t="str">
        <f>VLOOKUP(A7,'APPLICANTS 2023'!A:Q,7,FALSE)</f>
        <v>Ibnu Taimiyyah Institute For Hifz &amp; Islamic Studies With Academics (Resi)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9">
        <v>3057.0</v>
      </c>
      <c r="B8" s="30" t="str">
        <f>VLOOKUP(A8,'APPLICANTS 2023'!A:Q,2,FALSE)</f>
        <v>Omer Abdul Caser S.M</v>
      </c>
      <c r="C8" s="31" t="str">
        <f>VLOOKUP(A8,'APPLICANTS 2023'!A:Q,3,FALSE)</f>
        <v>Seyed Mohammed O.A.C</v>
      </c>
      <c r="D8" s="32" t="str">
        <f>VLOOKUP(A8,'APPLICANTS 2023'!A:Q,6,FALSE)</f>
        <v>04</v>
      </c>
      <c r="E8" s="33" t="str">
        <f>VLOOKUP(A8,'APPLICANTS 2023'!A:Q,7,FALSE)</f>
        <v>Kilakarai Bukhari Aalim Arabic College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9">
        <v>1505.0</v>
      </c>
      <c r="B9" s="30" t="str">
        <f>VLOOKUP(A9,'APPLICANTS 2023'!A:Q,2,FALSE)</f>
        <v>Abdullah</v>
      </c>
      <c r="C9" s="31" t="str">
        <f>VLOOKUP(A9,'APPLICANTS 2023'!A:Q,3,FALSE)</f>
        <v>Abdul Ghani</v>
      </c>
      <c r="D9" s="32" t="str">
        <f>VLOOKUP(A9,'APPLICANTS 2023'!A:Q,6,FALSE)</f>
        <v>05</v>
      </c>
      <c r="E9" s="33" t="str">
        <f>VLOOKUP(A9,'APPLICANTS 2023'!A:Q,7,FALSE)</f>
        <v>Madrasa Ubai Ibn Ka'b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9">
        <v>3010.0</v>
      </c>
      <c r="B10" s="30" t="str">
        <f>VLOOKUP(A10,'APPLICANTS 2023'!A:Q,2,FALSE)</f>
        <v>Abdur Rahman</v>
      </c>
      <c r="C10" s="31" t="str">
        <f>VLOOKUP(A10,'APPLICANTS 2023'!A:Q,3,FALSE)</f>
        <v>Abdul Ghani</v>
      </c>
      <c r="D10" s="32" t="str">
        <f>VLOOKUP(A10,'APPLICANTS 2023'!A:Q,6,FALSE)</f>
        <v>05</v>
      </c>
      <c r="E10" s="33" t="str">
        <f>VLOOKUP(A10,'APPLICANTS 2023'!A:Q,7,FALSE)</f>
        <v>Madrasa Ubai Ibn Ka'b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9">
        <v>3009.0</v>
      </c>
      <c r="B11" s="30" t="str">
        <f>VLOOKUP(A11,'APPLICANTS 2023'!A:Q,2,FALSE)</f>
        <v>Abdullah M.S.H</v>
      </c>
      <c r="C11" s="31" t="str">
        <f>VLOOKUP(A11,'APPLICANTS 2023'!A:Q,3,FALSE)</f>
        <v>Mohammed Seyed Hashan M.A.K</v>
      </c>
      <c r="D11" s="32" t="str">
        <f>VLOOKUP(A11,'APPLICANTS 2023'!A:Q,6,FALSE)</f>
        <v>06</v>
      </c>
      <c r="E11" s="33" t="str">
        <f>VLOOKUP(A11,'APPLICANTS 2023'!A:Q,7,FALSE)</f>
        <v>Measi Matriculation Hr Sec School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9">
        <v>516.0</v>
      </c>
      <c r="B12" s="30" t="str">
        <f>VLOOKUP(A12,'APPLICANTS 2023'!A:Q,2,FALSE)</f>
        <v>Ammar Ali A</v>
      </c>
      <c r="C12" s="31" t="str">
        <f>VLOOKUP(A12,'APPLICANTS 2023'!A:Q,3,FALSE)</f>
        <v>Abid Ali M.M</v>
      </c>
      <c r="D12" s="32" t="str">
        <f>VLOOKUP(A12,'APPLICANTS 2023'!A:Q,6,FALSE)</f>
        <v>07</v>
      </c>
      <c r="E12" s="33" t="str">
        <f>VLOOKUP(A12,'APPLICANTS 2023'!A:Q,7,FALSE)</f>
        <v>Sana Model School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9">
        <v>3066.0</v>
      </c>
      <c r="B13" s="30" t="str">
        <f>VLOOKUP(A13,'APPLICANTS 2023'!A:Q,2,FALSE)</f>
        <v>Waseem Meeran S</v>
      </c>
      <c r="C13" s="31" t="str">
        <f>VLOOKUP(A13,'APPLICANTS 2023'!A:Q,3,FALSE)</f>
        <v>Syed Jawahar Sadiq</v>
      </c>
      <c r="D13" s="32" t="str">
        <f>VLOOKUP(A13,'APPLICANTS 2023'!A:Q,6,FALSE)</f>
        <v>07</v>
      </c>
      <c r="E13" s="33" t="str">
        <f>VLOOKUP(A13,'APPLICANTS 2023'!A:Q,7,FALSE)</f>
        <v>Sana Model School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9">
        <v>3040.0</v>
      </c>
      <c r="B14" s="30" t="str">
        <f>VLOOKUP(A14,'APPLICANTS 2023'!A:Q,2,FALSE)</f>
        <v>Mohammed Ashfaq A</v>
      </c>
      <c r="C14" s="31" t="str">
        <f>VLOOKUP(A14,'APPLICANTS 2023'!A:Q,3,FALSE)</f>
        <v>Abid Ali M.M</v>
      </c>
      <c r="D14" s="32" t="str">
        <f>VLOOKUP(A14,'APPLICANTS 2023'!A:Q,6,FALSE)</f>
        <v>07</v>
      </c>
      <c r="E14" s="33" t="str">
        <f>VLOOKUP(A14,'APPLICANTS 2023'!A:Q,7,FALSE)</f>
        <v>Sana Model School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9">
        <v>548.0</v>
      </c>
      <c r="B15" s="30" t="str">
        <f>VLOOKUP(A15,'APPLICANTS 2023'!A:Q,2,FALSE)</f>
        <v>Muaadh Abbas</v>
      </c>
      <c r="C15" s="31" t="str">
        <f>VLOOKUP(A15,'APPLICANTS 2023'!A:Q,3,FALSE)</f>
        <v>Riyaz Ahamed</v>
      </c>
      <c r="D15" s="32" t="str">
        <f>VLOOKUP(A15,'APPLICANTS 2023'!A:Q,6,FALSE)</f>
        <v>08</v>
      </c>
      <c r="E15" s="33" t="str">
        <f>VLOOKUP(A15,'APPLICANTS 2023'!A:Q,7,FALSE)</f>
        <v>Sana Nursery &amp; Primary School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9">
        <v>3067.0</v>
      </c>
      <c r="B16" s="30" t="str">
        <f>VLOOKUP(A16,'APPLICANTS 2023'!A:Q,2,FALSE)</f>
        <v>Yusuf Sahl K.F</v>
      </c>
      <c r="C16" s="31" t="str">
        <f>VLOOKUP(A16,'APPLICANTS 2023'!A:Q,3,FALSE)</f>
        <v>Farook Ali K.M</v>
      </c>
      <c r="D16" s="32" t="str">
        <f>VLOOKUP(A16,'APPLICANTS 2023'!A:Q,6,FALSE)</f>
        <v>09</v>
      </c>
      <c r="E16" s="33" t="str">
        <f>VLOOKUP(A16,'APPLICANTS 2023'!A:Q,7,FALSE)</f>
        <v>Sana Smart Matriculation School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9">
        <v>549.0</v>
      </c>
      <c r="B17" s="30" t="str">
        <f>VLOOKUP(A17,'APPLICANTS 2023'!A:Q,2,FALSE)</f>
        <v>Muhammad Fawaaz M</v>
      </c>
      <c r="C17" s="31" t="str">
        <f>VLOOKUP(A17,'APPLICANTS 2023'!A:Q,3,FALSE)</f>
        <v>Mohamed Abdul Hakeem</v>
      </c>
      <c r="D17" s="32" t="str">
        <f>VLOOKUP(A17,'APPLICANTS 2023'!A:Q,6,FALSE)</f>
        <v>10</v>
      </c>
      <c r="E17" s="33" t="str">
        <f>VLOOKUP(A17,'APPLICANTS 2023'!A:Q,7,FALSE)</f>
        <v>Unity Public School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9">
        <v>547.0</v>
      </c>
      <c r="B18" s="30" t="str">
        <f>VLOOKUP(A18,'APPLICANTS 2023'!A:Q,2,FALSE)</f>
        <v>Mohammed Zakariya</v>
      </c>
      <c r="C18" s="31" t="str">
        <f>VLOOKUP(A18,'APPLICANTS 2023'!A:Q,3,FALSE)</f>
        <v>Mohammed Jaleelur Rahman</v>
      </c>
      <c r="D18" s="32" t="str">
        <f>VLOOKUP(A18,'APPLICANTS 2023'!A:Q,6,FALSE)</f>
        <v>10</v>
      </c>
      <c r="E18" s="33" t="str">
        <f>VLOOKUP(A18,'APPLICANTS 2023'!A:Q,7,FALSE)</f>
        <v>Unity Public School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9">
        <v>1542.0</v>
      </c>
      <c r="B19" s="30" t="str">
        <f>VLOOKUP(A19,'APPLICANTS 2023'!A:Q,2,FALSE)</f>
        <v>Sufyan Bin Shamsuddeen</v>
      </c>
      <c r="C19" s="31" t="str">
        <f>VLOOKUP(A19,'APPLICANTS 2023'!A:Q,3,FALSE)</f>
        <v>Shamsuddeen</v>
      </c>
      <c r="D19" s="32" t="str">
        <f>VLOOKUP(A19,'APPLICANTS 2023'!A:Q,6,FALSE)</f>
        <v>10</v>
      </c>
      <c r="E19" s="33" t="str">
        <f>VLOOKUP(A19,'APPLICANTS 2023'!A:Q,7,FALSE)</f>
        <v>Unity Public School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9">
        <v>1515.0</v>
      </c>
      <c r="B20" s="30" t="str">
        <f>VLOOKUP(A20,'APPLICANTS 2023'!A:Q,2,FALSE)</f>
        <v>Ahsan</v>
      </c>
      <c r="C20" s="31" t="str">
        <f>VLOOKUP(A20,'APPLICANTS 2023'!A:Q,3,FALSE)</f>
        <v>Mustaq Ali</v>
      </c>
      <c r="D20" s="32" t="str">
        <f>VLOOKUP(A20,'APPLICANTS 2023'!A:Q,6,FALSE)</f>
        <v>10</v>
      </c>
      <c r="E20" s="33" t="str">
        <f>VLOOKUP(A20,'APPLICANTS 2023'!A:Q,7,FALSE)</f>
        <v>Unity Public School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ht="15.75" customHeight="1">
      <c r="A21" s="9">
        <v>3052.0</v>
      </c>
      <c r="B21" s="30" t="str">
        <f>VLOOKUP(A21,'APPLICANTS 2023'!A:Q,2,FALSE)</f>
        <v>Muhammed Farooq M</v>
      </c>
      <c r="C21" s="31" t="str">
        <f>VLOOKUP(A21,'APPLICANTS 2023'!A:Q,3,FALSE)</f>
        <v>Mohamed Ebrahim</v>
      </c>
      <c r="D21" s="32" t="str">
        <f>VLOOKUP(A21,'APPLICANTS 2023'!A:Q,6,FALSE)</f>
        <v>10</v>
      </c>
      <c r="E21" s="33" t="str">
        <f>VLOOKUP(A21,'APPLICANTS 2023'!A:Q,7,FALSE)</f>
        <v>Unity Public School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15.75" customHeight="1">
      <c r="A22" s="9">
        <v>3059.0</v>
      </c>
      <c r="B22" s="30" t="str">
        <f>VLOOKUP(A22,'APPLICANTS 2023'!A:Q,2,FALSE)</f>
        <v>Safwan Samsudeen</v>
      </c>
      <c r="C22" s="31" t="str">
        <f>VLOOKUP(A22,'APPLICANTS 2023'!A:Q,3,FALSE)</f>
        <v>Sirajudeen Samsudeen</v>
      </c>
      <c r="D22" s="32" t="str">
        <f>VLOOKUP(A22,'APPLICANTS 2023'!A:Q,6,FALSE)</f>
        <v>10</v>
      </c>
      <c r="E22" s="33" t="str">
        <f>VLOOKUP(A22,'APPLICANTS 2023'!A:Q,7,FALSE)</f>
        <v>Unity Public School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15.75" customHeight="1">
      <c r="A23" s="9">
        <v>3022.0</v>
      </c>
      <c r="B23" s="30" t="str">
        <f>VLOOKUP(A23,'APPLICANTS 2023'!A:Q,2,FALSE)</f>
        <v>Ikrima U</v>
      </c>
      <c r="C23" s="31" t="str">
        <f>VLOOKUP(A23,'APPLICANTS 2023'!A:Q,3,FALSE)</f>
        <v>Usen</v>
      </c>
      <c r="D23" s="32" t="str">
        <f>VLOOKUP(A23,'APPLICANTS 2023'!A:Q,6,FALSE)</f>
        <v>11</v>
      </c>
      <c r="E23" s="33" t="str">
        <f>VLOOKUP(A23,'APPLICANTS 2023'!A:Q,7,FALSE)</f>
        <v>Madrasathul Salaful Saliheen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15.75" customHeight="1">
      <c r="A24" s="9">
        <v>538.0</v>
      </c>
      <c r="B24" s="30" t="str">
        <f>VLOOKUP(A24,'APPLICANTS 2023'!A:Q,2,FALSE)</f>
        <v>Mohammed Azeem U</v>
      </c>
      <c r="C24" s="31" t="str">
        <f>VLOOKUP(A24,'APPLICANTS 2023'!A:Q,3,FALSE)</f>
        <v>Ummar Farook</v>
      </c>
      <c r="D24" s="32" t="str">
        <f>VLOOKUP(A24,'APPLICANTS 2023'!A:Q,6,FALSE)</f>
        <v>12</v>
      </c>
      <c r="E24" s="33" t="str">
        <f>VLOOKUP(A24,'APPLICANTS 2023'!A:Q,7,FALSE)</f>
        <v>Pristine Public School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15.75" customHeight="1">
      <c r="A25" s="9">
        <v>540.0</v>
      </c>
      <c r="B25" s="30" t="str">
        <f>VLOOKUP(A25,'APPLICANTS 2023'!A:Q,2,FALSE)</f>
        <v>Mohammed Ihsan A</v>
      </c>
      <c r="C25" s="31" t="str">
        <f>VLOOKUP(A25,'APPLICANTS 2023'!A:Q,3,FALSE)</f>
        <v>Abdul Rahman B</v>
      </c>
      <c r="D25" s="32" t="str">
        <f>VLOOKUP(A25,'APPLICANTS 2023'!A:Q,6,FALSE)</f>
        <v>12</v>
      </c>
      <c r="E25" s="33" t="str">
        <f>VLOOKUP(A25,'APPLICANTS 2023'!A:Q,7,FALSE)</f>
        <v>Pristine Public School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5.75" customHeight="1">
      <c r="A26" s="9">
        <v>1518.0</v>
      </c>
      <c r="B26" s="30" t="str">
        <f>VLOOKUP(A26,'APPLICANTS 2023'!A:Q,2,FALSE)</f>
        <v>Faheem Ahamed M</v>
      </c>
      <c r="C26" s="31" t="str">
        <f>VLOOKUP(A26,'APPLICANTS 2023'!A:Q,3,FALSE)</f>
        <v>Mohammed Ismail B</v>
      </c>
      <c r="D26" s="32" t="str">
        <f>VLOOKUP(A26,'APPLICANTS 2023'!A:Q,6,FALSE)</f>
        <v>12</v>
      </c>
      <c r="E26" s="33" t="str">
        <f>VLOOKUP(A26,'APPLICANTS 2023'!A:Q,7,FALSE)</f>
        <v>Pristine Public School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15.75" customHeight="1">
      <c r="A27" s="9">
        <v>1525.0</v>
      </c>
      <c r="B27" s="30" t="str">
        <f>VLOOKUP(A27,'APPLICANTS 2023'!A:Q,2,FALSE)</f>
        <v>Mohamed Sahad M</v>
      </c>
      <c r="C27" s="31" t="str">
        <f>VLOOKUP(A27,'APPLICANTS 2023'!A:Q,3,FALSE)</f>
        <v>Mohamed Shafeeq A</v>
      </c>
      <c r="D27" s="32" t="str">
        <f>VLOOKUP(A27,'APPLICANTS 2023'!A:Q,6,FALSE)</f>
        <v>12</v>
      </c>
      <c r="E27" s="33" t="str">
        <f>VLOOKUP(A27,'APPLICANTS 2023'!A:Q,7,FALSE)</f>
        <v>Pristine Public School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15.75" customHeight="1">
      <c r="A28" s="9">
        <v>3056.0</v>
      </c>
      <c r="B28" s="30" t="str">
        <f>VLOOKUP(A28,'APPLICANTS 2023'!A:Q,2,FALSE)</f>
        <v>Nihaal M</v>
      </c>
      <c r="C28" s="31" t="str">
        <f>VLOOKUP(A28,'APPLICANTS 2023'!A:Q,3,FALSE)</f>
        <v>Mohammed Haneefa</v>
      </c>
      <c r="D28" s="32" t="str">
        <f>VLOOKUP(A28,'APPLICANTS 2023'!A:Q,6,FALSE)</f>
        <v>12</v>
      </c>
      <c r="E28" s="33" t="str">
        <f>VLOOKUP(A28,'APPLICANTS 2023'!A:Q,7,FALSE)</f>
        <v>Pristine Public School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5.75" customHeight="1">
      <c r="A29" s="9">
        <v>563.0</v>
      </c>
      <c r="B29" s="30" t="str">
        <f>VLOOKUP(A29,'APPLICANTS 2023'!A:Q,2,FALSE)</f>
        <v>Yahya Sadiq Maricar M</v>
      </c>
      <c r="C29" s="31" t="str">
        <f>VLOOKUP(A29,'APPLICANTS 2023'!A:Q,3,FALSE)</f>
        <v>Mohamed Owise M</v>
      </c>
      <c r="D29" s="32" t="str">
        <f>VLOOKUP(A29,'APPLICANTS 2023'!A:Q,6,FALSE)</f>
        <v>13</v>
      </c>
      <c r="E29" s="33" t="str">
        <f>VLOOKUP(A29,'APPLICANTS 2023'!A:Q,7,FALSE)</f>
        <v>Al Madrasathul Mahmoodiya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ht="15.75" customHeight="1">
      <c r="A30" s="9">
        <v>560.0</v>
      </c>
      <c r="B30" s="30" t="str">
        <f>VLOOKUP(A30,'APPLICANTS 2023'!A:Q,2,FALSE)</f>
        <v>Syed Shakeel S</v>
      </c>
      <c r="C30" s="31" t="str">
        <f>VLOOKUP(A30,'APPLICANTS 2023'!A:Q,3,FALSE)</f>
        <v>Syed Ali Hussain</v>
      </c>
      <c r="D30" s="32" t="str">
        <f>VLOOKUP(A30,'APPLICANTS 2023'!A:Q,6,FALSE)</f>
        <v>13</v>
      </c>
      <c r="E30" s="33" t="str">
        <f>VLOOKUP(A30,'APPLICANTS 2023'!A:Q,7,FALSE)</f>
        <v>Al Madrasathul Mahmoodiya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ht="15.75" customHeight="1">
      <c r="A31" s="9">
        <v>1539.0</v>
      </c>
      <c r="B31" s="30" t="str">
        <f>VLOOKUP(A31,'APPLICANTS 2023'!A:Q,2,FALSE)</f>
        <v>Nadir Ahmed M</v>
      </c>
      <c r="C31" s="31" t="str">
        <f>VLOOKUP(A31,'APPLICANTS 2023'!A:Q,3,FALSE)</f>
        <v>Meera Hussain</v>
      </c>
      <c r="D31" s="32" t="str">
        <f>VLOOKUP(A31,'APPLICANTS 2023'!A:Q,6,FALSE)</f>
        <v>13</v>
      </c>
      <c r="E31" s="33" t="str">
        <f>VLOOKUP(A31,'APPLICANTS 2023'!A:Q,7,FALSE)</f>
        <v>Al Madrasathul Mahmoodiya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5.75" customHeight="1">
      <c r="A32" s="9">
        <v>531.0</v>
      </c>
      <c r="B32" s="30" t="str">
        <f>VLOOKUP(A32,'APPLICANTS 2023'!A:Q,2,FALSE)</f>
        <v>Mohamed Rilwan N</v>
      </c>
      <c r="C32" s="31" t="str">
        <f>VLOOKUP(A32,'APPLICANTS 2023'!A:Q,3,FALSE)</f>
        <v>Mohamed Noorullah M</v>
      </c>
      <c r="D32" s="32" t="str">
        <f>VLOOKUP(A32,'APPLICANTS 2023'!A:Q,6,FALSE)</f>
        <v>14</v>
      </c>
      <c r="E32" s="33" t="str">
        <f>VLOOKUP(A32,'APPLICANTS 2023'!A:Q,7,FALSE)</f>
        <v>Noorul Hudha Hifl Madrasa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ht="15.75" customHeight="1">
      <c r="A33" s="9">
        <v>3002.0</v>
      </c>
      <c r="B33" s="30" t="str">
        <f>VLOOKUP(A33,'APPLICANTS 2023'!A:Q,2,FALSE)</f>
        <v>Abdul Hameed M</v>
      </c>
      <c r="C33" s="31" t="str">
        <f>VLOOKUP(A33,'APPLICANTS 2023'!A:Q,3,FALSE)</f>
        <v>Mohamed Yusuf</v>
      </c>
      <c r="D33" s="32" t="str">
        <f>VLOOKUP(A33,'APPLICANTS 2023'!A:Q,6,FALSE)</f>
        <v>15</v>
      </c>
      <c r="E33" s="33" t="str">
        <f>VLOOKUP(A33,'APPLICANTS 2023'!A:Q,7,FALSE)</f>
        <v>The New John Dewey Mat High School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ht="15.75" customHeight="1">
      <c r="A34" s="9">
        <v>542.0</v>
      </c>
      <c r="B34" s="30" t="str">
        <f>VLOOKUP(A34,'APPLICANTS 2023'!A:Q,2,FALSE)</f>
        <v>Mohammed Moin</v>
      </c>
      <c r="C34" s="31" t="str">
        <f>VLOOKUP(A34,'APPLICANTS 2023'!A:Q,3,FALSE)</f>
        <v>Mohammed Murshid</v>
      </c>
      <c r="D34" s="32" t="str">
        <f>VLOOKUP(A34,'APPLICANTS 2023'!A:Q,6,FALSE)</f>
        <v>16</v>
      </c>
      <c r="E34" s="33" t="str">
        <f>VLOOKUP(A34,'APPLICANTS 2023'!A:Q,7,FALSE)</f>
        <v>Madrasa-E-Merajul Uloom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9">
        <v>519.0</v>
      </c>
      <c r="B35" s="30" t="str">
        <f>VLOOKUP(A35,'APPLICANTS 2023'!A:Q,2,FALSE)</f>
        <v>Asadullah</v>
      </c>
      <c r="C35" s="31" t="str">
        <f>VLOOKUP(A35,'APPLICANTS 2023'!A:Q,3,FALSE)</f>
        <v>Hidayatullah</v>
      </c>
      <c r="D35" s="32" t="str">
        <f>VLOOKUP(A35,'APPLICANTS 2023'!A:Q,6,FALSE)</f>
        <v>16</v>
      </c>
      <c r="E35" s="33" t="str">
        <f>VLOOKUP(A35,'APPLICANTS 2023'!A:Q,7,FALSE)</f>
        <v>Madrasa-E-Merajul Uloom</v>
      </c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9">
        <v>3048.0</v>
      </c>
      <c r="B36" s="30" t="str">
        <f>VLOOKUP(A36,'APPLICANTS 2023'!A:Q,2,FALSE)</f>
        <v>Mohammed Zuber</v>
      </c>
      <c r="C36" s="31" t="str">
        <f>VLOOKUP(A36,'APPLICANTS 2023'!A:Q,3,FALSE)</f>
        <v>Mohammed Murshid</v>
      </c>
      <c r="D36" s="32" t="str">
        <f>VLOOKUP(A36,'APPLICANTS 2023'!A:Q,6,FALSE)</f>
        <v>16</v>
      </c>
      <c r="E36" s="33" t="str">
        <f>VLOOKUP(A36,'APPLICANTS 2023'!A:Q,7,FALSE)</f>
        <v>Madrasa-E-Merajul Uloom</v>
      </c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9">
        <v>3023.0</v>
      </c>
      <c r="B37" s="30" t="str">
        <f>VLOOKUP(A37,'APPLICANTS 2023'!A:Q,2,FALSE)</f>
        <v>Imran</v>
      </c>
      <c r="C37" s="31" t="str">
        <f>VLOOKUP(A37,'APPLICANTS 2023'!A:Q,3,FALSE)</f>
        <v>Samir</v>
      </c>
      <c r="D37" s="32" t="str">
        <f>VLOOKUP(A37,'APPLICANTS 2023'!A:Q,6,FALSE)</f>
        <v>16</v>
      </c>
      <c r="E37" s="33" t="str">
        <f>VLOOKUP(A37,'APPLICANTS 2023'!A:Q,7,FALSE)</f>
        <v>Madrasa-E-Merajul Uloom</v>
      </c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9">
        <v>3025.0</v>
      </c>
      <c r="B38" s="30" t="str">
        <f>VLOOKUP(A38,'APPLICANTS 2023'!A:Q,2,FALSE)</f>
        <v>Minnathullah</v>
      </c>
      <c r="C38" s="31" t="str">
        <f>VLOOKUP(A38,'APPLICANTS 2023'!A:Q,3,FALSE)</f>
        <v>Imdadullah</v>
      </c>
      <c r="D38" s="32" t="str">
        <f>VLOOKUP(A38,'APPLICANTS 2023'!A:Q,6,FALSE)</f>
        <v>17</v>
      </c>
      <c r="E38" s="33" t="str">
        <f>VLOOKUP(A38,'APPLICANTS 2023'!A:Q,7,FALSE)</f>
        <v>An-Noor Islamia College</v>
      </c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9">
        <v>3044.0</v>
      </c>
      <c r="B39" s="30" t="str">
        <f>VLOOKUP(A39,'APPLICANTS 2023'!A:Q,2,FALSE)</f>
        <v>Mohammed Saffiq</v>
      </c>
      <c r="C39" s="31" t="str">
        <f>VLOOKUP(A39,'APPLICANTS 2023'!A:Q,3,FALSE)</f>
        <v>Anvaedeen Sathath</v>
      </c>
      <c r="D39" s="32" t="str">
        <f>VLOOKUP(A39,'APPLICANTS 2023'!A:Q,6,FALSE)</f>
        <v>17</v>
      </c>
      <c r="E39" s="33" t="str">
        <f>VLOOKUP(A39,'APPLICANTS 2023'!A:Q,7,FALSE)</f>
        <v>An-Noor Islamia College</v>
      </c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9">
        <v>1530.0</v>
      </c>
      <c r="B40" s="30" t="str">
        <f>VLOOKUP(A40,'APPLICANTS 2023'!A:Q,2,FALSE)</f>
        <v>Mohammed Naufal M</v>
      </c>
      <c r="C40" s="31" t="str">
        <f>VLOOKUP(A40,'APPLICANTS 2023'!A:Q,3,FALSE)</f>
        <v>Mohammed Meeran A</v>
      </c>
      <c r="D40" s="32" t="str">
        <f>VLOOKUP(A40,'APPLICANTS 2023'!A:Q,6,FALSE)</f>
        <v>19</v>
      </c>
      <c r="E40" s="33" t="str">
        <f>VLOOKUP(A40,'APPLICANTS 2023'!A:Q,7,FALSE)</f>
        <v>Madarashathull Hamidiyah</v>
      </c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9">
        <v>507.0</v>
      </c>
      <c r="B41" s="30" t="str">
        <f>VLOOKUP(A41,'APPLICANTS 2023'!A:Q,2,FALSE)</f>
        <v>Abdur Rahman N</v>
      </c>
      <c r="C41" s="31" t="str">
        <f>VLOOKUP(A41,'APPLICANTS 2023'!A:Q,3,FALSE)</f>
        <v>Nizar Hussain A</v>
      </c>
      <c r="D41" s="32" t="str">
        <f>VLOOKUP(A41,'APPLICANTS 2023'!A:Q,6,FALSE)</f>
        <v>20</v>
      </c>
      <c r="E41" s="33" t="str">
        <f>VLOOKUP(A41,'APPLICANTS 2023'!A:Q,7,FALSE)</f>
        <v>Al Jamiathul Firdousiya Arabic College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9">
        <v>558.0</v>
      </c>
      <c r="B42" s="30" t="str">
        <f>VLOOKUP(A42,'APPLICANTS 2023'!A:Q,2,FALSE)</f>
        <v>Sheik Thariq M</v>
      </c>
      <c r="C42" s="31" t="str">
        <f>VLOOKUP(A42,'APPLICANTS 2023'!A:Q,3,FALSE)</f>
        <v>Majith J</v>
      </c>
      <c r="D42" s="32" t="str">
        <f>VLOOKUP(A42,'APPLICANTS 2023'!A:Q,6,FALSE)</f>
        <v>20</v>
      </c>
      <c r="E42" s="33" t="str">
        <f>VLOOKUP(A42,'APPLICANTS 2023'!A:Q,7,FALSE)</f>
        <v>Al Jamiathul Firdousiya Arabic College</v>
      </c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9">
        <v>1517.0</v>
      </c>
      <c r="B43" s="30" t="str">
        <f>VLOOKUP(A43,'APPLICANTS 2023'!A:Q,2,FALSE)</f>
        <v>Arfaan S</v>
      </c>
      <c r="C43" s="31" t="str">
        <f>VLOOKUP(A43,'APPLICANTS 2023'!A:Q,3,FALSE)</f>
        <v>Sheik Mohamed S</v>
      </c>
      <c r="D43" s="32" t="str">
        <f>VLOOKUP(A43,'APPLICANTS 2023'!A:Q,6,FALSE)</f>
        <v>20</v>
      </c>
      <c r="E43" s="33" t="str">
        <f>VLOOKUP(A43,'APPLICANTS 2023'!A:Q,7,FALSE)</f>
        <v>Al Jamiathul Firdousiya Arabic College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9">
        <v>552.0</v>
      </c>
      <c r="B44" s="30" t="str">
        <f>VLOOKUP(A44,'APPLICANTS 2023'!A:Q,2,FALSE)</f>
        <v>Musab</v>
      </c>
      <c r="C44" s="31" t="str">
        <f>VLOOKUP(A44,'APPLICANTS 2023'!A:Q,3,FALSE)</f>
        <v>Mohamed Abubackar</v>
      </c>
      <c r="D44" s="32" t="str">
        <f>VLOOKUP(A44,'APPLICANTS 2023'!A:Q,6,FALSE)</f>
        <v>21</v>
      </c>
      <c r="E44" s="33" t="str">
        <f>VLOOKUP(A44,'APPLICANTS 2023'!A:Q,7,FALSE)</f>
        <v>Al-Qalam School</v>
      </c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9">
        <v>3065.0</v>
      </c>
      <c r="B45" s="30" t="str">
        <f>VLOOKUP(A45,'APPLICANTS 2023'!A:Q,2,FALSE)</f>
        <v>Thahhir M</v>
      </c>
      <c r="C45" s="31" t="str">
        <f>VLOOKUP(A45,'APPLICANTS 2023'!A:Q,3,FALSE)</f>
        <v>Maideen Abdul Kader</v>
      </c>
      <c r="D45" s="32" t="str">
        <f>VLOOKUP(A45,'APPLICANTS 2023'!A:Q,6,FALSE)</f>
        <v>22</v>
      </c>
      <c r="E45" s="33" t="str">
        <f>VLOOKUP(A45,'APPLICANTS 2023'!A:Q,7,FALSE)</f>
        <v>Madharasathul Salahiya Hiflu Madarasa</v>
      </c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9">
        <v>557.0</v>
      </c>
      <c r="B46" s="30" t="str">
        <f>VLOOKUP(A46,'APPLICANTS 2023'!A:Q,2,FALSE)</f>
        <v>Sadhu Hamthan</v>
      </c>
      <c r="C46" s="31" t="str">
        <f>VLOOKUP(A46,'APPLICANTS 2023'!A:Q,3,FALSE)</f>
        <v>Omar Abdullah</v>
      </c>
      <c r="D46" s="32" t="str">
        <f>VLOOKUP(A46,'APPLICANTS 2023'!A:Q,6,FALSE)</f>
        <v>23</v>
      </c>
      <c r="E46" s="33" t="str">
        <f>VLOOKUP(A46,'APPLICANTS 2023'!A:Q,7,FALSE)</f>
        <v>Ubay Ibn Ka'b Hifz Madarsa</v>
      </c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9">
        <v>562.0</v>
      </c>
      <c r="B47" s="30" t="str">
        <f>VLOOKUP(A47,'APPLICANTS 2023'!A:Q,2,FALSE)</f>
        <v>Umar H</v>
      </c>
      <c r="C47" s="31" t="str">
        <f>VLOOKUP(A47,'APPLICANTS 2023'!A:Q,3,FALSE)</f>
        <v>Hasan Ali</v>
      </c>
      <c r="D47" s="32" t="str">
        <f>VLOOKUP(A47,'APPLICANTS 2023'!A:Q,6,FALSE)</f>
        <v>23</v>
      </c>
      <c r="E47" s="33" t="str">
        <f>VLOOKUP(A47,'APPLICANTS 2023'!A:Q,7,FALSE)</f>
        <v>Ubay Ibn Ka'b Hifz Madarsa</v>
      </c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9">
        <v>1504.0</v>
      </c>
      <c r="B48" s="30" t="str">
        <f>VLOOKUP(A48,'APPLICANTS 2023'!A:Q,2,FALSE)</f>
        <v>Abdullah</v>
      </c>
      <c r="C48" s="31" t="str">
        <f>VLOOKUP(A48,'APPLICANTS 2023'!A:Q,3,FALSE)</f>
        <v>Jabbar Khan</v>
      </c>
      <c r="D48" s="32" t="str">
        <f>VLOOKUP(A48,'APPLICANTS 2023'!A:Q,6,FALSE)</f>
        <v>23</v>
      </c>
      <c r="E48" s="33" t="str">
        <f>VLOOKUP(A48,'APPLICANTS 2023'!A:Q,7,FALSE)</f>
        <v>Ubay Ibn Ka'b Hifz Madarsa</v>
      </c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9">
        <v>3016.0</v>
      </c>
      <c r="B49" s="30" t="str">
        <f>VLOOKUP(A49,'APPLICANTS 2023'!A:Q,2,FALSE)</f>
        <v>Ahamed Ishaaq M.B</v>
      </c>
      <c r="C49" s="31" t="str">
        <f>VLOOKUP(A49,'APPLICANTS 2023'!A:Q,3,FALSE)</f>
        <v>Mohideen Badusha</v>
      </c>
      <c r="D49" s="32" t="str">
        <f>VLOOKUP(A49,'APPLICANTS 2023'!A:Q,6,FALSE)</f>
        <v>23</v>
      </c>
      <c r="E49" s="33" t="str">
        <f>VLOOKUP(A49,'APPLICANTS 2023'!A:Q,7,FALSE)</f>
        <v>Ubay Ibn Ka'b Hifz Madarsa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9">
        <v>3039.0</v>
      </c>
      <c r="B50" s="30" t="str">
        <f>VLOOKUP(A50,'APPLICANTS 2023'!A:Q,2,FALSE)</f>
        <v>Mohamed Yousuf Farhan M.A</v>
      </c>
      <c r="C50" s="31" t="str">
        <f>VLOOKUP(A50,'APPLICANTS 2023'!A:Q,3,FALSE)</f>
        <v>Mohamed Ayoob</v>
      </c>
      <c r="D50" s="32" t="str">
        <f>VLOOKUP(A50,'APPLICANTS 2023'!A:Q,6,FALSE)</f>
        <v>23</v>
      </c>
      <c r="E50" s="33" t="str">
        <f>VLOOKUP(A50,'APPLICANTS 2023'!A:Q,7,FALSE)</f>
        <v>Ubay Ibn Ka'b Hifz Madarsa</v>
      </c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9">
        <v>3062.0</v>
      </c>
      <c r="B51" s="30" t="str">
        <f>VLOOKUP(A51,'APPLICANTS 2023'!A:Q,2,FALSE)</f>
        <v>Sheik Abdullah Sha J</v>
      </c>
      <c r="C51" s="31" t="str">
        <f>VLOOKUP(A51,'APPLICANTS 2023'!A:Q,3,FALSE)</f>
        <v>Jinnah Jakeer Hussain A</v>
      </c>
      <c r="D51" s="32" t="str">
        <f>VLOOKUP(A51,'APPLICANTS 2023'!A:Q,6,FALSE)</f>
        <v>24</v>
      </c>
      <c r="E51" s="33" t="str">
        <f>VLOOKUP(A51,'APPLICANTS 2023'!A:Q,7,FALSE)</f>
        <v>Darul  Uloom Saudia Arabic College</v>
      </c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9">
        <v>3058.0</v>
      </c>
      <c r="B52" s="30" t="str">
        <f>VLOOKUP(A52,'APPLICANTS 2023'!A:Q,2,FALSE)</f>
        <v>Rafik Ahamed</v>
      </c>
      <c r="C52" s="31" t="str">
        <f>VLOOKUP(A52,'APPLICANTS 2023'!A:Q,3,FALSE)</f>
        <v>Jinnah Jakeer Hussain A</v>
      </c>
      <c r="D52" s="32" t="str">
        <f>VLOOKUP(A52,'APPLICANTS 2023'!A:Q,6,FALSE)</f>
        <v>24</v>
      </c>
      <c r="E52" s="33" t="str">
        <f>VLOOKUP(A52,'APPLICANTS 2023'!A:Q,7,FALSE)</f>
        <v>Darul  Uloom Saudia Arabic College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9">
        <v>544.0</v>
      </c>
      <c r="B53" s="30" t="str">
        <f>VLOOKUP(A53,'APPLICANTS 2023'!A:Q,2,FALSE)</f>
        <v>Mohammed Shouib</v>
      </c>
      <c r="C53" s="31" t="str">
        <f>VLOOKUP(A53,'APPLICANTS 2023'!A:Q,3,FALSE)</f>
        <v>Fairoze Syed</v>
      </c>
      <c r="D53" s="32" t="str">
        <f>VLOOKUP(A53,'APPLICANTS 2023'!A:Q,6,FALSE)</f>
        <v>25</v>
      </c>
      <c r="E53" s="33" t="str">
        <f>VLOOKUP(A53,'APPLICANTS 2023'!A:Q,7,FALSE)</f>
        <v>Jamia Noman-Bin Sabith</v>
      </c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9">
        <v>1544.0</v>
      </c>
      <c r="B54" s="30" t="str">
        <f>VLOOKUP(A54,'APPLICANTS 2023'!A:Q,2,FALSE)</f>
        <v>Syed Umar</v>
      </c>
      <c r="C54" s="31" t="str">
        <f>VLOOKUP(A54,'APPLICANTS 2023'!A:Q,3,FALSE)</f>
        <v>Mujib Pasha</v>
      </c>
      <c r="D54" s="32" t="str">
        <f>VLOOKUP(A54,'APPLICANTS 2023'!A:Q,6,FALSE)</f>
        <v>25</v>
      </c>
      <c r="E54" s="33" t="str">
        <f>VLOOKUP(A54,'APPLICANTS 2023'!A:Q,7,FALSE)</f>
        <v>Jamia Noman-Bin Sabith</v>
      </c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9">
        <v>1510.0</v>
      </c>
      <c r="B55" s="30" t="str">
        <f>VLOOKUP(A55,'APPLICANTS 2023'!A:Q,2,FALSE)</f>
        <v>Abdus Samad</v>
      </c>
      <c r="C55" s="31" t="str">
        <f>VLOOKUP(A55,'APPLICANTS 2023'!A:Q,3,FALSE)</f>
        <v>Jafar Shaikh</v>
      </c>
      <c r="D55" s="32" t="str">
        <f>VLOOKUP(A55,'APPLICANTS 2023'!A:Q,6,FALSE)</f>
        <v>25</v>
      </c>
      <c r="E55" s="33" t="str">
        <f>VLOOKUP(A55,'APPLICANTS 2023'!A:Q,7,FALSE)</f>
        <v>Jamia Noman-Bin Sabith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9">
        <v>3014.0</v>
      </c>
      <c r="B56" s="30" t="str">
        <f>VLOOKUP(A56,'APPLICANTS 2023'!A:Q,2,FALSE)</f>
        <v>Ahamed Faraaz</v>
      </c>
      <c r="C56" s="31" t="str">
        <f>VLOOKUP(A56,'APPLICANTS 2023'!A:Q,3,FALSE)</f>
        <v>Salem Khan</v>
      </c>
      <c r="D56" s="32" t="str">
        <f>VLOOKUP(A56,'APPLICANTS 2023'!A:Q,6,FALSE)</f>
        <v>25</v>
      </c>
      <c r="E56" s="33" t="str">
        <f>VLOOKUP(A56,'APPLICANTS 2023'!A:Q,7,FALSE)</f>
        <v>Jamia Noman-Bin Sabith</v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9">
        <v>3024.0</v>
      </c>
      <c r="B57" s="30" t="str">
        <f>VLOOKUP(A57,'APPLICANTS 2023'!A:Q,2,FALSE)</f>
        <v>MD Saadh</v>
      </c>
      <c r="C57" s="31" t="str">
        <f>VLOOKUP(A57,'APPLICANTS 2023'!A:Q,3,FALSE)</f>
        <v>Ahmad Basha</v>
      </c>
      <c r="D57" s="32" t="str">
        <f>VLOOKUP(A57,'APPLICANTS 2023'!A:Q,6,FALSE)</f>
        <v>25</v>
      </c>
      <c r="E57" s="33" t="str">
        <f>VLOOKUP(A57,'APPLICANTS 2023'!A:Q,7,FALSE)</f>
        <v>Jamia Noman-Bin Sabith</v>
      </c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9">
        <v>1523.0</v>
      </c>
      <c r="B58" s="30" t="str">
        <f>VLOOKUP(A58,'APPLICANTS 2023'!A:Q,2,FALSE)</f>
        <v>Mohamed Hizbullah</v>
      </c>
      <c r="C58" s="31" t="str">
        <f>VLOOKUP(A58,'APPLICANTS 2023'!A:Q,3,FALSE)</f>
        <v>Mohamed Ishak</v>
      </c>
      <c r="D58" s="32" t="str">
        <f>VLOOKUP(A58,'APPLICANTS 2023'!A:Q,6,FALSE)</f>
        <v>26</v>
      </c>
      <c r="E58" s="33" t="str">
        <f>VLOOKUP(A58,'APPLICANTS 2023'!A:Q,7,FALSE)</f>
        <v>Darussalam Arabic College</v>
      </c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9">
        <v>3042.0</v>
      </c>
      <c r="B59" s="30" t="str">
        <f>VLOOKUP(A59,'APPLICANTS 2023'!A:Q,2,FALSE)</f>
        <v>Mohammed Jasir J</v>
      </c>
      <c r="C59" s="31" t="str">
        <f>VLOOKUP(A59,'APPLICANTS 2023'!A:Q,3,FALSE)</f>
        <v>Jafar Sadik</v>
      </c>
      <c r="D59" s="32" t="str">
        <f>VLOOKUP(A59,'APPLICANTS 2023'!A:Q,6,FALSE)</f>
        <v>26</v>
      </c>
      <c r="E59" s="33" t="str">
        <f>VLOOKUP(A59,'APPLICANTS 2023'!A:Q,7,FALSE)</f>
        <v>Darussalam Arabic College</v>
      </c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9">
        <v>3030.0</v>
      </c>
      <c r="B60" s="30" t="str">
        <f>VLOOKUP(A60,'APPLICANTS 2023'!A:Q,2,FALSE)</f>
        <v>Mohamed Hasan S</v>
      </c>
      <c r="C60" s="31" t="str">
        <f>VLOOKUP(A60,'APPLICANTS 2023'!A:Q,3,FALSE)</f>
        <v>Sowgath Ali</v>
      </c>
      <c r="D60" s="32" t="str">
        <f>VLOOKUP(A60,'APPLICANTS 2023'!A:Q,6,FALSE)</f>
        <v>26</v>
      </c>
      <c r="E60" s="33" t="str">
        <f>VLOOKUP(A60,'APPLICANTS 2023'!A:Q,7,FALSE)</f>
        <v>Darussalam Arabic College</v>
      </c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9">
        <v>527.0</v>
      </c>
      <c r="B61" s="30" t="str">
        <f>VLOOKUP(A61,'APPLICANTS 2023'!A:Q,2,FALSE)</f>
        <v>Mohamed Ibrahim T.S.M</v>
      </c>
      <c r="C61" s="31" t="str">
        <f>VLOOKUP(A61,'APPLICANTS 2023'!A:Q,3,FALSE)</f>
        <v>Mohamed Eassa T.A.S</v>
      </c>
      <c r="D61" s="32" t="str">
        <f>VLOOKUP(A61,'APPLICANTS 2023'!A:Q,6,FALSE)</f>
        <v>27</v>
      </c>
      <c r="E61" s="33" t="str">
        <f>VLOOKUP(A61,'APPLICANTS 2023'!A:Q,7,FALSE)</f>
        <v>Jannathul Firdowse Hifl Madrasa</v>
      </c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9">
        <v>536.0</v>
      </c>
      <c r="B62" s="30" t="str">
        <f>VLOOKUP(A62,'APPLICANTS 2023'!A:Q,2,FALSE)</f>
        <v>Mohammed Ali R</v>
      </c>
      <c r="C62" s="31" t="str">
        <f>VLOOKUP(A62,'APPLICANTS 2023'!A:Q,3,FALSE)</f>
        <v>Raja Hussain</v>
      </c>
      <c r="D62" s="32" t="str">
        <f>VLOOKUP(A62,'APPLICANTS 2023'!A:Q,6,FALSE)</f>
        <v>27</v>
      </c>
      <c r="E62" s="33" t="str">
        <f>VLOOKUP(A62,'APPLICANTS 2023'!A:Q,7,FALSE)</f>
        <v>Jannathul Firdowse Hifl Madrasa</v>
      </c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9">
        <v>1531.0</v>
      </c>
      <c r="B63" s="30" t="str">
        <f>VLOOKUP(A63,'APPLICANTS 2023'!A:Q,2,FALSE)</f>
        <v>Mohammed Suhail S</v>
      </c>
      <c r="C63" s="31" t="str">
        <f>VLOOKUP(A63,'APPLICANTS 2023'!A:Q,3,FALSE)</f>
        <v>Seyadhu Oli</v>
      </c>
      <c r="D63" s="32" t="str">
        <f>VLOOKUP(A63,'APPLICANTS 2023'!A:Q,6,FALSE)</f>
        <v>27</v>
      </c>
      <c r="E63" s="33" t="str">
        <f>VLOOKUP(A63,'APPLICANTS 2023'!A:Q,7,FALSE)</f>
        <v>Jannathul Firdowse Hifl Madrasa</v>
      </c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9">
        <v>523.0</v>
      </c>
      <c r="B64" s="30" t="str">
        <f>VLOOKUP(A64,'APPLICANTS 2023'!A:Q,2,FALSE)</f>
        <v>Hassaan S</v>
      </c>
      <c r="C64" s="31" t="str">
        <f>VLOOKUP(A64,'APPLICANTS 2023'!A:Q,3,FALSE)</f>
        <v>Sheik Ismail Sathath</v>
      </c>
      <c r="D64" s="32" t="str">
        <f>VLOOKUP(A64,'APPLICANTS 2023'!A:Q,6,FALSE)</f>
        <v>28</v>
      </c>
      <c r="E64" s="33" t="str">
        <f>VLOOKUP(A64,'APPLICANTS 2023'!A:Q,7,FALSE)</f>
        <v>Limra Nursery &amp; Primary School</v>
      </c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9">
        <v>514.0</v>
      </c>
      <c r="B65" s="30" t="str">
        <f>VLOOKUP(A65,'APPLICANTS 2023'!A:Q,2,FALSE)</f>
        <v>Ameen M</v>
      </c>
      <c r="C65" s="31" t="str">
        <f>VLOOKUP(A65,'APPLICANTS 2023'!A:Q,3,FALSE)</f>
        <v>Mujipur Rahman S</v>
      </c>
      <c r="D65" s="32" t="str">
        <f>VLOOKUP(A65,'APPLICANTS 2023'!A:Q,6,FALSE)</f>
        <v>28</v>
      </c>
      <c r="E65" s="33" t="str">
        <f>VLOOKUP(A65,'APPLICANTS 2023'!A:Q,7,FALSE)</f>
        <v>Limra Nursery &amp; Primary School</v>
      </c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9">
        <v>1509.0</v>
      </c>
      <c r="B66" s="30" t="str">
        <f>VLOOKUP(A66,'APPLICANTS 2023'!A:Q,2,FALSE)</f>
        <v>Abdur Razzaq M</v>
      </c>
      <c r="C66" s="31" t="str">
        <f>VLOOKUP(A66,'APPLICANTS 2023'!A:Q,3,FALSE)</f>
        <v>Mujeeb Rahuman M</v>
      </c>
      <c r="D66" s="32" t="str">
        <f>VLOOKUP(A66,'APPLICANTS 2023'!A:Q,6,FALSE)</f>
        <v>28</v>
      </c>
      <c r="E66" s="33" t="str">
        <f>VLOOKUP(A66,'APPLICANTS 2023'!A:Q,7,FALSE)</f>
        <v>Limra Nursery &amp; Primary School</v>
      </c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9">
        <v>504.0</v>
      </c>
      <c r="B67" s="30" t="str">
        <f>VLOOKUP(A67,'APPLICANTS 2023'!A:Q,2,FALSE)</f>
        <v>Abdullah A</v>
      </c>
      <c r="C67" s="31" t="str">
        <f>VLOOKUP(A67,'APPLICANTS 2023'!A:Q,3,FALSE)</f>
        <v>Abdul Nazer V.M</v>
      </c>
      <c r="D67" s="32" t="str">
        <f>VLOOKUP(A67,'APPLICANTS 2023'!A:Q,6,FALSE)</f>
        <v>29</v>
      </c>
      <c r="E67" s="33" t="str">
        <f>VLOOKUP(A67,'APPLICANTS 2023'!A:Q,7,FALSE)</f>
        <v>Gift Islamic Academy</v>
      </c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9">
        <v>539.0</v>
      </c>
      <c r="B68" s="30" t="str">
        <f>VLOOKUP(A68,'APPLICANTS 2023'!A:Q,2,FALSE)</f>
        <v>Mohammed Hashfaq A</v>
      </c>
      <c r="C68" s="31" t="str">
        <f>VLOOKUP(A68,'APPLICANTS 2023'!A:Q,3,FALSE)</f>
        <v>Abdul Kabeer T.P</v>
      </c>
      <c r="D68" s="32" t="str">
        <f>VLOOKUP(A68,'APPLICANTS 2023'!A:Q,6,FALSE)</f>
        <v>29</v>
      </c>
      <c r="E68" s="33" t="str">
        <f>VLOOKUP(A68,'APPLICANTS 2023'!A:Q,7,FALSE)</f>
        <v>Gift Islamic Academy</v>
      </c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9">
        <v>1508.0</v>
      </c>
      <c r="B69" s="30" t="str">
        <f>VLOOKUP(A69,'APPLICANTS 2023'!A:Q,2,FALSE)</f>
        <v>Abdur Rahman A</v>
      </c>
      <c r="C69" s="31" t="str">
        <f>VLOOKUP(A69,'APPLICANTS 2023'!A:Q,3,FALSE)</f>
        <v>Abdul Nazer V.M</v>
      </c>
      <c r="D69" s="32" t="str">
        <f>VLOOKUP(A69,'APPLICANTS 2023'!A:Q,6,FALSE)</f>
        <v>29</v>
      </c>
      <c r="E69" s="33" t="str">
        <f>VLOOKUP(A69,'APPLICANTS 2023'!A:Q,7,FALSE)</f>
        <v>Gift Islamic Academy</v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9">
        <v>1534.0</v>
      </c>
      <c r="B70" s="30" t="str">
        <f>VLOOKUP(A70,'APPLICANTS 2023'!A:Q,2,FALSE)</f>
        <v>Muhamed Farhan</v>
      </c>
      <c r="C70" s="31" t="str">
        <f>VLOOKUP(A70,'APPLICANTS 2023'!A:Q,3,FALSE)</f>
        <v>Samsudeen</v>
      </c>
      <c r="D70" s="32" t="str">
        <f>VLOOKUP(A70,'APPLICANTS 2023'!A:Q,6,FALSE)</f>
        <v>29</v>
      </c>
      <c r="E70" s="33" t="str">
        <f>VLOOKUP(A70,'APPLICANTS 2023'!A:Q,7,FALSE)</f>
        <v>Gift Islamic Academy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9">
        <v>3064.0</v>
      </c>
      <c r="B71" s="30" t="str">
        <f>VLOOKUP(A71,'APPLICANTS 2023'!A:Q,2,FALSE)</f>
        <v>Syed Hasan S.S</v>
      </c>
      <c r="C71" s="31" t="str">
        <f>VLOOKUP(A71,'APPLICANTS 2023'!A:Q,3,FALSE)</f>
        <v>Syed Sajjath H</v>
      </c>
      <c r="D71" s="32" t="str">
        <f>VLOOKUP(A71,'APPLICANTS 2023'!A:Q,6,FALSE)</f>
        <v>29</v>
      </c>
      <c r="E71" s="33" t="str">
        <f>VLOOKUP(A71,'APPLICANTS 2023'!A:Q,7,FALSE)</f>
        <v>Gift Islamic Academy</v>
      </c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9">
        <v>3038.0</v>
      </c>
      <c r="B72" s="30" t="str">
        <f>VLOOKUP(A72,'APPLICANTS 2023'!A:Q,2,FALSE)</f>
        <v>Mohamed Shehin S</v>
      </c>
      <c r="C72" s="31" t="str">
        <f>VLOOKUP(A72,'APPLICANTS 2023'!A:Q,3,FALSE)</f>
        <v>Saidalavi</v>
      </c>
      <c r="D72" s="32" t="str">
        <f>VLOOKUP(A72,'APPLICANTS 2023'!A:Q,6,FALSE)</f>
        <v>29</v>
      </c>
      <c r="E72" s="33" t="str">
        <f>VLOOKUP(A72,'APPLICANTS 2023'!A:Q,7,FALSE)</f>
        <v>Gift Islamic Academy</v>
      </c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9">
        <v>3047.0</v>
      </c>
      <c r="B73" s="30" t="str">
        <f>VLOOKUP(A73,'APPLICANTS 2023'!A:Q,2,FALSE)</f>
        <v>Mohammed Uvais S</v>
      </c>
      <c r="C73" s="31" t="str">
        <f>VLOOKUP(A73,'APPLICANTS 2023'!A:Q,3,FALSE)</f>
        <v>Syed Sulthan Ibrahim A</v>
      </c>
      <c r="D73" s="32" t="str">
        <f>VLOOKUP(A73,'APPLICANTS 2023'!A:Q,6,FALSE)</f>
        <v>30</v>
      </c>
      <c r="E73" s="33" t="str">
        <f>VLOOKUP(A73,'APPLICANTS 2023'!A:Q,7,FALSE)</f>
        <v>Jamia Al Asharathul Mubashara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9">
        <v>3037.0</v>
      </c>
      <c r="B74" s="30" t="str">
        <f>VLOOKUP(A74,'APPLICANTS 2023'!A:Q,2,FALSE)</f>
        <v>Mohamed Shafeeq K.M</v>
      </c>
      <c r="C74" s="31" t="str">
        <f>VLOOKUP(A74,'APPLICANTS 2023'!A:Q,3,FALSE)</f>
        <v>Mohamed Yusuf</v>
      </c>
      <c r="D74" s="32" t="str">
        <f>VLOOKUP(A74,'APPLICANTS 2023'!A:Q,6,FALSE)</f>
        <v>31</v>
      </c>
      <c r="E74" s="33" t="str">
        <f>VLOOKUP(A74,'APPLICANTS 2023'!A:Q,7,FALSE)</f>
        <v>Jamiathul Hiqma Arabic College</v>
      </c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9">
        <v>532.0</v>
      </c>
      <c r="B75" s="30" t="str">
        <f>VLOOKUP(A75,'APPLICANTS 2023'!A:Q,2,FALSE)</f>
        <v>Mohamed Tanzeem I</v>
      </c>
      <c r="C75" s="31" t="str">
        <f>VLOOKUP(A75,'APPLICANTS 2023'!A:Q,3,FALSE)</f>
        <v>Ifthihar Rahman</v>
      </c>
      <c r="D75" s="32" t="str">
        <f>VLOOKUP(A75,'APPLICANTS 2023'!A:Q,6,FALSE)</f>
        <v>32</v>
      </c>
      <c r="E75" s="33" t="str">
        <f>VLOOKUP(A75,'APPLICANTS 2023'!A:Q,7,FALSE)</f>
        <v>Al Munawara Islamic School</v>
      </c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9">
        <v>1526.0</v>
      </c>
      <c r="B76" s="30" t="str">
        <f>VLOOKUP(A76,'APPLICANTS 2023'!A:Q,2,FALSE)</f>
        <v>Mohamed Thayeeb M</v>
      </c>
      <c r="C76" s="31" t="str">
        <f>VLOOKUP(A76,'APPLICANTS 2023'!A:Q,3,FALSE)</f>
        <v>Mohamed Sharbudeen</v>
      </c>
      <c r="D76" s="32" t="str">
        <f>VLOOKUP(A76,'APPLICANTS 2023'!A:Q,6,FALSE)</f>
        <v>32</v>
      </c>
      <c r="E76" s="33" t="str">
        <f>VLOOKUP(A76,'APPLICANTS 2023'!A:Q,7,FALSE)</f>
        <v>Al Munawara Islamic School</v>
      </c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9">
        <v>1536.0</v>
      </c>
      <c r="B77" s="30" t="str">
        <f>VLOOKUP(A77,'APPLICANTS 2023'!A:Q,2,FALSE)</f>
        <v>Muhammad Faahim</v>
      </c>
      <c r="C77" s="31" t="str">
        <f>VLOOKUP(A77,'APPLICANTS 2023'!A:Q,3,FALSE)</f>
        <v>Maashukur Rahman</v>
      </c>
      <c r="D77" s="32" t="str">
        <f>VLOOKUP(A77,'APPLICANTS 2023'!A:Q,6,FALSE)</f>
        <v>32</v>
      </c>
      <c r="E77" s="33" t="str">
        <f>VLOOKUP(A77,'APPLICANTS 2023'!A:Q,7,FALSE)</f>
        <v>Al Munawara Islamic School</v>
      </c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9">
        <v>522.0</v>
      </c>
      <c r="B78" s="30" t="str">
        <f>VLOOKUP(A78,'APPLICANTS 2023'!A:Q,2,FALSE)</f>
        <v>Haamidh M</v>
      </c>
      <c r="C78" s="31" t="str">
        <f>VLOOKUP(A78,'APPLICANTS 2023'!A:Q,3,FALSE)</f>
        <v>Mohamed Tavakkalbadusa</v>
      </c>
      <c r="D78" s="32" t="str">
        <f>VLOOKUP(A78,'APPLICANTS 2023'!A:Q,6,FALSE)</f>
        <v>33</v>
      </c>
      <c r="E78" s="33" t="str">
        <f>VLOOKUP(A78,'APPLICANTS 2023'!A:Q,7,FALSE)</f>
        <v>Bright Islamic School</v>
      </c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9">
        <v>1540.0</v>
      </c>
      <c r="B79" s="30" t="str">
        <f>VLOOKUP(A79,'APPLICANTS 2023'!A:Q,2,FALSE)</f>
        <v>Nijardeen T</v>
      </c>
      <c r="C79" s="31" t="str">
        <f>VLOOKUP(A79,'APPLICANTS 2023'!A:Q,3,FALSE)</f>
        <v>Tajdeen</v>
      </c>
      <c r="D79" s="32" t="str">
        <f>VLOOKUP(A79,'APPLICANTS 2023'!A:Q,6,FALSE)</f>
        <v>33</v>
      </c>
      <c r="E79" s="33" t="str">
        <f>VLOOKUP(A79,'APPLICANTS 2023'!A:Q,7,FALSE)</f>
        <v>Bright Islamic School</v>
      </c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9">
        <v>3032.0</v>
      </c>
      <c r="B80" s="30" t="str">
        <f>VLOOKUP(A80,'APPLICANTS 2023'!A:Q,2,FALSE)</f>
        <v>Mohamed M</v>
      </c>
      <c r="C80" s="31" t="str">
        <f>VLOOKUP(A80,'APPLICANTS 2023'!A:Q,3,FALSE)</f>
        <v>Mohamed Abubacker</v>
      </c>
      <c r="D80" s="32" t="str">
        <f>VLOOKUP(A80,'APPLICANTS 2023'!A:Q,6,FALSE)</f>
        <v>34</v>
      </c>
      <c r="E80" s="33" t="str">
        <f>VLOOKUP(A80,'APPLICANTS 2023'!A:Q,7,FALSE)</f>
        <v>Nizam Oriental Arabic High School</v>
      </c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9">
        <v>1501.0</v>
      </c>
      <c r="B81" s="30" t="str">
        <f>VLOOKUP(A81,'APPLICANTS 2023'!A:Q,2,FALSE)</f>
        <v>Abdul Kareem M.I</v>
      </c>
      <c r="C81" s="31" t="str">
        <f>VLOOKUP(A81,'APPLICANTS 2023'!A:Q,3,FALSE)</f>
        <v>Mohamed Ilyas</v>
      </c>
      <c r="D81" s="32" t="str">
        <f>VLOOKUP(A81,'APPLICANTS 2023'!A:Q,6,FALSE)</f>
        <v>35</v>
      </c>
      <c r="E81" s="33" t="str">
        <f>VLOOKUP(A81,'APPLICANTS 2023'!A:Q,7,FALSE)</f>
        <v>Syed Ibrahim Educational and Charitable Trust</v>
      </c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9">
        <v>533.0</v>
      </c>
      <c r="B82" s="30" t="str">
        <f>VLOOKUP(A82,'APPLICANTS 2023'!A:Q,2,FALSE)</f>
        <v>Mohamed Vasheem</v>
      </c>
      <c r="C82" s="31" t="str">
        <f>VLOOKUP(A82,'APPLICANTS 2023'!A:Q,3,FALSE)</f>
        <v>Noordeen</v>
      </c>
      <c r="D82" s="32" t="str">
        <f>VLOOKUP(A82,'APPLICANTS 2023'!A:Q,6,FALSE)</f>
        <v>36</v>
      </c>
      <c r="E82" s="33" t="str">
        <f>VLOOKUP(A82,'APPLICANTS 2023'!A:Q,7,FALSE)</f>
        <v>Al-Aqsa Quran Study Center</v>
      </c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9">
        <v>521.0</v>
      </c>
      <c r="B83" s="30" t="str">
        <f>VLOOKUP(A83,'APPLICANTS 2023'!A:Q,2,FALSE)</f>
        <v>Farzeen</v>
      </c>
      <c r="C83" s="31" t="str">
        <f>VLOOKUP(A83,'APPLICANTS 2023'!A:Q,3,FALSE)</f>
        <v>Hasan Fareed</v>
      </c>
      <c r="D83" s="32" t="str">
        <f>VLOOKUP(A83,'APPLICANTS 2023'!A:Q,6,FALSE)</f>
        <v>36</v>
      </c>
      <c r="E83" s="33" t="str">
        <f>VLOOKUP(A83,'APPLICANTS 2023'!A:Q,7,FALSE)</f>
        <v>Al-Aqsa Quran Study Center</v>
      </c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9">
        <v>1524.0</v>
      </c>
      <c r="B84" s="30" t="str">
        <f>VLOOKUP(A84,'APPLICANTS 2023'!A:Q,2,FALSE)</f>
        <v>Mohamed Munaf</v>
      </c>
      <c r="C84" s="31" t="str">
        <f>VLOOKUP(A84,'APPLICANTS 2023'!A:Q,3,FALSE)</f>
        <v>Dulfikar Hasan</v>
      </c>
      <c r="D84" s="32" t="str">
        <f>VLOOKUP(A84,'APPLICANTS 2023'!A:Q,6,FALSE)</f>
        <v>36</v>
      </c>
      <c r="E84" s="33" t="str">
        <f>VLOOKUP(A84,'APPLICANTS 2023'!A:Q,7,FALSE)</f>
        <v>Al-Aqsa Quran Study Center</v>
      </c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9">
        <v>1538.0</v>
      </c>
      <c r="B85" s="30" t="str">
        <f>VLOOKUP(A85,'APPLICANTS 2023'!A:Q,2,FALSE)</f>
        <v>Muhammed Waheeb</v>
      </c>
      <c r="C85" s="31" t="str">
        <f>VLOOKUP(A85,'APPLICANTS 2023'!A:Q,3,FALSE)</f>
        <v>Syed Ali</v>
      </c>
      <c r="D85" s="32" t="str">
        <f>VLOOKUP(A85,'APPLICANTS 2023'!A:Q,6,FALSE)</f>
        <v>36</v>
      </c>
      <c r="E85" s="33" t="str">
        <f>VLOOKUP(A85,'APPLICANTS 2023'!A:Q,7,FALSE)</f>
        <v>Al-Aqsa Quran Study Center</v>
      </c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9">
        <v>1514.0</v>
      </c>
      <c r="B86" s="30" t="str">
        <f>VLOOKUP(A86,'APPLICANTS 2023'!A:Q,2,FALSE)</f>
        <v>Ahmed Hasan A</v>
      </c>
      <c r="C86" s="31" t="str">
        <f>VLOOKUP(A86,'APPLICANTS 2023'!A:Q,3,FALSE)</f>
        <v>Afsal Hussain S.K.S</v>
      </c>
      <c r="D86" s="32" t="str">
        <f>VLOOKUP(A86,'APPLICANTS 2023'!A:Q,6,FALSE)</f>
        <v>37</v>
      </c>
      <c r="E86" s="33" t="str">
        <f>VLOOKUP(A86,'APPLICANTS 2023'!A:Q,7,FALSE)</f>
        <v>Ayisha Hameeda Quraan Hiflu Madharasa</v>
      </c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9">
        <v>1514.0</v>
      </c>
      <c r="B87" s="30" t="str">
        <f>VLOOKUP(A87,'APPLICANTS 2023'!A:Q,2,FALSE)</f>
        <v>Ahmed Hasan A</v>
      </c>
      <c r="C87" s="31" t="str">
        <f>VLOOKUP(A87,'APPLICANTS 2023'!A:Q,3,FALSE)</f>
        <v>Afsal Hussain S.K.S</v>
      </c>
      <c r="D87" s="32" t="str">
        <f>VLOOKUP(A87,'APPLICANTS 2023'!A:Q,6,FALSE)</f>
        <v>37</v>
      </c>
      <c r="E87" s="33" t="str">
        <f>VLOOKUP(A87,'APPLICANTS 2023'!A:Q,7,FALSE)</f>
        <v>Ayisha Hameeda Quraan Hiflu Madharasa</v>
      </c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9">
        <v>508.0</v>
      </c>
      <c r="B88" s="30" t="str">
        <f>VLOOKUP(A88,'APPLICANTS 2023'!A:Q,2,FALSE)</f>
        <v>Abu Syeed Ahmed M</v>
      </c>
      <c r="C88" s="31" t="str">
        <f>VLOOKUP(A88,'APPLICANTS 2023'!A:Q,3,FALSE)</f>
        <v>Mohammed Yahya A</v>
      </c>
      <c r="D88" s="32" t="str">
        <f>VLOOKUP(A88,'APPLICANTS 2023'!A:Q,6,FALSE)</f>
        <v>38</v>
      </c>
      <c r="E88" s="33" t="str">
        <f>VLOOKUP(A88,'APPLICANTS 2023'!A:Q,7,FALSE)</f>
        <v>Madhrasa-E-Noorul Islam Arabic College</v>
      </c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9">
        <v>535.0</v>
      </c>
      <c r="B89" s="30" t="str">
        <f>VLOOKUP(A89,'APPLICANTS 2023'!A:Q,2,FALSE)</f>
        <v>Mohammed Abubakkar Siddeiq M.S</v>
      </c>
      <c r="C89" s="31" t="str">
        <f>VLOOKUP(A89,'APPLICANTS 2023'!A:Q,3,FALSE)</f>
        <v>Mohammed Sulaiman</v>
      </c>
      <c r="D89" s="32" t="str">
        <f>VLOOKUP(A89,'APPLICANTS 2023'!A:Q,6,FALSE)</f>
        <v>38</v>
      </c>
      <c r="E89" s="33" t="str">
        <f>VLOOKUP(A89,'APPLICANTS 2023'!A:Q,7,FALSE)</f>
        <v>Madhrasa-E-Noorul Islam Arabic College</v>
      </c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9">
        <v>3036.0</v>
      </c>
      <c r="B90" s="30" t="str">
        <f>VLOOKUP(A90,'APPLICANTS 2023'!A:Q,2,FALSE)</f>
        <v>Mohamed Sahil K.R</v>
      </c>
      <c r="C90" s="31" t="str">
        <f>VLOOKUP(A90,'APPLICANTS 2023'!A:Q,3,FALSE)</f>
        <v>Riyaz Ali K.S</v>
      </c>
      <c r="D90" s="32" t="str">
        <f>VLOOKUP(A90,'APPLICANTS 2023'!A:Q,6,FALSE)</f>
        <v>38</v>
      </c>
      <c r="E90" s="33" t="str">
        <f>VLOOKUP(A90,'APPLICANTS 2023'!A:Q,7,FALSE)</f>
        <v>Madhrasa-E-Noorul Islam Arabic College</v>
      </c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9">
        <v>3051.0</v>
      </c>
      <c r="B91" s="30" t="str">
        <f>VLOOKUP(A91,'APPLICANTS 2023'!A:Q,2,FALSE)</f>
        <v>Muhammathu Rizha U</v>
      </c>
      <c r="C91" s="31" t="str">
        <f>VLOOKUP(A91,'APPLICANTS 2023'!A:Q,3,FALSE)</f>
        <v>Ubaithur Rahman</v>
      </c>
      <c r="D91" s="32" t="str">
        <f>VLOOKUP(A91,'APPLICANTS 2023'!A:Q,6,FALSE)</f>
        <v>38</v>
      </c>
      <c r="E91" s="33" t="str">
        <f>VLOOKUP(A91,'APPLICANTS 2023'!A:Q,7,FALSE)</f>
        <v>Madhrasa-E-Noorul Islam Arabic College</v>
      </c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9">
        <v>1507.0</v>
      </c>
      <c r="B92" s="30" t="str">
        <f>VLOOKUP(A92,'APPLICANTS 2023'!A:Q,2,FALSE)</f>
        <v>Abdullah S</v>
      </c>
      <c r="C92" s="31" t="str">
        <f>VLOOKUP(A92,'APPLICANTS 2023'!A:Q,3,FALSE)</f>
        <v>Syed Sheikh</v>
      </c>
      <c r="D92" s="32" t="str">
        <f>VLOOKUP(A92,'APPLICANTS 2023'!A:Q,6,FALSE)</f>
        <v>39</v>
      </c>
      <c r="E92" s="33" t="str">
        <f>VLOOKUP(A92,'APPLICANTS 2023'!A:Q,7,FALSE)</f>
        <v>Dharul Uloom Dhawathul Hudha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9">
        <v>3046.0</v>
      </c>
      <c r="B93" s="30" t="str">
        <f>VLOOKUP(A93,'APPLICANTS 2023'!A:Q,2,FALSE)</f>
        <v>Mohammed Umar A</v>
      </c>
      <c r="C93" s="31" t="str">
        <f>VLOOKUP(A93,'APPLICANTS 2023'!A:Q,3,FALSE)</f>
        <v>Abdulla</v>
      </c>
      <c r="D93" s="32" t="str">
        <f>VLOOKUP(A93,'APPLICANTS 2023'!A:Q,6,FALSE)</f>
        <v>39</v>
      </c>
      <c r="E93" s="33" t="str">
        <f>VLOOKUP(A93,'APPLICANTS 2023'!A:Q,7,FALSE)</f>
        <v>Dharul Uloom Dhawathul Hudha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9">
        <v>529.0</v>
      </c>
      <c r="B94" s="30" t="str">
        <f>VLOOKUP(A94,'APPLICANTS 2023'!A:Q,2,FALSE)</f>
        <v>Mohamed Mubid</v>
      </c>
      <c r="C94" s="31" t="str">
        <f>VLOOKUP(A94,'APPLICANTS 2023'!A:Q,3,FALSE)</f>
        <v>Ameer John</v>
      </c>
      <c r="D94" s="32" t="str">
        <f>VLOOKUP(A94,'APPLICANTS 2023'!A:Q,6,FALSE)</f>
        <v>40</v>
      </c>
      <c r="E94" s="33" t="str">
        <f>VLOOKUP(A94,'APPLICANTS 2023'!A:Q,7,FALSE)</f>
        <v>Hameedia Elementary School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9">
        <v>502.0</v>
      </c>
      <c r="B95" s="30" t="str">
        <f>VLOOKUP(A95,'APPLICANTS 2023'!A:Q,2,FALSE)</f>
        <v>Abdhul Wahidh</v>
      </c>
      <c r="C95" s="31" t="str">
        <f>VLOOKUP(A95,'APPLICANTS 2023'!A:Q,3,FALSE)</f>
        <v>Abdullah</v>
      </c>
      <c r="D95" s="32" t="str">
        <f>VLOOKUP(A95,'APPLICANTS 2023'!A:Q,6,FALSE)</f>
        <v>41</v>
      </c>
      <c r="E95" s="33" t="str">
        <f>VLOOKUP(A95,'APPLICANTS 2023'!A:Q,7,FALSE)</f>
        <v>Hameedia Hr. Sec School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9">
        <v>537.0</v>
      </c>
      <c r="B96" s="30" t="str">
        <f>VLOOKUP(A96,'APPLICANTS 2023'!A:Q,2,FALSE)</f>
        <v>Mohammed Asrsath A</v>
      </c>
      <c r="C96" s="31" t="str">
        <f>VLOOKUP(A96,'APPLICANTS 2023'!A:Q,3,FALSE)</f>
        <v>Abdul Raja A</v>
      </c>
      <c r="D96" s="32" t="str">
        <f>VLOOKUP(A96,'APPLICANTS 2023'!A:Q,6,FALSE)</f>
        <v>42</v>
      </c>
      <c r="E96" s="33" t="str">
        <f>VLOOKUP(A96,'APPLICANTS 2023'!A:Q,7,FALSE)</f>
        <v>Hussain Foundation Hifz School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9">
        <v>534.0</v>
      </c>
      <c r="B97" s="30" t="str">
        <f>VLOOKUP(A97,'APPLICANTS 2023'!A:Q,2,FALSE)</f>
        <v>Mohamed Zuhail M</v>
      </c>
      <c r="C97" s="30" t="str">
        <f>VLOOKUP(A97,'APPLICANTS 2023'!A:Q,3,FALSE)</f>
        <v>Mohamed Anas I</v>
      </c>
      <c r="D97" s="32" t="str">
        <f>VLOOKUP(A97,'APPLICANTS 2023'!A:Q,6,FALSE)</f>
        <v>42</v>
      </c>
      <c r="E97" s="33" t="str">
        <f>VLOOKUP(A97,'APPLICANTS 2023'!A:Q,7,FALSE)</f>
        <v>Hussain Foundation Hifz School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9">
        <v>524.0</v>
      </c>
      <c r="B98" s="30" t="str">
        <f>VLOOKUP(A98,'APPLICANTS 2023'!A:Q,2,FALSE)</f>
        <v>Mahboob Ali S</v>
      </c>
      <c r="C98" s="31" t="str">
        <f>VLOOKUP(A98,'APPLICANTS 2023'!A:Q,3,FALSE)</f>
        <v>Shaik Abdul Qadir M</v>
      </c>
      <c r="D98" s="32" t="str">
        <f>VLOOKUP(A98,'APPLICANTS 2023'!A:Q,6,FALSE)</f>
        <v>43</v>
      </c>
      <c r="E98" s="33" t="str">
        <f>VLOOKUP(A98,'APPLICANTS 2023'!A:Q,7,FALSE)</f>
        <v>Ibnu Umar Islamic Matric School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9">
        <v>1522.0</v>
      </c>
      <c r="B99" s="30" t="str">
        <f>VLOOKUP(A99,'APPLICANTS 2023'!A:Q,2,FALSE)</f>
        <v>Mohamed Azeez Buhari A</v>
      </c>
      <c r="C99" s="31" t="str">
        <f>VLOOKUP(A99,'APPLICANTS 2023'!A:Q,3,FALSE)</f>
        <v>Abdul Kadher Riffoy</v>
      </c>
      <c r="D99" s="32" t="str">
        <f>VLOOKUP(A99,'APPLICANTS 2023'!A:Q,6,FALSE)</f>
        <v>43</v>
      </c>
      <c r="E99" s="33" t="str">
        <f>VLOOKUP(A99,'APPLICANTS 2023'!A:Q,7,FALSE)</f>
        <v>Ibnu Umar Islamic Matric School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9">
        <v>524.0</v>
      </c>
      <c r="B100" s="30" t="str">
        <f>VLOOKUP(A100,'APPLICANTS 2023'!A:Q,2,FALSE)</f>
        <v>Mahboob Ali S</v>
      </c>
      <c r="C100" s="31" t="str">
        <f>VLOOKUP(A100,'APPLICANTS 2023'!A:Q,3,FALSE)</f>
        <v>Shaik Abdul Qadir M</v>
      </c>
      <c r="D100" s="32" t="str">
        <f>VLOOKUP(A100,'APPLICANTS 2023'!A:Q,6,FALSE)</f>
        <v>43</v>
      </c>
      <c r="E100" s="33" t="str">
        <f>VLOOKUP(A100,'APPLICANTS 2023'!A:Q,7,FALSE)</f>
        <v>Ibnu Umar Islamic Matric School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9">
        <v>509.0</v>
      </c>
      <c r="B101" s="30" t="str">
        <f>VLOOKUP(A101,'APPLICANTS 2023'!A:Q,2,FALSE)</f>
        <v>Adeeb</v>
      </c>
      <c r="C101" s="31" t="str">
        <f>VLOOKUP(A101,'APPLICANTS 2023'!A:Q,3,FALSE)</f>
        <v>Kamalutheen</v>
      </c>
      <c r="D101" s="32" t="str">
        <f>VLOOKUP(A101,'APPLICANTS 2023'!A:Q,6,FALSE)</f>
        <v>44</v>
      </c>
      <c r="E101" s="33" t="str">
        <f>VLOOKUP(A101,'APPLICANTS 2023'!A:Q,7,FALSE)</f>
        <v>Madhrasathul Muslimeen Quran Memorizing School (JAQH)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9">
        <v>553.0</v>
      </c>
      <c r="B102" s="30" t="str">
        <f>VLOOKUP(A102,'APPLICANTS 2023'!A:Q,2,FALSE)</f>
        <v>Muslim S</v>
      </c>
      <c r="C102" s="31" t="str">
        <f>VLOOKUP(A102,'APPLICANTS 2023'!A:Q,3,FALSE)</f>
        <v>Syed Sulaiman A</v>
      </c>
      <c r="D102" s="32" t="str">
        <f>VLOOKUP(A102,'APPLICANTS 2023'!A:Q,6,FALSE)</f>
        <v>44</v>
      </c>
      <c r="E102" s="33" t="str">
        <f>VLOOKUP(A102,'APPLICANTS 2023'!A:Q,7,FALSE)</f>
        <v>Madhrasathul Muslimeen Quran Memorizing School (JAQH)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9">
        <v>559.0</v>
      </c>
      <c r="B103" s="30" t="str">
        <f>VLOOKUP(A103,'APPLICANTS 2023'!A:Q,2,FALSE)</f>
        <v>Syed Mubin</v>
      </c>
      <c r="C103" s="31" t="str">
        <f>VLOOKUP(A103,'APPLICANTS 2023'!A:Q,3,FALSE)</f>
        <v>Jameela Bevi</v>
      </c>
      <c r="D103" s="32" t="str">
        <f>VLOOKUP(A103,'APPLICANTS 2023'!A:Q,6,FALSE)</f>
        <v>45</v>
      </c>
      <c r="E103" s="33" t="str">
        <f>VLOOKUP(A103,'APPLICANTS 2023'!A:Q,7,FALSE)</f>
        <v>Al Jamiyathul Islamiya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9">
        <v>528.0</v>
      </c>
      <c r="B104" s="30" t="str">
        <f>VLOOKUP(A104,'APPLICANTS 2023'!A:Q,2,FALSE)</f>
        <v>Mohamed Isamudeen</v>
      </c>
      <c r="C104" s="31" t="str">
        <f>VLOOKUP(A104,'APPLICANTS 2023'!A:Q,3,FALSE)</f>
        <v>Mohamed Nizamudeen</v>
      </c>
      <c r="D104" s="32" t="str">
        <f>VLOOKUP(A104,'APPLICANTS 2023'!A:Q,6,FALSE)</f>
        <v>45</v>
      </c>
      <c r="E104" s="33" t="str">
        <f>VLOOKUP(A104,'APPLICANTS 2023'!A:Q,7,FALSE)</f>
        <v>Al Jamiyathul Islamiya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9">
        <v>1521.0</v>
      </c>
      <c r="B105" s="30" t="str">
        <f>VLOOKUP(A105,'APPLICANTS 2023'!A:Q,2,FALSE)</f>
        <v>Kifayathullah</v>
      </c>
      <c r="C105" s="31" t="str">
        <f>VLOOKUP(A105,'APPLICANTS 2023'!A:Q,3,FALSE)</f>
        <v>Abdul Gafoor</v>
      </c>
      <c r="D105" s="32" t="str">
        <f>VLOOKUP(A105,'APPLICANTS 2023'!A:Q,6,FALSE)</f>
        <v>46</v>
      </c>
      <c r="E105" s="33" t="str">
        <f>VLOOKUP(A105,'APPLICANTS 2023'!A:Q,7,FALSE)</f>
        <v>Al Madharasathul Salahiyya Arabic College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9">
        <v>513.0</v>
      </c>
      <c r="B106" s="30" t="str">
        <f>VLOOKUP(A106,'APPLICANTS 2023'!A:Q,2,FALSE)</f>
        <v>Ahsan A</v>
      </c>
      <c r="C106" s="31" t="str">
        <f>VLOOKUP(A106,'APPLICANTS 2023'!A:Q,3,FALSE)</f>
        <v>Abdul Kadar A</v>
      </c>
      <c r="D106" s="32" t="str">
        <f>VLOOKUP(A106,'APPLICANTS 2023'!A:Q,6,FALSE)</f>
        <v>48</v>
      </c>
      <c r="E106" s="33" t="str">
        <f>VLOOKUP(A106,'APPLICANTS 2023'!A:Q,7,FALSE)</f>
        <v>Hidayathul Islam Maktab &amp; Hifz Madarsa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9">
        <v>3049.0</v>
      </c>
      <c r="B107" s="30" t="str">
        <f>VLOOKUP(A107,'APPLICANTS 2023'!A:Q,2,FALSE)</f>
        <v>Muddassir M.Y</v>
      </c>
      <c r="C107" s="31" t="str">
        <f>VLOOKUP(A107,'APPLICANTS 2023'!A:Q,3,FALSE)</f>
        <v>Mohamed Yousuf</v>
      </c>
      <c r="D107" s="32" t="str">
        <f>VLOOKUP(A107,'APPLICANTS 2023'!A:Q,6,FALSE)</f>
        <v>49</v>
      </c>
      <c r="E107" s="33" t="str">
        <f>VLOOKUP(A107,'APPLICANTS 2023'!A:Q,7,FALSE)</f>
        <v>Imam Shafi (rah) Matric Hr.Sec School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9">
        <v>3033.0</v>
      </c>
      <c r="B108" s="30" t="str">
        <f>VLOOKUP(A108,'APPLICANTS 2023'!A:Q,2,FALSE)</f>
        <v>Mohamed Mahir H.M</v>
      </c>
      <c r="C108" s="31" t="str">
        <f>VLOOKUP(A108,'APPLICANTS 2023'!A:Q,3,FALSE)</f>
        <v>Haja Mohideen S</v>
      </c>
      <c r="D108" s="32" t="str">
        <f>VLOOKUP(A108,'APPLICANTS 2023'!A:Q,6,FALSE)</f>
        <v>49</v>
      </c>
      <c r="E108" s="33" t="str">
        <f>VLOOKUP(A108,'APPLICANTS 2023'!A:Q,7,FALSE)</f>
        <v>Imam Shafi (rah) Matric Hr.Sec School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9">
        <v>520.0</v>
      </c>
      <c r="B109" s="30" t="str">
        <f>VLOOKUP(A109,'APPLICANTS 2023'!A:Q,2,FALSE)</f>
        <v>Azeem</v>
      </c>
      <c r="C109" s="31" t="str">
        <f>VLOOKUP(A109,'APPLICANTS 2023'!A:Q,3,FALSE)</f>
        <v>Ahamed Mohideen</v>
      </c>
      <c r="D109" s="32" t="str">
        <f>VLOOKUP(A109,'APPLICANTS 2023'!A:Q,6,FALSE)</f>
        <v>50</v>
      </c>
      <c r="E109" s="33" t="str">
        <f>VLOOKUP(A109,'APPLICANTS 2023'!A:Q,7,FALSE)</f>
        <v>Madarasathu An Noor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9">
        <v>1533.0</v>
      </c>
      <c r="B110" s="30" t="str">
        <f>VLOOKUP(A110,'APPLICANTS 2023'!A:Q,2,FALSE)</f>
        <v>Mohammed Yusuf Thalha S.B</v>
      </c>
      <c r="C110" s="31" t="str">
        <f>VLOOKUP(A110,'APPLICANTS 2023'!A:Q,3,FALSE)</f>
        <v>Basheer Ahamed S.B</v>
      </c>
      <c r="D110" s="32" t="str">
        <f>VLOOKUP(A110,'APPLICANTS 2023'!A:Q,6,FALSE)</f>
        <v>51</v>
      </c>
      <c r="E110" s="33" t="str">
        <f>VLOOKUP(A110,'APPLICANTS 2023'!A:Q,7,FALSE)</f>
        <v>Madrasathul Hidhaya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9">
        <v>1519.0</v>
      </c>
      <c r="B111" s="30" t="str">
        <f>VLOOKUP(A111,'APPLICANTS 2023'!A:Q,2,FALSE)</f>
        <v>Hayaz Rahman M</v>
      </c>
      <c r="C111" s="31" t="str">
        <f>VLOOKUP(A111,'APPLICANTS 2023'!A:Q,3,FALSE)</f>
        <v>Mohamed Yunus</v>
      </c>
      <c r="D111" s="32" t="str">
        <f>VLOOKUP(A111,'APPLICANTS 2023'!A:Q,6,FALSE)</f>
        <v>52</v>
      </c>
      <c r="E111" s="33" t="str">
        <f>VLOOKUP(A111,'APPLICANTS 2023'!A:Q,7,FALSE)</f>
        <v>Jamia Darul Falah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9">
        <v>3029.0</v>
      </c>
      <c r="B112" s="30" t="str">
        <f>VLOOKUP(A112,'APPLICANTS 2023'!A:Q,2,FALSE)</f>
        <v>Mohamed Faizur Rahman A</v>
      </c>
      <c r="C112" s="31" t="str">
        <f>VLOOKUP(A112,'APPLICANTS 2023'!A:Q,3,FALSE)</f>
        <v>Mohamed Abubakkar Sithik</v>
      </c>
      <c r="D112" s="32" t="str">
        <f>VLOOKUP(A112,'APPLICANTS 2023'!A:Q,6,FALSE)</f>
        <v>52</v>
      </c>
      <c r="E112" s="33" t="str">
        <f>VLOOKUP(A112,'APPLICANTS 2023'!A:Q,7,FALSE)</f>
        <v>Jamia Darul Falah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9">
        <v>530.0</v>
      </c>
      <c r="B113" s="30" t="str">
        <f>VLOOKUP(A113,'APPLICANTS 2023'!A:Q,2,FALSE)</f>
        <v>Mohamed Nuhman S</v>
      </c>
      <c r="C113" s="31" t="str">
        <f>VLOOKUP(A113,'APPLICANTS 2023'!A:Q,3,FALSE)</f>
        <v>Samsul Aalam Usmani V.S.M</v>
      </c>
      <c r="D113" s="32" t="str">
        <f>VLOOKUP(A113,'APPLICANTS 2023'!A:Q,6,FALSE)</f>
        <v>53</v>
      </c>
      <c r="E113" s="33" t="str">
        <f>VLOOKUP(A113,'APPLICANTS 2023'!A:Q,7,FALSE)</f>
        <v>Madhrasathul Ansar Hifl Madrasa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9">
        <v>518.0</v>
      </c>
      <c r="B114" s="30" t="str">
        <f>VLOOKUP(A114,'APPLICANTS 2023'!A:Q,2,FALSE)</f>
        <v>Anas Z</v>
      </c>
      <c r="C114" s="31" t="str">
        <f>VLOOKUP(A114,'APPLICANTS 2023'!A:Q,3,FALSE)</f>
        <v>Ziyavur Rahman Baqavi M</v>
      </c>
      <c r="D114" s="32" t="str">
        <f>VLOOKUP(A114,'APPLICANTS 2023'!A:Q,6,FALSE)</f>
        <v>54</v>
      </c>
      <c r="E114" s="33" t="str">
        <f>VLOOKUP(A114,'APPLICANTS 2023'!A:Q,7,FALSE)</f>
        <v>Straight Way Nursery &amp; Primary School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9">
        <v>3026.0</v>
      </c>
      <c r="B115" s="30" t="str">
        <f>VLOOKUP(A115,'APPLICANTS 2023'!A:Q,2,FALSE)</f>
        <v>Mohamed Abdul Matheen A</v>
      </c>
      <c r="C115" s="31" t="str">
        <f>VLOOKUP(A115,'APPLICANTS 2023'!A:Q,3,FALSE)</f>
        <v>Abdul Gani N</v>
      </c>
      <c r="D115" s="32" t="str">
        <f>VLOOKUP(A115,'APPLICANTS 2023'!A:Q,6,FALSE)</f>
        <v>55</v>
      </c>
      <c r="E115" s="33" t="str">
        <f>VLOOKUP(A115,'APPLICANTS 2023'!A:Q,7,FALSE)</f>
        <v>Al Madharsathul Muhammadiya (M.M.Arabic College)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9">
        <v>554.0</v>
      </c>
      <c r="B116" s="30" t="str">
        <f>VLOOKUP(A116,'APPLICANTS 2023'!A:Q,2,FALSE)</f>
        <v>Noorul Thaha Y</v>
      </c>
      <c r="C116" s="31" t="str">
        <f>VLOOKUP(A116,'APPLICANTS 2023'!A:Q,3,FALSE)</f>
        <v>Yusuf</v>
      </c>
      <c r="D116" s="32" t="str">
        <f>VLOOKUP(A116,'APPLICANTS 2023'!A:Q,6,FALSE)</f>
        <v>56</v>
      </c>
      <c r="E116" s="33" t="str">
        <f>VLOOKUP(A116,'APPLICANTS 2023'!A:Q,7,FALSE)</f>
        <v>Al Mahir Quran Memorizing School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9">
        <v>555.0</v>
      </c>
      <c r="B117" s="30" t="str">
        <f>VLOOKUP(A117,'APPLICANTS 2023'!A:Q,2,FALSE)</f>
        <v>Rayyaan H</v>
      </c>
      <c r="C117" s="31" t="str">
        <f>VLOOKUP(A117,'APPLICANTS 2023'!A:Q,3,FALSE)</f>
        <v>Haja Mohaitheen</v>
      </c>
      <c r="D117" s="32" t="str">
        <f>VLOOKUP(A117,'APPLICANTS 2023'!A:Q,6,FALSE)</f>
        <v>56</v>
      </c>
      <c r="E117" s="33" t="str">
        <f>VLOOKUP(A117,'APPLICANTS 2023'!A:Q,7,FALSE)</f>
        <v>Al Mahir Quran Memorizing School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9">
        <v>1511.0</v>
      </c>
      <c r="B118" s="30" t="str">
        <f>VLOOKUP(A118,'APPLICANTS 2023'!A:Q,2,FALSE)</f>
        <v>Abul Fida Abdul Rahman</v>
      </c>
      <c r="C118" s="31" t="str">
        <f>VLOOKUP(A118,'APPLICANTS 2023'!A:Q,3,FALSE)</f>
        <v>Salma Fariz M.J</v>
      </c>
      <c r="D118" s="32" t="str">
        <f>VLOOKUP(A118,'APPLICANTS 2023'!A:Q,6,FALSE)</f>
        <v>56</v>
      </c>
      <c r="E118" s="33" t="str">
        <f>VLOOKUP(A118,'APPLICANTS 2023'!A:Q,7,FALSE)</f>
        <v>Al Mahir Quran Memorizing School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9">
        <v>1543.0</v>
      </c>
      <c r="B119" s="30" t="str">
        <f>VLOOKUP(A119,'APPLICANTS 2023'!A:Q,2,FALSE)</f>
        <v>Suhail A</v>
      </c>
      <c r="C119" s="31" t="str">
        <f>VLOOKUP(A119,'APPLICANTS 2023'!A:Q,3,FALSE)</f>
        <v>Abdullah</v>
      </c>
      <c r="D119" s="32" t="str">
        <f>VLOOKUP(A119,'APPLICANTS 2023'!A:Q,6,FALSE)</f>
        <v>56</v>
      </c>
      <c r="E119" s="33" t="str">
        <f>VLOOKUP(A119,'APPLICANTS 2023'!A:Q,7,FALSE)</f>
        <v>Al Mahir Quran Memorizing School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9">
        <v>3027.0</v>
      </c>
      <c r="B120" s="30" t="str">
        <f>VLOOKUP(A120,'APPLICANTS 2023'!A:Q,2,FALSE)</f>
        <v>Mohamed Aslam R</v>
      </c>
      <c r="C120" s="31" t="str">
        <f>VLOOKUP(A120,'APPLICANTS 2023'!A:Q,3,FALSE)</f>
        <v>Raja Mohamed</v>
      </c>
      <c r="D120" s="32" t="str">
        <f>VLOOKUP(A120,'APPLICANTS 2023'!A:Q,6,FALSE)</f>
        <v>56</v>
      </c>
      <c r="E120" s="33" t="str">
        <f>VLOOKUP(A120,'APPLICANTS 2023'!A:Q,7,FALSE)</f>
        <v>Al Mahir Quran Memorizing School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9">
        <v>3035.0</v>
      </c>
      <c r="B121" s="30" t="str">
        <f>VLOOKUP(A121,'APPLICANTS 2023'!A:Q,2,FALSE)</f>
        <v>Mohamed Muwaffiq S.N.M</v>
      </c>
      <c r="C121" s="31" t="str">
        <f>VLOOKUP(A121,'APPLICANTS 2023'!A:Q,3,FALSE)</f>
        <v>Sathak Naina Mohamed</v>
      </c>
      <c r="D121" s="32" t="str">
        <f>VLOOKUP(A121,'APPLICANTS 2023'!A:Q,6,FALSE)</f>
        <v>56</v>
      </c>
      <c r="E121" s="33" t="str">
        <f>VLOOKUP(A121,'APPLICANTS 2023'!A:Q,7,FALSE)</f>
        <v>Al Mahir Quran Memorizing School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9">
        <v>1516.0</v>
      </c>
      <c r="B122" s="30" t="str">
        <f>VLOOKUP(A122,'APPLICANTS 2023'!A:Q,2,FALSE)</f>
        <v>Amanullah Hubaib I</v>
      </c>
      <c r="C122" s="31" t="str">
        <f>VLOOKUP(A122,'APPLICANTS 2023'!A:Q,3,FALSE)</f>
        <v>Imdadullah A</v>
      </c>
      <c r="D122" s="32" t="str">
        <f>VLOOKUP(A122,'APPLICANTS 2023'!A:Q,6,FALSE)</f>
        <v>57</v>
      </c>
      <c r="E122" s="33" t="str">
        <f>VLOOKUP(A122,'APPLICANTS 2023'!A:Q,7,FALSE)</f>
        <v>Al Makthabathul Magudhoomiyya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9">
        <v>3061.0</v>
      </c>
      <c r="B123" s="30" t="str">
        <f>VLOOKUP(A123,'APPLICANTS 2023'!A:Q,2,FALSE)</f>
        <v>Seyed Omer A</v>
      </c>
      <c r="C123" s="31" t="str">
        <f>VLOOKUP(A123,'APPLICANTS 2023'!A:Q,3,FALSE)</f>
        <v>Abdullah S.O</v>
      </c>
      <c r="D123" s="32" t="str">
        <f>VLOOKUP(A123,'APPLICANTS 2023'!A:Q,6,FALSE)</f>
        <v>57</v>
      </c>
      <c r="E123" s="33" t="str">
        <f>VLOOKUP(A123,'APPLICANTS 2023'!A:Q,7,FALSE)</f>
        <v>Al Makthabathul Magudhoomiyya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9">
        <v>3007.0</v>
      </c>
      <c r="B124" s="30" t="str">
        <f>VLOOKUP(A124,'APPLICANTS 2023'!A:Q,2,FALSE)</f>
        <v>Abdullah A.R</v>
      </c>
      <c r="C124" s="31" t="str">
        <f>VLOOKUP(A124,'APPLICANTS 2023'!A:Q,3,FALSE)</f>
        <v>Abdul Rahim M.H</v>
      </c>
      <c r="D124" s="32" t="str">
        <f>VLOOKUP(A124,'APPLICANTS 2023'!A:Q,6,FALSE)</f>
        <v>57</v>
      </c>
      <c r="E124" s="33" t="str">
        <f>VLOOKUP(A124,'APPLICANTS 2023'!A:Q,7,FALSE)</f>
        <v>Al Makthabathul Magudhoomiyya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9">
        <v>503.0</v>
      </c>
      <c r="B125" s="30" t="str">
        <f>VLOOKUP(A125,'APPLICANTS 2023'!A:Q,2,FALSE)</f>
        <v>Abdul Kaathir J.M</v>
      </c>
      <c r="C125" s="31" t="str">
        <f>VLOOKUP(A125,'APPLICANTS 2023'!A:Q,3,FALSE)</f>
        <v>Jamal Mohamed A.K</v>
      </c>
      <c r="D125" s="32" t="str">
        <f>VLOOKUP(A125,'APPLICANTS 2023'!A:Q,6,FALSE)</f>
        <v>58</v>
      </c>
      <c r="E125" s="33" t="str">
        <f>VLOOKUP(A125,'APPLICANTS 2023'!A:Q,7,FALSE)</f>
        <v>L.K.Higher Secondary School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9">
        <v>511.0</v>
      </c>
      <c r="B126" s="30" t="str">
        <f>VLOOKUP(A126,'APPLICANTS 2023'!A:Q,2,FALSE)</f>
        <v>Ahmed Ibrahim S</v>
      </c>
      <c r="C126" s="31" t="str">
        <f>VLOOKUP(A126,'APPLICANTS 2023'!A:Q,3,FALSE)</f>
        <v>Sahul Hameed</v>
      </c>
      <c r="D126" s="32" t="str">
        <f>VLOOKUP(A126,'APPLICANTS 2023'!A:Q,6,FALSE)</f>
        <v>58</v>
      </c>
      <c r="E126" s="33" t="str">
        <f>VLOOKUP(A126,'APPLICANTS 2023'!A:Q,7,FALSE)</f>
        <v>L.K.Higher Secondary School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9">
        <v>3021.0</v>
      </c>
      <c r="B127" s="30" t="str">
        <f>VLOOKUP(A127,'APPLICANTS 2023'!A:Q,2,FALSE)</f>
        <v>Hameed Afnaan M M</v>
      </c>
      <c r="C127" s="31" t="str">
        <f>VLOOKUP(A127,'APPLICANTS 2023'!A:Q,3,FALSE)</f>
        <v>Mohammed Mohiddin</v>
      </c>
      <c r="D127" s="32" t="str">
        <f>VLOOKUP(A127,'APPLICANTS 2023'!A:Q,6,FALSE)</f>
        <v>58</v>
      </c>
      <c r="E127" s="33" t="str">
        <f>VLOOKUP(A127,'APPLICANTS 2023'!A:Q,7,FALSE)</f>
        <v>L.K.Higher Secondary School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9">
        <v>3068.0</v>
      </c>
      <c r="B128" s="30" t="str">
        <f>VLOOKUP(A128,'APPLICANTS 2023'!A:Q,2,FALSE)</f>
        <v>Rasmi Raed M.R</v>
      </c>
      <c r="C128" s="31" t="str">
        <f>VLOOKUP(A128,'APPLICANTS 2023'!A:Q,3,FALSE)</f>
        <v>Mohamed Razeen</v>
      </c>
      <c r="D128" s="32" t="str">
        <f>VLOOKUP(A128,'APPLICANTS 2023'!A:Q,6,FALSE)</f>
        <v>58</v>
      </c>
      <c r="E128" s="33" t="str">
        <f>VLOOKUP(A128,'APPLICANTS 2023'!A:Q,7,FALSE)</f>
        <v>L.K.Higher Secondary School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9">
        <v>506.0</v>
      </c>
      <c r="B129" s="30" t="str">
        <f>VLOOKUP(A129,'APPLICANTS 2023'!A:Q,2,FALSE)</f>
        <v>Abdur Rahman A.R</v>
      </c>
      <c r="C129" s="31" t="str">
        <f>VLOOKUP(A129,'APPLICANTS 2023'!A:Q,3,FALSE)</f>
        <v>Abdul Raheem M.H</v>
      </c>
      <c r="D129" s="32" t="str">
        <f>VLOOKUP(A129,'APPLICANTS 2023'!A:Q,6,FALSE)</f>
        <v>59</v>
      </c>
      <c r="E129" s="33" t="str">
        <f>VLOOKUP(A129,'APPLICANTS 2023'!A:Q,7,FALSE)</f>
        <v>L.K.Primary School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9">
        <v>515.0</v>
      </c>
      <c r="B130" s="30" t="str">
        <f>VLOOKUP(A130,'APPLICANTS 2023'!A:Q,2,FALSE)</f>
        <v>Ameenullah R.A</v>
      </c>
      <c r="C130" s="31" t="str">
        <f>VLOOKUP(A130,'APPLICANTS 2023'!A:Q,3,FALSE)</f>
        <v>Riyaz Ahamed K.M</v>
      </c>
      <c r="D130" s="32" t="str">
        <f>VLOOKUP(A130,'APPLICANTS 2023'!A:Q,6,FALSE)</f>
        <v>59</v>
      </c>
      <c r="E130" s="33" t="str">
        <f>VLOOKUP(A130,'APPLICANTS 2023'!A:Q,7,FALSE)</f>
        <v>L.K.Primary School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9">
        <v>506.0</v>
      </c>
      <c r="B131" s="30" t="str">
        <f>VLOOKUP(A131,'APPLICANTS 2023'!A:Q,2,FALSE)</f>
        <v>Abdur Rahman A.R</v>
      </c>
      <c r="C131" s="31" t="str">
        <f>VLOOKUP(A131,'APPLICANTS 2023'!A:Q,3,FALSE)</f>
        <v>Abdul Raheem M.H</v>
      </c>
      <c r="D131" s="32" t="str">
        <f>VLOOKUP(A131,'APPLICANTS 2023'!A:Q,6,FALSE)</f>
        <v>59</v>
      </c>
      <c r="E131" s="33" t="str">
        <f>VLOOKUP(A131,'APPLICANTS 2023'!A:Q,7,FALSE)</f>
        <v>L.K.Primary School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9">
        <v>515.0</v>
      </c>
      <c r="B132" s="30" t="str">
        <f>VLOOKUP(A132,'APPLICANTS 2023'!A:Q,2,FALSE)</f>
        <v>Ameenullah R.A</v>
      </c>
      <c r="C132" s="31" t="str">
        <f>VLOOKUP(A132,'APPLICANTS 2023'!A:Q,3,FALSE)</f>
        <v>Riyaz Ahamed K.M</v>
      </c>
      <c r="D132" s="32" t="str">
        <f>VLOOKUP(A132,'APPLICANTS 2023'!A:Q,6,FALSE)</f>
        <v>59</v>
      </c>
      <c r="E132" s="33" t="str">
        <f>VLOOKUP(A132,'APPLICANTS 2023'!A:Q,7,FALSE)</f>
        <v>L.K.Primary School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9">
        <v>512.0</v>
      </c>
      <c r="B133" s="30" t="str">
        <f>VLOOKUP(A133,'APPLICANTS 2023'!A:Q,2,FALSE)</f>
        <v>Ahnaf T.A</v>
      </c>
      <c r="C133" s="31" t="str">
        <f>VLOOKUP(A133,'APPLICANTS 2023'!A:Q,3,FALSE)</f>
        <v>Thameem Ansari T</v>
      </c>
      <c r="D133" s="32" t="str">
        <f>VLOOKUP(A133,'APPLICANTS 2023'!A:Q,6,FALSE)</f>
        <v>60</v>
      </c>
      <c r="E133" s="33" t="str">
        <f>VLOOKUP(A133,'APPLICANTS 2023'!A:Q,7,FALSE)</f>
        <v>Madarasathul Azhar Li Thahfeezil Quranil Kareem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9">
        <v>517.0</v>
      </c>
      <c r="B134" s="30" t="str">
        <f>VLOOKUP(A134,'APPLICANTS 2023'!A:Q,2,FALSE)</f>
        <v>Anas Abdullah M.A</v>
      </c>
      <c r="C134" s="31" t="str">
        <f>VLOOKUP(A134,'APPLICANTS 2023'!A:Q,3,FALSE)</f>
        <v>Mogudoom Alaudeen H.M.F</v>
      </c>
      <c r="D134" s="32" t="str">
        <f>VLOOKUP(A134,'APPLICANTS 2023'!A:Q,6,FALSE)</f>
        <v>60</v>
      </c>
      <c r="E134" s="33" t="str">
        <f>VLOOKUP(A134,'APPLICANTS 2023'!A:Q,7,FALSE)</f>
        <v>Madarasathul Azhar Li Thahfeezil Quranil Kareem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9">
        <v>1502.0</v>
      </c>
      <c r="B135" s="30" t="str">
        <f>VLOOKUP(A135,'APPLICANTS 2023'!A:Q,2,FALSE)</f>
        <v>Abdul Muiz</v>
      </c>
      <c r="C135" s="31" t="str">
        <f>VLOOKUP(A135,'APPLICANTS 2023'!A:Q,3,FALSE)</f>
        <v>Seyed Muhyiddeen</v>
      </c>
      <c r="D135" s="32" t="str">
        <f>VLOOKUP(A135,'APPLICANTS 2023'!A:Q,6,FALSE)</f>
        <v>60</v>
      </c>
      <c r="E135" s="33" t="str">
        <f>VLOOKUP(A135,'APPLICANTS 2023'!A:Q,7,FALSE)</f>
        <v>Madarasathul Azhar Li Thahfeezil Quranil Kareem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9">
        <v>1506.0</v>
      </c>
      <c r="B136" s="30" t="str">
        <f>VLOOKUP(A136,'APPLICANTS 2023'!A:Q,2,FALSE)</f>
        <v>Abdullah Mackie G.M</v>
      </c>
      <c r="C136" s="31" t="str">
        <f>VLOOKUP(A136,'APPLICANTS 2023'!A:Q,3,FALSE)</f>
        <v>Gani Muhammad M.A</v>
      </c>
      <c r="D136" s="32" t="str">
        <f>VLOOKUP(A136,'APPLICANTS 2023'!A:Q,6,FALSE)</f>
        <v>60</v>
      </c>
      <c r="E136" s="33" t="str">
        <f>VLOOKUP(A136,'APPLICANTS 2023'!A:Q,7,FALSE)</f>
        <v>Madarasathul Azhar Li Thahfeezil Quranil Kareem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9">
        <v>3003.0</v>
      </c>
      <c r="B137" s="30" t="str">
        <f>VLOOKUP(A137,'APPLICANTS 2023'!A:Q,2,FALSE)</f>
        <v>Abdul Kader Mufees P.M</v>
      </c>
      <c r="C137" s="31" t="str">
        <f>VLOOKUP(A137,'APPLICANTS 2023'!A:Q,3,FALSE)</f>
        <v>Peer Mohamed M.A</v>
      </c>
      <c r="D137" s="32" t="str">
        <f>VLOOKUP(A137,'APPLICANTS 2023'!A:Q,6,FALSE)</f>
        <v>60</v>
      </c>
      <c r="E137" s="33" t="str">
        <f>VLOOKUP(A137,'APPLICANTS 2023'!A:Q,7,FALSE)</f>
        <v>Madarasathul Azhar Li Thahfeezil Quranil Kareem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9">
        <v>3013.0</v>
      </c>
      <c r="B138" s="30" t="str">
        <f>VLOOKUP(A138,'APPLICANTS 2023'!A:Q,2,FALSE)</f>
        <v>Afkar U.L</v>
      </c>
      <c r="C138" s="31" t="str">
        <f>VLOOKUP(A138,'APPLICANTS 2023'!A:Q,3,FALSE)</f>
        <v>Uvaisna Lebbau</v>
      </c>
      <c r="D138" s="32" t="str">
        <f>VLOOKUP(A138,'APPLICANTS 2023'!A:Q,6,FALSE)</f>
        <v>60</v>
      </c>
      <c r="E138" s="33" t="str">
        <f>VLOOKUP(A138,'APPLICANTS 2023'!A:Q,7,FALSE)</f>
        <v>Madarasathul Azhar Li Thahfeezil Quranil Kareem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9">
        <v>3011.0</v>
      </c>
      <c r="B139" s="30" t="str">
        <f>VLOOKUP(A139,'APPLICANTS 2023'!A:Q,2,FALSE)</f>
        <v>Abul Afeef H.A.K</v>
      </c>
      <c r="C139" s="31" t="str">
        <f>VLOOKUP(A139,'APPLICANTS 2023'!A:Q,3,FALSE)</f>
        <v>Hasan Abdul Kader</v>
      </c>
      <c r="D139" s="32" t="str">
        <f>VLOOKUP(A139,'APPLICANTS 2023'!A:Q,6,FALSE)</f>
        <v>61</v>
      </c>
      <c r="E139" s="33" t="str">
        <f>VLOOKUP(A139,'APPLICANTS 2023'!A:Q,7,FALSE)</f>
        <v>Madhrasa Dhawathul Huda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9">
        <v>3017.0</v>
      </c>
      <c r="B140" s="30" t="str">
        <f>VLOOKUP(A140,'APPLICANTS 2023'!A:Q,2,FALSE)</f>
        <v>Alaudeen Affan H.A.K</v>
      </c>
      <c r="C140" s="31" t="str">
        <f>VLOOKUP(A140,'APPLICANTS 2023'!A:Q,3,FALSE)</f>
        <v>Hasan Abdul Kader</v>
      </c>
      <c r="D140" s="32" t="str">
        <f>VLOOKUP(A140,'APPLICANTS 2023'!A:Q,6,FALSE)</f>
        <v>61</v>
      </c>
      <c r="E140" s="33" t="str">
        <f>VLOOKUP(A140,'APPLICANTS 2023'!A:Q,7,FALSE)</f>
        <v>Madhrasa Dhawathul Huda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9">
        <v>3019.0</v>
      </c>
      <c r="B141" s="30" t="str">
        <f>VLOOKUP(A141,'APPLICANTS 2023'!A:Q,2,FALSE)</f>
        <v>Atheeq Mursi</v>
      </c>
      <c r="C141" s="31" t="str">
        <f>VLOOKUP(A141,'APPLICANTS 2023'!A:Q,3,FALSE)</f>
        <v>Abul Hasan Shaduly M.A</v>
      </c>
      <c r="D141" s="32" t="str">
        <f>VLOOKUP(A141,'APPLICANTS 2023'!A:Q,6,FALSE)</f>
        <v>62</v>
      </c>
      <c r="E141" s="33" t="str">
        <f>VLOOKUP(A141,'APPLICANTS 2023'!A:Q,7,FALSE)</f>
        <v>Malharul Fa'izeen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9">
        <v>1512.0</v>
      </c>
      <c r="B142" s="30" t="str">
        <f>VLOOKUP(A142,'APPLICANTS 2023'!A:Q,2,FALSE)</f>
        <v>Ahamed Ikraam R</v>
      </c>
      <c r="C142" s="31" t="str">
        <f>VLOOKUP(A142,'APPLICANTS 2023'!A:Q,3,FALSE)</f>
        <v>Rafeek MuhamedMusthafa</v>
      </c>
      <c r="D142" s="32" t="str">
        <f>VLOOKUP(A142,'APPLICANTS 2023'!A:Q,6,FALSE)</f>
        <v>63</v>
      </c>
      <c r="E142" s="33" t="str">
        <f>VLOOKUP(A142,'APPLICANTS 2023'!A:Q,7,FALSE)</f>
        <v>SFTC Tutorial &amp; Tution Centre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9">
        <v>3055.0</v>
      </c>
      <c r="B143" s="30" t="str">
        <f>VLOOKUP(A143,'APPLICANTS 2023'!A:Q,2,FALSE)</f>
        <v>Nabeel S</v>
      </c>
      <c r="C143" s="31" t="str">
        <f>VLOOKUP(A143,'APPLICANTS 2023'!A:Q,3,FALSE)</f>
        <v>Sulthan</v>
      </c>
      <c r="D143" s="32" t="str">
        <f>VLOOKUP(A143,'APPLICANTS 2023'!A:Q,6,FALSE)</f>
        <v>63</v>
      </c>
      <c r="E143" s="33" t="str">
        <f>VLOOKUP(A143,'APPLICANTS 2023'!A:Q,7,FALSE)</f>
        <v>SFTC Tutorial &amp; Tution Centre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9">
        <v>3015.0</v>
      </c>
      <c r="B144" s="30" t="str">
        <f>VLOOKUP(A144,'APPLICANTS 2023'!A:Q,2,FALSE)</f>
        <v>Ahamed Ibrahim R</v>
      </c>
      <c r="C144" s="31" t="str">
        <f>VLOOKUP(A144,'APPLICANTS 2023'!A:Q,3,FALSE)</f>
        <v>Rafeek MuhamedMusthafa</v>
      </c>
      <c r="D144" s="32" t="str">
        <f>VLOOKUP(A144,'APPLICANTS 2023'!A:Q,6,FALSE)</f>
        <v>63</v>
      </c>
      <c r="E144" s="33" t="str">
        <f>VLOOKUP(A144,'APPLICANTS 2023'!A:Q,7,FALSE)</f>
        <v>SFTC Tutorial &amp; Tution Centre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9">
        <v>501.0</v>
      </c>
      <c r="B145" s="30" t="str">
        <f>VLOOKUP(A145,'APPLICANTS 2023'!A:Q,2,FALSE)</f>
        <v>Aaris Mubarak S.A.K</v>
      </c>
      <c r="C145" s="31" t="str">
        <f>VLOOKUP(A145,'APPLICANTS 2023'!A:Q,3,FALSE)</f>
        <v>Shaik Abdul Kader M.S.M</v>
      </c>
      <c r="D145" s="32" t="str">
        <f>VLOOKUP(A145,'APPLICANTS 2023'!A:Q,6,FALSE)</f>
        <v>64</v>
      </c>
      <c r="E145" s="33" t="str">
        <f>VLOOKUP(A145,'APPLICANTS 2023'!A:Q,7,FALSE)</f>
        <v>Wisdom Public School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9">
        <v>564.0</v>
      </c>
      <c r="B146" s="30" t="str">
        <f>VLOOKUP(A146,'APPLICANTS 2023'!A:Q,2,FALSE)</f>
        <v>Zaahid Buhary</v>
      </c>
      <c r="C146" s="31" t="str">
        <f>VLOOKUP(A146,'APPLICANTS 2023'!A:Q,3,FALSE)</f>
        <v>Mohamed Ziyad</v>
      </c>
      <c r="D146" s="32" t="str">
        <f>VLOOKUP(A146,'APPLICANTS 2023'!A:Q,6,FALSE)</f>
        <v>64</v>
      </c>
      <c r="E146" s="33" t="str">
        <f>VLOOKUP(A146,'APPLICANTS 2023'!A:Q,7,FALSE)</f>
        <v>Wisdom Public School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9">
        <v>1537.0</v>
      </c>
      <c r="B147" s="30" t="str">
        <f>VLOOKUP(A147,'APPLICANTS 2023'!A:Q,2,FALSE)</f>
        <v>Muhammad K</v>
      </c>
      <c r="C147" s="31" t="str">
        <f>VLOOKUP(A147,'APPLICANTS 2023'!A:Q,3,FALSE)</f>
        <v>Kader Sahib Maricar M.T.M</v>
      </c>
      <c r="D147" s="32" t="str">
        <f>VLOOKUP(A147,'APPLICANTS 2023'!A:Q,6,FALSE)</f>
        <v>64</v>
      </c>
      <c r="E147" s="33" t="str">
        <f>VLOOKUP(A147,'APPLICANTS 2023'!A:Q,7,FALSE)</f>
        <v>Wisdom Public School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9">
        <v>3006.0</v>
      </c>
      <c r="B148" s="30" t="str">
        <f>VLOOKUP(A148,'APPLICANTS 2023'!A:Q,2,FALSE)</f>
        <v>Abdulla A.A.C</v>
      </c>
      <c r="C148" s="31" t="str">
        <f>VLOOKUP(A148,'APPLICANTS 2023'!A:Q,3,FALSE)</f>
        <v>Ahamed Abdul Cader S.A</v>
      </c>
      <c r="D148" s="32" t="str">
        <f>VLOOKUP(A148,'APPLICANTS 2023'!A:Q,6,FALSE)</f>
        <v>64</v>
      </c>
      <c r="E148" s="33" t="str">
        <f>VLOOKUP(A148,'APPLICANTS 2023'!A:Q,7,FALSE)</f>
        <v>Wisdom Public School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9">
        <v>3034.0</v>
      </c>
      <c r="B149" s="30" t="str">
        <f>VLOOKUP(A149,'APPLICANTS 2023'!A:Q,2,FALSE)</f>
        <v>Mohamed Miyaz S.M.F</v>
      </c>
      <c r="C149" s="31" t="str">
        <f>VLOOKUP(A149,'APPLICANTS 2023'!A:Q,3,FALSE)</f>
        <v>Seyed Mohamed Firdous</v>
      </c>
      <c r="D149" s="32" t="str">
        <f>VLOOKUP(A149,'APPLICANTS 2023'!A:Q,6,FALSE)</f>
        <v>64</v>
      </c>
      <c r="E149" s="33" t="str">
        <f>VLOOKUP(A149,'APPLICANTS 2023'!A:Q,7,FALSE)</f>
        <v>Wisdom Public School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9">
        <v>546.0</v>
      </c>
      <c r="B150" s="30" t="str">
        <f>VLOOKUP(A150,'APPLICANTS 2023'!A:Q,2,FALSE)</f>
        <v>Mohammed Uvaish A.M</v>
      </c>
      <c r="C150" s="31" t="str">
        <f>VLOOKUP(A150,'APPLICANTS 2023'!A:Q,3,FALSE)</f>
        <v>Mohideen Badhusha</v>
      </c>
      <c r="D150" s="32" t="str">
        <f>VLOOKUP(A150,'APPLICANTS 2023'!A:Q,6,FALSE)</f>
        <v>65</v>
      </c>
      <c r="E150" s="33" t="str">
        <f>VLOOKUP(A150,'APPLICANTS 2023'!A:Q,7,FALSE)</f>
        <v>Madarasathun Noor Hiflu Madarasa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9">
        <v>526.0</v>
      </c>
      <c r="B151" s="30" t="str">
        <f>VLOOKUP(A151,'APPLICANTS 2023'!A:Q,2,FALSE)</f>
        <v>Mohamed Ibrahim</v>
      </c>
      <c r="C151" s="31" t="str">
        <f>VLOOKUP(A151,'APPLICANTS 2023'!A:Q,3,FALSE)</f>
        <v>Zubair Ahamed</v>
      </c>
      <c r="D151" s="32" t="str">
        <f>VLOOKUP(A151,'APPLICANTS 2023'!A:Q,6,FALSE)</f>
        <v>66</v>
      </c>
      <c r="E151" s="33" t="str">
        <f>VLOOKUP(A151,'APPLICANTS 2023'!A:Q,7,FALSE)</f>
        <v>Masjidur Raheem Jumma Palli Madarasa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9">
        <v>550.0</v>
      </c>
      <c r="B152" s="30" t="str">
        <f>VLOOKUP(A152,'APPLICANTS 2023'!A:Q,2,FALSE)</f>
        <v>Muhammad Qasim</v>
      </c>
      <c r="C152" s="31" t="str">
        <f>VLOOKUP(A152,'APPLICANTS 2023'!A:Q,3,FALSE)</f>
        <v>Askar</v>
      </c>
      <c r="D152" s="32" t="str">
        <f>VLOOKUP(A152,'APPLICANTS 2023'!A:Q,6,FALSE)</f>
        <v>68</v>
      </c>
      <c r="E152" s="33" t="str">
        <f>VLOOKUP(A152,'APPLICANTS 2023'!A:Q,7,FALSE)</f>
        <v>Madarasa-E-Thalimul Quran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9">
        <v>1529.0</v>
      </c>
      <c r="B153" s="30" t="str">
        <f>VLOOKUP(A153,'APPLICANTS 2023'!A:Q,2,FALSE)</f>
        <v>Mohammed Hammad T.H</v>
      </c>
      <c r="C153" s="31" t="str">
        <f>VLOOKUP(A153,'APPLICANTS 2023'!A:Q,3,FALSE)</f>
        <v>Mohammed Haroon</v>
      </c>
      <c r="D153" s="32" t="str">
        <f>VLOOKUP(A153,'APPLICANTS 2023'!A:Q,6,FALSE)</f>
        <v>68</v>
      </c>
      <c r="E153" s="33" t="str">
        <f>VLOOKUP(A153,'APPLICANTS 2023'!A:Q,7,FALSE)</f>
        <v>Madarasa-E-Thalimul Quran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9">
        <v>3060.0</v>
      </c>
      <c r="B154" s="30" t="str">
        <f>VLOOKUP(A154,'APPLICANTS 2023'!A:Q,2,FALSE)</f>
        <v>Sameer S</v>
      </c>
      <c r="C154" s="31" t="str">
        <f>VLOOKUP(A154,'APPLICANTS 2023'!A:Q,3,FALSE)</f>
        <v>Sulthan Basha</v>
      </c>
      <c r="D154" s="32" t="str">
        <f>VLOOKUP(A154,'APPLICANTS 2023'!A:Q,6,FALSE)</f>
        <v>69</v>
      </c>
      <c r="E154" s="33" t="str">
        <f>VLOOKUP(A154,'APPLICANTS 2023'!A:Q,7,FALSE)</f>
        <v>Darul Uloom Faizul Islam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9">
        <v>3031.0</v>
      </c>
      <c r="B155" s="30" t="str">
        <f>VLOOKUP(A155,'APPLICANTS 2023'!A:Q,2,FALSE)</f>
        <v>Mohamed Khalid</v>
      </c>
      <c r="C155" s="31" t="str">
        <f>VLOOKUP(A155,'APPLICANTS 2023'!A:Q,3,FALSE)</f>
        <v>Mohamed Dawood</v>
      </c>
      <c r="D155" s="32" t="str">
        <f>VLOOKUP(A155,'APPLICANTS 2023'!A:Q,6,FALSE)</f>
        <v>69</v>
      </c>
      <c r="E155" s="33" t="str">
        <f>VLOOKUP(A155,'APPLICANTS 2023'!A:Q,7,FALSE)</f>
        <v>Darul Uloom Faizul Islam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9">
        <v>3041.0</v>
      </c>
      <c r="B156" s="30" t="str">
        <f>VLOOKUP(A156,'APPLICANTS 2023'!A:Q,2,FALSE)</f>
        <v>Mohammed Hisham A</v>
      </c>
      <c r="C156" s="31" t="str">
        <f>VLOOKUP(A156,'APPLICANTS 2023'!A:Q,3,FALSE)</f>
        <v>Azmathullah A</v>
      </c>
      <c r="D156" s="32" t="str">
        <f>VLOOKUP(A156,'APPLICANTS 2023'!A:Q,6,FALSE)</f>
        <v>70</v>
      </c>
      <c r="E156" s="33" t="str">
        <f>VLOOKUP(A156,'APPLICANTS 2023'!A:Q,7,FALSE)</f>
        <v>Iqra Matric Hr Sec School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9">
        <v>556.0</v>
      </c>
      <c r="B157" s="30" t="str">
        <f>VLOOKUP(A157,'APPLICANTS 2023'!A:Q,2,FALSE)</f>
        <v>Saad</v>
      </c>
      <c r="C157" s="31" t="str">
        <f>VLOOKUP(A157,'APPLICANTS 2023'!A:Q,3,FALSE)</f>
        <v>Sirajur Rehaman</v>
      </c>
      <c r="D157" s="32" t="str">
        <f>VLOOKUP(A157,'APPLICANTS 2023'!A:Q,6,FALSE)</f>
        <v>71</v>
      </c>
      <c r="E157" s="33" t="str">
        <f>VLOOKUP(A157,'APPLICANTS 2023'!A:Q,7,FALSE)</f>
        <v>Jamia Darussalam Arabic College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9">
        <v>565.0</v>
      </c>
      <c r="B158" s="30" t="str">
        <f>VLOOKUP(A158,'APPLICANTS 2023'!A:Q,2,FALSE)</f>
        <v>Zakwan G</v>
      </c>
      <c r="C158" s="31" t="str">
        <f>VLOOKUP(A158,'APPLICANTS 2023'!A:Q,3,FALSE)</f>
        <v>Abdul Rahman G</v>
      </c>
      <c r="D158" s="32" t="str">
        <f>VLOOKUP(A158,'APPLICANTS 2023'!A:Q,6,FALSE)</f>
        <v>71</v>
      </c>
      <c r="E158" s="33" t="str">
        <f>VLOOKUP(A158,'APPLICANTS 2023'!A:Q,7,FALSE)</f>
        <v>Jamia Darussalam Arabic College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9">
        <v>1503.0</v>
      </c>
      <c r="B159" s="30" t="str">
        <f>VLOOKUP(A159,'APPLICANTS 2023'!A:Q,2,FALSE)</f>
        <v>Abdul Qawi</v>
      </c>
      <c r="C159" s="31" t="str">
        <f>VLOOKUP(A159,'APPLICANTS 2023'!A:Q,3,FALSE)</f>
        <v>Abdul Bari</v>
      </c>
      <c r="D159" s="32" t="str">
        <f>VLOOKUP(A159,'APPLICANTS 2023'!A:Q,6,FALSE)</f>
        <v>71</v>
      </c>
      <c r="E159" s="33" t="str">
        <f>VLOOKUP(A159,'APPLICANTS 2023'!A:Q,7,FALSE)</f>
        <v>Jamia Darussalam Arabic College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9">
        <v>1527.0</v>
      </c>
      <c r="B160" s="30" t="str">
        <f>VLOOKUP(A160,'APPLICANTS 2023'!A:Q,2,FALSE)</f>
        <v>Mohammad Asadullah</v>
      </c>
      <c r="C160" s="31" t="str">
        <f>VLOOKUP(A160,'APPLICANTS 2023'!A:Q,3,FALSE)</f>
        <v>Md Shakil</v>
      </c>
      <c r="D160" s="32" t="str">
        <f>VLOOKUP(A160,'APPLICANTS 2023'!A:Q,6,FALSE)</f>
        <v>71</v>
      </c>
      <c r="E160" s="33" t="str">
        <f>VLOOKUP(A160,'APPLICANTS 2023'!A:Q,7,FALSE)</f>
        <v>Jamia Darussalam Arabic College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9">
        <v>3054.0</v>
      </c>
      <c r="B161" s="30" t="str">
        <f>VLOOKUP(A161,'APPLICANTS 2023'!A:Q,2,FALSE)</f>
        <v>Mushirul Islam</v>
      </c>
      <c r="C161" s="31" t="str">
        <f>VLOOKUP(A161,'APPLICANTS 2023'!A:Q,3,FALSE)</f>
        <v>Nurul Islam</v>
      </c>
      <c r="D161" s="32" t="str">
        <f>VLOOKUP(A161,'APPLICANTS 2023'!A:Q,6,FALSE)</f>
        <v>71</v>
      </c>
      <c r="E161" s="33" t="str">
        <f>VLOOKUP(A161,'APPLICANTS 2023'!A:Q,7,FALSE)</f>
        <v>Jamia Darussalam Arabic College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9">
        <v>541.0</v>
      </c>
      <c r="B162" s="30" t="str">
        <f>VLOOKUP(A162,'APPLICANTS 2023'!A:Q,2,FALSE)</f>
        <v>Mohammed Ismail Ghufraan</v>
      </c>
      <c r="C162" s="31" t="str">
        <f>VLOOKUP(A162,'APPLICANTS 2023'!A:Q,3,FALSE)</f>
        <v>Mohammed Osman</v>
      </c>
      <c r="D162" s="32" t="str">
        <f>VLOOKUP(A162,'APPLICANTS 2023'!A:Q,6,FALSE)</f>
        <v>72</v>
      </c>
      <c r="E162" s="33" t="str">
        <f>VLOOKUP(A162,'APPLICANTS 2023'!A:Q,7,FALSE)</f>
        <v>Madrasa E Imdadiya For The Blind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9">
        <v>543.0</v>
      </c>
      <c r="B163" s="30" t="str">
        <f>VLOOKUP(A163,'APPLICANTS 2023'!A:Q,2,FALSE)</f>
        <v>Mohammed Omer Hassan K.R</v>
      </c>
      <c r="C163" s="31" t="str">
        <f>VLOOKUP(A163,'APPLICANTS 2023'!A:Q,3,FALSE)</f>
        <v>Nazim Hussain K.R</v>
      </c>
      <c r="D163" s="32" t="str">
        <f>VLOOKUP(A163,'APPLICANTS 2023'!A:Q,6,FALSE)</f>
        <v>72</v>
      </c>
      <c r="E163" s="33" t="str">
        <f>VLOOKUP(A163,'APPLICANTS 2023'!A:Q,7,FALSE)</f>
        <v>Madrasa E Imdadiya For The Blind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9">
        <v>1532.0</v>
      </c>
      <c r="B164" s="30" t="str">
        <f>VLOOKUP(A164,'APPLICANTS 2023'!A:Q,2,FALSE)</f>
        <v>Mohammed Umaer P</v>
      </c>
      <c r="C164" s="31" t="str">
        <f>VLOOKUP(A164,'APPLICANTS 2023'!A:Q,3,FALSE)</f>
        <v>Nasir Ahmed P</v>
      </c>
      <c r="D164" s="32" t="str">
        <f>VLOOKUP(A164,'APPLICANTS 2023'!A:Q,6,FALSE)</f>
        <v>72</v>
      </c>
      <c r="E164" s="33" t="str">
        <f>VLOOKUP(A164,'APPLICANTS 2023'!A:Q,7,FALSE)</f>
        <v>Madrasa E Imdadiya For The Blind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9">
        <v>1541.0</v>
      </c>
      <c r="B165" s="30" t="str">
        <f>VLOOKUP(A165,'APPLICANTS 2023'!A:Q,2,FALSE)</f>
        <v>Sofi</v>
      </c>
      <c r="C165" s="31" t="str">
        <f>VLOOKUP(A165,'APPLICANTS 2023'!A:Q,3,FALSE)</f>
        <v>Mohamed</v>
      </c>
      <c r="D165" s="32" t="str">
        <f>VLOOKUP(A165,'APPLICANTS 2023'!A:Q,6,FALSE)</f>
        <v>72</v>
      </c>
      <c r="E165" s="33" t="str">
        <f>VLOOKUP(A165,'APPLICANTS 2023'!A:Q,7,FALSE)</f>
        <v>Madrasa E Imdadiya For The Blind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9">
        <v>3063.0</v>
      </c>
      <c r="B166" s="30" t="str">
        <f>VLOOKUP(A166,'APPLICANTS 2023'!A:Q,2,FALSE)</f>
        <v>Syed Abrarul Haq</v>
      </c>
      <c r="C166" s="31" t="str">
        <f>VLOOKUP(A166,'APPLICANTS 2023'!A:Q,3,FALSE)</f>
        <v>Athaullah</v>
      </c>
      <c r="D166" s="32" t="str">
        <f>VLOOKUP(A166,'APPLICANTS 2023'!A:Q,6,FALSE)</f>
        <v>72</v>
      </c>
      <c r="E166" s="33" t="str">
        <f>VLOOKUP(A166,'APPLICANTS 2023'!A:Q,7,FALSE)</f>
        <v>Madrasa E Imdadiya For The Blind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9">
        <v>3020.0</v>
      </c>
      <c r="B167" s="30" t="str">
        <f>VLOOKUP(A167,'APPLICANTS 2023'!A:Q,2,FALSE)</f>
        <v>Dasthageer K.M</v>
      </c>
      <c r="C167" s="31" t="str">
        <f>VLOOKUP(A167,'APPLICANTS 2023'!A:Q,3,FALSE)</f>
        <v>Ismail K.M</v>
      </c>
      <c r="D167" s="32" t="str">
        <f>VLOOKUP(A167,'APPLICANTS 2023'!A:Q,6,FALSE)</f>
        <v>72</v>
      </c>
      <c r="E167" s="33" t="str">
        <f>VLOOKUP(A167,'APPLICANTS 2023'!A:Q,7,FALSE)</f>
        <v>Madrasa E Imdadiya For The Blind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9">
        <v>1528.0</v>
      </c>
      <c r="B168" s="30" t="str">
        <f>VLOOKUP(A168,'APPLICANTS 2023'!A:Q,2,FALSE)</f>
        <v>Mohammed Alfaiz</v>
      </c>
      <c r="C168" s="31" t="str">
        <f>VLOOKUP(A168,'APPLICANTS 2023'!A:Q,3,FALSE)</f>
        <v>kutubuddin</v>
      </c>
      <c r="D168" s="32" t="str">
        <f>VLOOKUP(A168,'APPLICANTS 2023'!A:Q,6,FALSE)</f>
        <v>73</v>
      </c>
      <c r="E168" s="33" t="str">
        <f>VLOOKUP(A168,'APPLICANTS 2023'!A:Q,7,FALSE)</f>
        <v>Madrasa E Imdadul Uloom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9">
        <v>1535.0</v>
      </c>
      <c r="B169" s="30" t="str">
        <f>VLOOKUP(A169,'APPLICANTS 2023'!A:Q,2,FALSE)</f>
        <v>Muhammad Aneesur Rahman</v>
      </c>
      <c r="C169" s="31" t="str">
        <f>VLOOKUP(A169,'APPLICANTS 2023'!A:Q,3,FALSE)</f>
        <v>Muhammad Riyazur Rahman</v>
      </c>
      <c r="D169" s="32" t="str">
        <f>VLOOKUP(A169,'APPLICANTS 2023'!A:Q,6,FALSE)</f>
        <v>73</v>
      </c>
      <c r="E169" s="33" t="str">
        <f>VLOOKUP(A169,'APPLICANTS 2023'!A:Q,7,FALSE)</f>
        <v>Madrasa E Imdadul Uloom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9">
        <v>3045.0</v>
      </c>
      <c r="B170" s="30" t="str">
        <f>VLOOKUP(A170,'APPLICANTS 2023'!A:Q,2,FALSE)</f>
        <v>Mohammed Talha</v>
      </c>
      <c r="C170" s="31" t="str">
        <f>VLOOKUP(A170,'APPLICANTS 2023'!A:Q,3,FALSE)</f>
        <v>Majeed Pasha</v>
      </c>
      <c r="D170" s="32" t="str">
        <f>VLOOKUP(A170,'APPLICANTS 2023'!A:Q,6,FALSE)</f>
        <v>73</v>
      </c>
      <c r="E170" s="33" t="str">
        <f>VLOOKUP(A170,'APPLICANTS 2023'!A:Q,7,FALSE)</f>
        <v>Madrasa E Imdadul Uloom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9">
        <v>3005.0</v>
      </c>
      <c r="B171" s="30" t="str">
        <f>VLOOKUP(A171,'APPLICANTS 2023'!A:Q,2,FALSE)</f>
        <v>Abdul Muqsith M</v>
      </c>
      <c r="C171" s="31" t="str">
        <f>VLOOKUP(A171,'APPLICANTS 2023'!A:Q,3,FALSE)</f>
        <v>Irshad Ahmed M</v>
      </c>
      <c r="D171" s="32" t="str">
        <f>VLOOKUP(A171,'APPLICANTS 2023'!A:Q,6,FALSE)</f>
        <v>74</v>
      </c>
      <c r="E171" s="33" t="str">
        <f>VLOOKUP(A171,'APPLICANTS 2023'!A:Q,7,FALSE)</f>
        <v>Masjid-E-Thahfeesil Quran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9">
        <v>566.0</v>
      </c>
      <c r="B172" s="30" t="str">
        <f>VLOOKUP(A172,'APPLICANTS 2023'!A:Q,2,FALSE)</f>
        <v>Aashiq Ali M</v>
      </c>
      <c r="C172" s="31" t="str">
        <f>VLOOKUP(A172,'APPLICANTS 2023'!A:Q,3,FALSE)</f>
        <v>Mohammed Ali F</v>
      </c>
      <c r="D172" s="32" t="str">
        <f>VLOOKUP(A172,'APPLICANTS 2023'!A:Q,6,FALSE)</f>
        <v>75</v>
      </c>
      <c r="E172" s="33" t="str">
        <f>VLOOKUP(A172,'APPLICANTS 2023'!A:Q,7,FALSE)</f>
        <v>Faizanul Quran Madarasa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9">
        <v>3069.0</v>
      </c>
      <c r="B173" s="30" t="str">
        <f>VLOOKUP(A173,'APPLICANTS 2023'!A:Q,2,FALSE)</f>
        <v>Muflih M</v>
      </c>
      <c r="C173" s="31" t="str">
        <f>VLOOKUP(A173,'APPLICANTS 2023'!A:Q,3,FALSE)</f>
        <v>Mohammed Ali F</v>
      </c>
      <c r="D173" s="32" t="str">
        <f>VLOOKUP(A173,'APPLICANTS 2023'!A:Q,6,FALSE)</f>
        <v>76</v>
      </c>
      <c r="E173" s="33" t="str">
        <f>VLOOKUP(A173,'APPLICANTS 2023'!A:Q,7,FALSE)</f>
        <v>Malick Dhinar Matriculation School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9">
        <v>3070.0</v>
      </c>
      <c r="B174" s="30" t="str">
        <f>VLOOKUP(A174,'APPLICANTS 2023'!A:Q,2,FALSE)</f>
        <v>Mubeen A</v>
      </c>
      <c r="C174" s="31" t="str">
        <f>VLOOKUP(A174,'APPLICANTS 2023'!A:Q,3,FALSE)</f>
        <v>Abdul Kadhir</v>
      </c>
      <c r="D174" s="32" t="str">
        <f>VLOOKUP(A174,'APPLICANTS 2023'!A:Q,6,FALSE)</f>
        <v>76</v>
      </c>
      <c r="E174" s="33" t="str">
        <f>VLOOKUP(A174,'APPLICANTS 2023'!A:Q,7,FALSE)</f>
        <v>Malick Dhinar Matriculation School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9">
        <v>567.0</v>
      </c>
      <c r="B175" s="30" t="str">
        <f>VLOOKUP(A175,'APPLICANTS 2023'!A:Q,2,FALSE)</f>
        <v>Mohamed Hamza</v>
      </c>
      <c r="C175" s="31" t="str">
        <f>VLOOKUP(A175,'APPLICANTS 2023'!A:Q,3,FALSE)</f>
        <v>Mohamed Rasool</v>
      </c>
      <c r="D175" s="32" t="str">
        <f>VLOOKUP(A175,'APPLICANTS 2023'!A:Q,6,FALSE)</f>
        <v>77</v>
      </c>
      <c r="E175" s="33" t="str">
        <f>VLOOKUP(A175,'APPLICANTS 2023'!A:Q,7,FALSE)</f>
        <v>Al Jamiathul Sayidiya Quran Memorizing School (Dawathul Hudha Trust)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9"/>
      <c r="B176" s="31" t="str">
        <f>VLOOKUP(A176,'APPLICANTS 2023'!A:Q,2,FALSE)</f>
        <v>#N/A</v>
      </c>
      <c r="C176" s="31" t="str">
        <f>VLOOKUP(A176,'APPLICANTS 2023'!A:Q,3,FALSE)</f>
        <v>#N/A</v>
      </c>
      <c r="D176" s="31" t="str">
        <f>VLOOKUP(A176,'APPLICANTS 2023'!A:Q,6,FALSE)</f>
        <v>#N/A</v>
      </c>
      <c r="E176" s="33" t="str">
        <f>VLOOKUP(A176,'APPLICANTS 2023'!A:Q,7,FALSE)</f>
        <v>#N/A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9"/>
      <c r="B177" s="31" t="str">
        <f>VLOOKUP(A177,'APPLICANTS 2023'!A:Q,2,FALSE)</f>
        <v>#N/A</v>
      </c>
      <c r="C177" s="31" t="str">
        <f>VLOOKUP(A177,'APPLICANTS 2023'!A:Q,3,FALSE)</f>
        <v>#N/A</v>
      </c>
      <c r="D177" s="31" t="str">
        <f>VLOOKUP(A177,'APPLICANTS 2023'!A:Q,6,FALSE)</f>
        <v>#N/A</v>
      </c>
      <c r="E177" s="33" t="str">
        <f>VLOOKUP(A177,'APPLICANTS 2023'!A:Q,7,FALSE)</f>
        <v>#N/A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9"/>
      <c r="B178" s="31" t="str">
        <f>VLOOKUP(A178,'APPLICANTS 2023'!A:Q,2,FALSE)</f>
        <v>#N/A</v>
      </c>
      <c r="C178" s="31" t="str">
        <f>VLOOKUP(A178,'APPLICANTS 2023'!A:Q,3,FALSE)</f>
        <v>#N/A</v>
      </c>
      <c r="D178" s="31" t="str">
        <f>VLOOKUP(A178,'APPLICANTS 2023'!A:Q,6,FALSE)</f>
        <v>#N/A</v>
      </c>
      <c r="E178" s="33" t="str">
        <f>VLOOKUP(A178,'APPLICANTS 2023'!A:Q,7,FALSE)</f>
        <v>#N/A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9"/>
      <c r="B179" s="31" t="str">
        <f>VLOOKUP(A179,'APPLICANTS 2023'!A:Q,2,FALSE)</f>
        <v>#N/A</v>
      </c>
      <c r="C179" s="31" t="str">
        <f>VLOOKUP(A179,'APPLICANTS 2023'!A:Q,3,FALSE)</f>
        <v>#N/A</v>
      </c>
      <c r="D179" s="31" t="str">
        <f>VLOOKUP(A179,'APPLICANTS 2023'!A:Q,6,FALSE)</f>
        <v>#N/A</v>
      </c>
      <c r="E179" s="33" t="str">
        <f>VLOOKUP(A179,'APPLICANTS 2023'!A:Q,7,FALSE)</f>
        <v>#N/A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9"/>
      <c r="B180" s="31" t="str">
        <f>VLOOKUP(A180,'APPLICANTS 2023'!A:Q,2,FALSE)</f>
        <v>#N/A</v>
      </c>
      <c r="C180" s="31" t="str">
        <f>VLOOKUP(A180,'APPLICANTS 2023'!A:Q,3,FALSE)</f>
        <v>#N/A</v>
      </c>
      <c r="D180" s="31" t="str">
        <f>VLOOKUP(A180,'APPLICANTS 2023'!A:Q,6,FALSE)</f>
        <v>#N/A</v>
      </c>
      <c r="E180" s="33" t="str">
        <f>VLOOKUP(A180,'APPLICANTS 2023'!A:Q,7,FALSE)</f>
        <v>#N/A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9"/>
      <c r="B181" s="31" t="str">
        <f>VLOOKUP(A181,'APPLICANTS 2023'!A:Q,2,FALSE)</f>
        <v>#N/A</v>
      </c>
      <c r="C181" s="31" t="str">
        <f>VLOOKUP(A181,'APPLICANTS 2023'!A:Q,3,FALSE)</f>
        <v>#N/A</v>
      </c>
      <c r="D181" s="31" t="str">
        <f>VLOOKUP(A181,'APPLICANTS 2023'!A:Q,6,FALSE)</f>
        <v>#N/A</v>
      </c>
      <c r="E181" s="33" t="str">
        <f>VLOOKUP(A181,'APPLICANTS 2023'!A:Q,7,FALSE)</f>
        <v>#N/A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9"/>
      <c r="B182" s="31" t="str">
        <f>VLOOKUP(A182,'APPLICANTS 2023'!A:Q,2,FALSE)</f>
        <v>#N/A</v>
      </c>
      <c r="C182" s="31" t="str">
        <f>VLOOKUP(A182,'APPLICANTS 2023'!A:Q,3,FALSE)</f>
        <v>#N/A</v>
      </c>
      <c r="D182" s="31" t="str">
        <f>VLOOKUP(A182,'APPLICANTS 2023'!A:Q,6,FALSE)</f>
        <v>#N/A</v>
      </c>
      <c r="E182" s="33" t="str">
        <f>VLOOKUP(A182,'APPLICANTS 2023'!A:Q,7,FALSE)</f>
        <v>#N/A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34"/>
      <c r="B183" s="31"/>
      <c r="C183" s="31"/>
      <c r="D183" s="3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34"/>
      <c r="B184" s="31"/>
      <c r="C184" s="31"/>
      <c r="D184" s="3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34"/>
      <c r="B185" s="31"/>
      <c r="C185" s="31"/>
      <c r="D185" s="3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34"/>
      <c r="B186" s="31"/>
      <c r="C186" s="31"/>
      <c r="D186" s="3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34"/>
      <c r="B187" s="31"/>
      <c r="C187" s="31"/>
      <c r="D187" s="3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34"/>
      <c r="B188" s="31"/>
      <c r="C188" s="31"/>
      <c r="D188" s="3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34"/>
      <c r="B189" s="31"/>
      <c r="C189" s="31"/>
      <c r="D189" s="3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34"/>
      <c r="B190" s="31"/>
      <c r="C190" s="31"/>
      <c r="D190" s="3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34"/>
      <c r="B191" s="31"/>
      <c r="C191" s="31"/>
      <c r="D191" s="3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34"/>
      <c r="B192" s="31"/>
      <c r="C192" s="31"/>
      <c r="D192" s="3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34"/>
      <c r="B193" s="31"/>
      <c r="C193" s="31"/>
      <c r="D193" s="3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34"/>
      <c r="B194" s="31"/>
      <c r="C194" s="31"/>
      <c r="D194" s="3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34"/>
      <c r="B195" s="31"/>
      <c r="C195" s="31"/>
      <c r="D195" s="3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34"/>
      <c r="B196" s="31"/>
      <c r="C196" s="31"/>
      <c r="D196" s="3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34"/>
      <c r="B197" s="31"/>
      <c r="C197" s="31"/>
      <c r="D197" s="3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34"/>
      <c r="B198" s="31"/>
      <c r="C198" s="31"/>
      <c r="D198" s="3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34"/>
      <c r="B199" s="31"/>
      <c r="C199" s="31"/>
      <c r="D199" s="3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34"/>
      <c r="B200" s="31"/>
      <c r="C200" s="31"/>
      <c r="D200" s="3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34"/>
      <c r="B201" s="31"/>
      <c r="C201" s="31"/>
      <c r="D201" s="3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34"/>
      <c r="B202" s="31"/>
      <c r="C202" s="31"/>
      <c r="D202" s="3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34"/>
      <c r="B203" s="31"/>
      <c r="C203" s="31"/>
      <c r="D203" s="3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34"/>
      <c r="B204" s="31"/>
      <c r="C204" s="31"/>
      <c r="D204" s="3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34"/>
      <c r="B205" s="31"/>
      <c r="C205" s="31"/>
      <c r="D205" s="3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34"/>
      <c r="B206" s="31"/>
      <c r="C206" s="31"/>
      <c r="D206" s="3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34"/>
      <c r="B207" s="31"/>
      <c r="C207" s="31"/>
      <c r="D207" s="3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34"/>
      <c r="B208" s="31"/>
      <c r="C208" s="31"/>
      <c r="D208" s="3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34"/>
      <c r="B209" s="31"/>
      <c r="C209" s="31"/>
      <c r="D209" s="3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34"/>
      <c r="B210" s="31"/>
      <c r="C210" s="31"/>
      <c r="D210" s="3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34"/>
      <c r="B211" s="31"/>
      <c r="C211" s="31"/>
      <c r="D211" s="3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34"/>
      <c r="B212" s="31"/>
      <c r="C212" s="31"/>
      <c r="D212" s="3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34"/>
      <c r="B213" s="31"/>
      <c r="C213" s="31"/>
      <c r="D213" s="3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34"/>
      <c r="B214" s="31"/>
      <c r="C214" s="31"/>
      <c r="D214" s="3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34"/>
      <c r="B215" s="31"/>
      <c r="C215" s="31"/>
      <c r="D215" s="3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34"/>
      <c r="B216" s="31"/>
      <c r="C216" s="31"/>
      <c r="D216" s="3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34"/>
      <c r="B217" s="31"/>
      <c r="C217" s="31"/>
      <c r="D217" s="3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34"/>
      <c r="B218" s="31"/>
      <c r="C218" s="31"/>
      <c r="D218" s="3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34"/>
      <c r="B219" s="31"/>
      <c r="C219" s="31"/>
      <c r="D219" s="3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34"/>
      <c r="B220" s="31"/>
      <c r="C220" s="31"/>
      <c r="D220" s="3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34"/>
      <c r="B221" s="31"/>
      <c r="C221" s="31"/>
      <c r="D221" s="3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34"/>
      <c r="B222" s="31"/>
      <c r="C222" s="31"/>
      <c r="D222" s="3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34"/>
      <c r="B223" s="31"/>
      <c r="C223" s="31"/>
      <c r="D223" s="3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34"/>
      <c r="B224" s="31"/>
      <c r="C224" s="31"/>
      <c r="D224" s="3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34"/>
      <c r="B225" s="31"/>
      <c r="C225" s="31"/>
      <c r="D225" s="3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34"/>
      <c r="B226" s="31"/>
      <c r="C226" s="31"/>
      <c r="D226" s="3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34"/>
      <c r="B227" s="31"/>
      <c r="C227" s="31"/>
      <c r="D227" s="3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34"/>
      <c r="B228" s="31"/>
      <c r="C228" s="31"/>
      <c r="D228" s="3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34"/>
      <c r="B229" s="31"/>
      <c r="C229" s="31"/>
      <c r="D229" s="3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34"/>
      <c r="B230" s="31"/>
      <c r="C230" s="31"/>
      <c r="D230" s="3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34"/>
      <c r="B231" s="31"/>
      <c r="C231" s="31"/>
      <c r="D231" s="3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34"/>
      <c r="B232" s="31"/>
      <c r="C232" s="31"/>
      <c r="D232" s="3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34"/>
      <c r="B233" s="31"/>
      <c r="C233" s="31"/>
      <c r="D233" s="3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34"/>
      <c r="B234" s="31"/>
      <c r="C234" s="31"/>
      <c r="D234" s="3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34"/>
      <c r="B235" s="31"/>
      <c r="C235" s="31"/>
      <c r="D235" s="3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34"/>
      <c r="B236" s="31"/>
      <c r="C236" s="31"/>
      <c r="D236" s="3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34"/>
      <c r="B237" s="31"/>
      <c r="C237" s="31"/>
      <c r="D237" s="3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34"/>
      <c r="B238" s="31"/>
      <c r="C238" s="31"/>
      <c r="D238" s="3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34"/>
      <c r="B239" s="31"/>
      <c r="C239" s="31"/>
      <c r="D239" s="3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34"/>
      <c r="B240" s="31"/>
      <c r="C240" s="31"/>
      <c r="D240" s="3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34"/>
      <c r="B241" s="31"/>
      <c r="C241" s="31"/>
      <c r="D241" s="3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34"/>
      <c r="B242" s="31"/>
      <c r="C242" s="31"/>
      <c r="D242" s="3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34"/>
      <c r="B243" s="31"/>
      <c r="C243" s="31"/>
      <c r="D243" s="3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34"/>
      <c r="B244" s="31"/>
      <c r="C244" s="31"/>
      <c r="D244" s="3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34"/>
      <c r="B245" s="31"/>
      <c r="C245" s="31"/>
      <c r="D245" s="3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34"/>
      <c r="B246" s="31"/>
      <c r="C246" s="31"/>
      <c r="D246" s="3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34"/>
      <c r="B247" s="31"/>
      <c r="C247" s="31"/>
      <c r="D247" s="3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34"/>
      <c r="B248" s="31"/>
      <c r="C248" s="31"/>
      <c r="D248" s="3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34"/>
      <c r="B249" s="31"/>
      <c r="C249" s="31"/>
      <c r="D249" s="3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34"/>
      <c r="B250" s="31"/>
      <c r="C250" s="31"/>
      <c r="D250" s="3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34"/>
      <c r="B251" s="31"/>
      <c r="C251" s="31"/>
      <c r="D251" s="3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34"/>
      <c r="B252" s="31"/>
      <c r="C252" s="31"/>
      <c r="D252" s="3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34"/>
      <c r="B253" s="31"/>
      <c r="C253" s="31"/>
      <c r="D253" s="3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34"/>
      <c r="B254" s="31"/>
      <c r="C254" s="31"/>
      <c r="D254" s="3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34"/>
      <c r="B255" s="31"/>
      <c r="C255" s="31"/>
      <c r="D255" s="3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34"/>
      <c r="B256" s="31"/>
      <c r="C256" s="31"/>
      <c r="D256" s="3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34"/>
      <c r="B257" s="31"/>
      <c r="C257" s="31"/>
      <c r="D257" s="3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34"/>
      <c r="B258" s="31"/>
      <c r="C258" s="31"/>
      <c r="D258" s="3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34"/>
      <c r="B259" s="31"/>
      <c r="C259" s="31"/>
      <c r="D259" s="3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34"/>
      <c r="B260" s="31"/>
      <c r="C260" s="31"/>
      <c r="D260" s="3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34"/>
      <c r="B261" s="31"/>
      <c r="C261" s="31"/>
      <c r="D261" s="3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34"/>
      <c r="B262" s="31"/>
      <c r="C262" s="31"/>
      <c r="D262" s="3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34"/>
      <c r="B263" s="31"/>
      <c r="C263" s="31"/>
      <c r="D263" s="3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34"/>
      <c r="B264" s="31"/>
      <c r="C264" s="31"/>
      <c r="D264" s="3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34"/>
      <c r="B265" s="31"/>
      <c r="C265" s="31"/>
      <c r="D265" s="3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34"/>
      <c r="B266" s="31"/>
      <c r="C266" s="31"/>
      <c r="D266" s="3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34"/>
      <c r="B267" s="31"/>
      <c r="C267" s="31"/>
      <c r="D267" s="3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34"/>
      <c r="B268" s="31"/>
      <c r="C268" s="31"/>
      <c r="D268" s="3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34"/>
      <c r="B269" s="31"/>
      <c r="C269" s="31"/>
      <c r="D269" s="3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34"/>
      <c r="B270" s="31"/>
      <c r="C270" s="31"/>
      <c r="D270" s="3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34"/>
      <c r="B271" s="31"/>
      <c r="C271" s="31"/>
      <c r="D271" s="3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34"/>
      <c r="B272" s="31"/>
      <c r="C272" s="31"/>
      <c r="D272" s="3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34"/>
      <c r="B273" s="31"/>
      <c r="C273" s="31"/>
      <c r="D273" s="3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34"/>
      <c r="B274" s="31"/>
      <c r="C274" s="31"/>
      <c r="D274" s="3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34"/>
      <c r="B275" s="31"/>
      <c r="C275" s="31"/>
      <c r="D275" s="3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34"/>
      <c r="B276" s="31"/>
      <c r="C276" s="31"/>
      <c r="D276" s="3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34"/>
      <c r="B277" s="31"/>
      <c r="C277" s="31"/>
      <c r="D277" s="3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34"/>
      <c r="B278" s="31"/>
      <c r="C278" s="31"/>
      <c r="D278" s="3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34"/>
      <c r="B279" s="31"/>
      <c r="C279" s="31"/>
      <c r="D279" s="3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34"/>
      <c r="B280" s="31"/>
      <c r="C280" s="31"/>
      <c r="D280" s="3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34"/>
      <c r="B281" s="31"/>
      <c r="C281" s="31"/>
      <c r="D281" s="3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34"/>
      <c r="B282" s="31"/>
      <c r="C282" s="31"/>
      <c r="D282" s="3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34"/>
      <c r="B283" s="31"/>
      <c r="C283" s="31"/>
      <c r="D283" s="3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34"/>
      <c r="B284" s="31"/>
      <c r="C284" s="31"/>
      <c r="D284" s="3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34"/>
      <c r="B285" s="31"/>
      <c r="C285" s="31"/>
      <c r="D285" s="3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34"/>
      <c r="B286" s="31"/>
      <c r="C286" s="31"/>
      <c r="D286" s="3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34"/>
      <c r="B287" s="31"/>
      <c r="C287" s="31"/>
      <c r="D287" s="3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34"/>
      <c r="B288" s="31"/>
      <c r="C288" s="31"/>
      <c r="D288" s="3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34"/>
      <c r="B289" s="31"/>
      <c r="C289" s="31"/>
      <c r="D289" s="3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34"/>
      <c r="B290" s="31"/>
      <c r="C290" s="31"/>
      <c r="D290" s="3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34"/>
      <c r="B291" s="31"/>
      <c r="C291" s="31"/>
      <c r="D291" s="3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34"/>
      <c r="B292" s="31"/>
      <c r="C292" s="31"/>
      <c r="D292" s="3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34"/>
      <c r="B293" s="31"/>
      <c r="C293" s="31"/>
      <c r="D293" s="3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34"/>
      <c r="B294" s="31"/>
      <c r="C294" s="31"/>
      <c r="D294" s="3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34"/>
      <c r="B295" s="31"/>
      <c r="C295" s="31"/>
      <c r="D295" s="3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34"/>
      <c r="B296" s="31"/>
      <c r="C296" s="31"/>
      <c r="D296" s="3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34"/>
      <c r="B297" s="31"/>
      <c r="C297" s="31"/>
      <c r="D297" s="3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34"/>
      <c r="B298" s="31"/>
      <c r="C298" s="31"/>
      <c r="D298" s="3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34"/>
      <c r="B299" s="31"/>
      <c r="C299" s="31"/>
      <c r="D299" s="3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34"/>
      <c r="B300" s="31"/>
      <c r="C300" s="31"/>
      <c r="D300" s="3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34"/>
      <c r="B301" s="31"/>
      <c r="C301" s="31"/>
      <c r="D301" s="3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34"/>
      <c r="B302" s="31"/>
      <c r="C302" s="31"/>
      <c r="D302" s="3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34"/>
      <c r="B303" s="31"/>
      <c r="C303" s="31"/>
      <c r="D303" s="3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34"/>
      <c r="B304" s="31"/>
      <c r="C304" s="31"/>
      <c r="D304" s="3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34"/>
      <c r="B305" s="31"/>
      <c r="C305" s="31"/>
      <c r="D305" s="3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34"/>
      <c r="B306" s="31"/>
      <c r="C306" s="31"/>
      <c r="D306" s="3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34"/>
      <c r="B307" s="31"/>
      <c r="C307" s="31"/>
      <c r="D307" s="3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34"/>
      <c r="B308" s="31"/>
      <c r="C308" s="31"/>
      <c r="D308" s="3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34"/>
      <c r="B309" s="31"/>
      <c r="C309" s="31"/>
      <c r="D309" s="3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34"/>
      <c r="B310" s="31"/>
      <c r="C310" s="31"/>
      <c r="D310" s="3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34"/>
      <c r="B311" s="31"/>
      <c r="C311" s="31"/>
      <c r="D311" s="3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34"/>
      <c r="B312" s="31"/>
      <c r="C312" s="31"/>
      <c r="D312" s="3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34"/>
      <c r="B313" s="31"/>
      <c r="C313" s="31"/>
      <c r="D313" s="3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34"/>
      <c r="B314" s="31"/>
      <c r="C314" s="31"/>
      <c r="D314" s="3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34"/>
      <c r="B315" s="31"/>
      <c r="C315" s="31"/>
      <c r="D315" s="3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34"/>
      <c r="B316" s="31"/>
      <c r="C316" s="31"/>
      <c r="D316" s="3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34"/>
      <c r="B317" s="31"/>
      <c r="C317" s="31"/>
      <c r="D317" s="3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34"/>
      <c r="B318" s="31"/>
      <c r="C318" s="31"/>
      <c r="D318" s="3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34"/>
      <c r="B319" s="31"/>
      <c r="C319" s="31"/>
      <c r="D319" s="3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34"/>
      <c r="B320" s="31"/>
      <c r="C320" s="31"/>
      <c r="D320" s="3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34"/>
      <c r="B321" s="31"/>
      <c r="C321" s="31"/>
      <c r="D321" s="3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34"/>
      <c r="B322" s="31"/>
      <c r="C322" s="31"/>
      <c r="D322" s="3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34"/>
      <c r="B323" s="31"/>
      <c r="C323" s="31"/>
      <c r="D323" s="3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34"/>
      <c r="B324" s="31"/>
      <c r="C324" s="31"/>
      <c r="D324" s="3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34"/>
      <c r="B325" s="31"/>
      <c r="C325" s="31"/>
      <c r="D325" s="3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34"/>
      <c r="B326" s="31"/>
      <c r="C326" s="31"/>
      <c r="D326" s="3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34"/>
      <c r="B327" s="31"/>
      <c r="C327" s="31"/>
      <c r="D327" s="3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34"/>
      <c r="B328" s="31"/>
      <c r="C328" s="31"/>
      <c r="D328" s="3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34"/>
      <c r="B329" s="31"/>
      <c r="C329" s="31"/>
      <c r="D329" s="3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34"/>
      <c r="B330" s="31"/>
      <c r="C330" s="31"/>
      <c r="D330" s="3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34"/>
      <c r="B331" s="31"/>
      <c r="C331" s="31"/>
      <c r="D331" s="3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34"/>
      <c r="B332" s="31"/>
      <c r="C332" s="31"/>
      <c r="D332" s="3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34"/>
      <c r="B333" s="31"/>
      <c r="C333" s="31"/>
      <c r="D333" s="3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34"/>
      <c r="B334" s="31"/>
      <c r="C334" s="31"/>
      <c r="D334" s="3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34"/>
      <c r="B335" s="31"/>
      <c r="C335" s="31"/>
      <c r="D335" s="3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34"/>
      <c r="B336" s="31"/>
      <c r="C336" s="31"/>
      <c r="D336" s="3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34"/>
      <c r="B337" s="31"/>
      <c r="C337" s="31"/>
      <c r="D337" s="3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34"/>
      <c r="B338" s="31"/>
      <c r="C338" s="31"/>
      <c r="D338" s="3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34"/>
      <c r="B339" s="31"/>
      <c r="C339" s="31"/>
      <c r="D339" s="3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34"/>
      <c r="B340" s="31"/>
      <c r="C340" s="31"/>
      <c r="D340" s="3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34"/>
      <c r="B341" s="31"/>
      <c r="C341" s="31"/>
      <c r="D341" s="3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34"/>
      <c r="B342" s="31"/>
      <c r="C342" s="31"/>
      <c r="D342" s="3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34"/>
      <c r="B343" s="31"/>
      <c r="C343" s="31"/>
      <c r="D343" s="3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34"/>
      <c r="B344" s="31"/>
      <c r="C344" s="31"/>
      <c r="D344" s="3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34"/>
      <c r="B345" s="31"/>
      <c r="C345" s="31"/>
      <c r="D345" s="3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34"/>
      <c r="B346" s="31"/>
      <c r="C346" s="31"/>
      <c r="D346" s="3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34"/>
      <c r="B347" s="31"/>
      <c r="C347" s="31"/>
      <c r="D347" s="3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34"/>
      <c r="B348" s="31"/>
      <c r="C348" s="31"/>
      <c r="D348" s="3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34"/>
      <c r="B349" s="31"/>
      <c r="C349" s="31"/>
      <c r="D349" s="3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34"/>
      <c r="B350" s="31"/>
      <c r="C350" s="31"/>
      <c r="D350" s="3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34"/>
      <c r="B351" s="31"/>
      <c r="C351" s="31"/>
      <c r="D351" s="3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34"/>
      <c r="B352" s="31"/>
      <c r="C352" s="31"/>
      <c r="D352" s="3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34"/>
      <c r="B353" s="31"/>
      <c r="C353" s="31"/>
      <c r="D353" s="3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34"/>
      <c r="B354" s="31"/>
      <c r="C354" s="31"/>
      <c r="D354" s="3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34"/>
      <c r="B355" s="31"/>
      <c r="C355" s="31"/>
      <c r="D355" s="3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34"/>
      <c r="B356" s="31"/>
      <c r="C356" s="31"/>
      <c r="D356" s="3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34"/>
      <c r="B357" s="31"/>
      <c r="C357" s="31"/>
      <c r="D357" s="3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34"/>
      <c r="B358" s="31"/>
      <c r="C358" s="31"/>
      <c r="D358" s="3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34"/>
      <c r="B359" s="31"/>
      <c r="C359" s="31"/>
      <c r="D359" s="3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34"/>
      <c r="B360" s="31"/>
      <c r="C360" s="31"/>
      <c r="D360" s="3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34"/>
      <c r="B361" s="31"/>
      <c r="C361" s="31"/>
      <c r="D361" s="3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34"/>
      <c r="B362" s="31"/>
      <c r="C362" s="31"/>
      <c r="D362" s="3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34"/>
      <c r="B363" s="31"/>
      <c r="C363" s="31"/>
      <c r="D363" s="3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34"/>
      <c r="B364" s="31"/>
      <c r="C364" s="31"/>
      <c r="D364" s="3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34"/>
      <c r="B365" s="31"/>
      <c r="C365" s="31"/>
      <c r="D365" s="3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34"/>
      <c r="B366" s="31"/>
      <c r="C366" s="31"/>
      <c r="D366" s="3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34"/>
      <c r="B367" s="31"/>
      <c r="C367" s="31"/>
      <c r="D367" s="3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34"/>
      <c r="B368" s="31"/>
      <c r="C368" s="31"/>
      <c r="D368" s="3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34"/>
      <c r="B369" s="31"/>
      <c r="C369" s="31"/>
      <c r="D369" s="3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34"/>
      <c r="B370" s="31"/>
      <c r="C370" s="31"/>
      <c r="D370" s="3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34"/>
      <c r="B371" s="31"/>
      <c r="C371" s="31"/>
      <c r="D371" s="3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34"/>
      <c r="B372" s="31"/>
      <c r="C372" s="31"/>
      <c r="D372" s="3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34"/>
      <c r="B373" s="31"/>
      <c r="C373" s="31"/>
      <c r="D373" s="3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34"/>
      <c r="B374" s="31"/>
      <c r="C374" s="31"/>
      <c r="D374" s="3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34"/>
      <c r="B375" s="31"/>
      <c r="C375" s="31"/>
      <c r="D375" s="3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34"/>
      <c r="B376" s="31"/>
      <c r="C376" s="31"/>
      <c r="D376" s="3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34"/>
      <c r="B377" s="31"/>
      <c r="C377" s="31"/>
      <c r="D377" s="3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34"/>
      <c r="B378" s="31"/>
      <c r="C378" s="31"/>
      <c r="D378" s="3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34"/>
      <c r="B379" s="31"/>
      <c r="C379" s="31"/>
      <c r="D379" s="3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34"/>
      <c r="B380" s="31"/>
      <c r="C380" s="31"/>
      <c r="D380" s="3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34"/>
      <c r="B381" s="31"/>
      <c r="C381" s="31"/>
      <c r="D381" s="3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34"/>
      <c r="B382" s="31"/>
      <c r="C382" s="31"/>
      <c r="D382" s="3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34"/>
      <c r="B383" s="31"/>
      <c r="C383" s="31"/>
      <c r="D383" s="3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34"/>
      <c r="B384" s="31"/>
      <c r="C384" s="31"/>
      <c r="D384" s="3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34"/>
      <c r="B385" s="31"/>
      <c r="C385" s="31"/>
      <c r="D385" s="3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34"/>
      <c r="B386" s="31"/>
      <c r="C386" s="31"/>
      <c r="D386" s="3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34"/>
      <c r="B387" s="31"/>
      <c r="C387" s="31"/>
      <c r="D387" s="3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34"/>
      <c r="B388" s="31"/>
      <c r="C388" s="31"/>
      <c r="D388" s="3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34"/>
      <c r="B389" s="31"/>
      <c r="C389" s="31"/>
      <c r="D389" s="3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34"/>
      <c r="B390" s="31"/>
      <c r="C390" s="31"/>
      <c r="D390" s="3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34"/>
      <c r="B391" s="31"/>
      <c r="C391" s="31"/>
      <c r="D391" s="3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34"/>
      <c r="B392" s="31"/>
      <c r="C392" s="31"/>
      <c r="D392" s="3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34"/>
      <c r="B393" s="31"/>
      <c r="C393" s="31"/>
      <c r="D393" s="3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34"/>
      <c r="B394" s="31"/>
      <c r="C394" s="31"/>
      <c r="D394" s="3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34"/>
      <c r="B395" s="31"/>
      <c r="C395" s="31"/>
      <c r="D395" s="3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34"/>
      <c r="B396" s="31"/>
      <c r="C396" s="31"/>
      <c r="D396" s="3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34"/>
      <c r="B397" s="31"/>
      <c r="C397" s="31"/>
      <c r="D397" s="3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34"/>
      <c r="B398" s="31"/>
      <c r="C398" s="31"/>
      <c r="D398" s="3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34"/>
      <c r="B399" s="31"/>
      <c r="C399" s="31"/>
      <c r="D399" s="3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34"/>
      <c r="B400" s="31"/>
      <c r="C400" s="31"/>
      <c r="D400" s="3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34"/>
      <c r="B401" s="31"/>
      <c r="C401" s="31"/>
      <c r="D401" s="3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34"/>
      <c r="B402" s="31"/>
      <c r="C402" s="31"/>
      <c r="D402" s="3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34"/>
      <c r="B403" s="31"/>
      <c r="C403" s="31"/>
      <c r="D403" s="3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34"/>
      <c r="B404" s="31"/>
      <c r="C404" s="31"/>
      <c r="D404" s="3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34"/>
      <c r="B405" s="31"/>
      <c r="C405" s="31"/>
      <c r="D405" s="3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34"/>
      <c r="B406" s="31"/>
      <c r="C406" s="31"/>
      <c r="D406" s="3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34"/>
      <c r="B407" s="31"/>
      <c r="C407" s="31"/>
      <c r="D407" s="3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34"/>
      <c r="B408" s="31"/>
      <c r="C408" s="31"/>
      <c r="D408" s="3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34"/>
      <c r="B409" s="31"/>
      <c r="C409" s="31"/>
      <c r="D409" s="3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34"/>
      <c r="B410" s="31"/>
      <c r="C410" s="31"/>
      <c r="D410" s="3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34"/>
      <c r="B411" s="31"/>
      <c r="C411" s="31"/>
      <c r="D411" s="3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34"/>
      <c r="B412" s="31"/>
      <c r="C412" s="31"/>
      <c r="D412" s="3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34"/>
      <c r="B413" s="31"/>
      <c r="C413" s="31"/>
      <c r="D413" s="3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34"/>
      <c r="B414" s="31"/>
      <c r="C414" s="31"/>
      <c r="D414" s="3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34"/>
      <c r="B415" s="31"/>
      <c r="C415" s="31"/>
      <c r="D415" s="3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34"/>
      <c r="B416" s="31"/>
      <c r="C416" s="31"/>
      <c r="D416" s="3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34"/>
      <c r="B417" s="31"/>
      <c r="C417" s="31"/>
      <c r="D417" s="3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34"/>
      <c r="B418" s="31"/>
      <c r="C418" s="31"/>
      <c r="D418" s="3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34"/>
      <c r="B419" s="31"/>
      <c r="C419" s="31"/>
      <c r="D419" s="3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34"/>
      <c r="B420" s="31"/>
      <c r="C420" s="31"/>
      <c r="D420" s="3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34"/>
      <c r="B421" s="31"/>
      <c r="C421" s="31"/>
      <c r="D421" s="3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34"/>
      <c r="B422" s="31"/>
      <c r="C422" s="31"/>
      <c r="D422" s="3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34"/>
      <c r="B423" s="31"/>
      <c r="C423" s="31"/>
      <c r="D423" s="3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34"/>
      <c r="B424" s="31"/>
      <c r="C424" s="31"/>
      <c r="D424" s="3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34"/>
      <c r="B425" s="31"/>
      <c r="C425" s="31"/>
      <c r="D425" s="3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34"/>
      <c r="B426" s="31"/>
      <c r="C426" s="31"/>
      <c r="D426" s="3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34"/>
      <c r="B427" s="31"/>
      <c r="C427" s="31"/>
      <c r="D427" s="3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34"/>
      <c r="B428" s="31"/>
      <c r="C428" s="31"/>
      <c r="D428" s="3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34"/>
      <c r="B429" s="31"/>
      <c r="C429" s="31"/>
      <c r="D429" s="3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34"/>
      <c r="B430" s="31"/>
      <c r="C430" s="31"/>
      <c r="D430" s="3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34"/>
      <c r="B431" s="31"/>
      <c r="C431" s="31"/>
      <c r="D431" s="3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34"/>
      <c r="B432" s="31"/>
      <c r="C432" s="31"/>
      <c r="D432" s="3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34"/>
      <c r="B433" s="31"/>
      <c r="C433" s="31"/>
      <c r="D433" s="3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34"/>
      <c r="B434" s="31"/>
      <c r="C434" s="31"/>
      <c r="D434" s="3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34"/>
      <c r="B435" s="31"/>
      <c r="C435" s="31"/>
      <c r="D435" s="3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34"/>
      <c r="B436" s="31"/>
      <c r="C436" s="31"/>
      <c r="D436" s="3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34"/>
      <c r="B437" s="31"/>
      <c r="C437" s="31"/>
      <c r="D437" s="3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34"/>
      <c r="B438" s="31"/>
      <c r="C438" s="31"/>
      <c r="D438" s="3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34"/>
      <c r="B439" s="31"/>
      <c r="C439" s="31"/>
      <c r="D439" s="3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34"/>
      <c r="B440" s="31"/>
      <c r="C440" s="31"/>
      <c r="D440" s="3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34"/>
      <c r="B441" s="31"/>
      <c r="C441" s="31"/>
      <c r="D441" s="3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34"/>
      <c r="B442" s="31"/>
      <c r="C442" s="31"/>
      <c r="D442" s="3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34"/>
      <c r="B443" s="31"/>
      <c r="C443" s="31"/>
      <c r="D443" s="3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34"/>
      <c r="B444" s="31"/>
      <c r="C444" s="31"/>
      <c r="D444" s="3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34"/>
      <c r="B445" s="31"/>
      <c r="C445" s="31"/>
      <c r="D445" s="3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34"/>
      <c r="B446" s="31"/>
      <c r="C446" s="31"/>
      <c r="D446" s="3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34"/>
      <c r="B447" s="31"/>
      <c r="C447" s="31"/>
      <c r="D447" s="3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34"/>
      <c r="B448" s="31"/>
      <c r="C448" s="31"/>
      <c r="D448" s="3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34"/>
      <c r="B449" s="31"/>
      <c r="C449" s="31"/>
      <c r="D449" s="3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34"/>
      <c r="B450" s="31"/>
      <c r="C450" s="31"/>
      <c r="D450" s="3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34"/>
      <c r="B451" s="31"/>
      <c r="C451" s="31"/>
      <c r="D451" s="3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34"/>
      <c r="B452" s="31"/>
      <c r="C452" s="31"/>
      <c r="D452" s="3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34"/>
      <c r="B453" s="31"/>
      <c r="C453" s="31"/>
      <c r="D453" s="3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34"/>
      <c r="B454" s="31"/>
      <c r="C454" s="31"/>
      <c r="D454" s="3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34"/>
      <c r="B455" s="31"/>
      <c r="C455" s="31"/>
      <c r="D455" s="3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34"/>
      <c r="B456" s="31"/>
      <c r="C456" s="31"/>
      <c r="D456" s="3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34"/>
      <c r="B457" s="31"/>
      <c r="C457" s="31"/>
      <c r="D457" s="3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34"/>
      <c r="B458" s="31"/>
      <c r="C458" s="31"/>
      <c r="D458" s="3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34"/>
      <c r="B459" s="31"/>
      <c r="C459" s="31"/>
      <c r="D459" s="3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34"/>
      <c r="B460" s="31"/>
      <c r="C460" s="31"/>
      <c r="D460" s="3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34"/>
      <c r="B461" s="31"/>
      <c r="C461" s="31"/>
      <c r="D461" s="3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34"/>
      <c r="B462" s="31"/>
      <c r="C462" s="31"/>
      <c r="D462" s="3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34"/>
      <c r="B463" s="31"/>
      <c r="C463" s="31"/>
      <c r="D463" s="3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34"/>
      <c r="B464" s="31"/>
      <c r="C464" s="31"/>
      <c r="D464" s="3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34"/>
      <c r="B465" s="31"/>
      <c r="C465" s="31"/>
      <c r="D465" s="3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34"/>
      <c r="B466" s="31"/>
      <c r="C466" s="31"/>
      <c r="D466" s="3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34"/>
      <c r="B467" s="31"/>
      <c r="C467" s="31"/>
      <c r="D467" s="3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34"/>
      <c r="B468" s="31"/>
      <c r="C468" s="31"/>
      <c r="D468" s="3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34"/>
      <c r="B469" s="31"/>
      <c r="C469" s="31"/>
      <c r="D469" s="3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34"/>
      <c r="B470" s="31"/>
      <c r="C470" s="31"/>
      <c r="D470" s="3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34"/>
      <c r="B471" s="31"/>
      <c r="C471" s="31"/>
      <c r="D471" s="3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34"/>
      <c r="B472" s="31"/>
      <c r="C472" s="31"/>
      <c r="D472" s="3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34"/>
      <c r="B473" s="31"/>
      <c r="C473" s="31"/>
      <c r="D473" s="3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34"/>
      <c r="B474" s="31"/>
      <c r="C474" s="31"/>
      <c r="D474" s="3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34"/>
      <c r="B475" s="31"/>
      <c r="C475" s="31"/>
      <c r="D475" s="3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34"/>
      <c r="B476" s="31"/>
      <c r="C476" s="31"/>
      <c r="D476" s="3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34"/>
      <c r="B477" s="31"/>
      <c r="C477" s="31"/>
      <c r="D477" s="3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34"/>
      <c r="B478" s="31"/>
      <c r="C478" s="31"/>
      <c r="D478" s="3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34"/>
      <c r="B479" s="31"/>
      <c r="C479" s="31"/>
      <c r="D479" s="3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34"/>
      <c r="B480" s="31"/>
      <c r="C480" s="31"/>
      <c r="D480" s="3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34"/>
      <c r="B481" s="31"/>
      <c r="C481" s="31"/>
      <c r="D481" s="3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34"/>
      <c r="B482" s="31"/>
      <c r="C482" s="31"/>
      <c r="D482" s="3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34"/>
      <c r="B483" s="31"/>
      <c r="C483" s="31"/>
      <c r="D483" s="3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34"/>
      <c r="B484" s="31"/>
      <c r="C484" s="31"/>
      <c r="D484" s="3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34"/>
      <c r="B485" s="31"/>
      <c r="C485" s="31"/>
      <c r="D485" s="3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34"/>
      <c r="B486" s="31"/>
      <c r="C486" s="31"/>
      <c r="D486" s="3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34"/>
      <c r="B487" s="31"/>
      <c r="C487" s="31"/>
      <c r="D487" s="3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34"/>
      <c r="B488" s="31"/>
      <c r="C488" s="31"/>
      <c r="D488" s="3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34"/>
      <c r="B489" s="31"/>
      <c r="C489" s="31"/>
      <c r="D489" s="3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34"/>
      <c r="B490" s="31"/>
      <c r="C490" s="31"/>
      <c r="D490" s="3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34"/>
      <c r="B491" s="31"/>
      <c r="C491" s="31"/>
      <c r="D491" s="3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34"/>
      <c r="B492" s="31"/>
      <c r="C492" s="31"/>
      <c r="D492" s="3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34"/>
      <c r="B493" s="31"/>
      <c r="C493" s="31"/>
      <c r="D493" s="3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34"/>
      <c r="B494" s="31"/>
      <c r="C494" s="31"/>
      <c r="D494" s="3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34"/>
      <c r="B495" s="31"/>
      <c r="C495" s="31"/>
      <c r="D495" s="3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34"/>
      <c r="B496" s="31"/>
      <c r="C496" s="31"/>
      <c r="D496" s="3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34"/>
      <c r="B497" s="31"/>
      <c r="C497" s="31"/>
      <c r="D497" s="3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34"/>
      <c r="B498" s="31"/>
      <c r="C498" s="31"/>
      <c r="D498" s="3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34"/>
      <c r="B499" s="31"/>
      <c r="C499" s="31"/>
      <c r="D499" s="3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34"/>
      <c r="B500" s="31"/>
      <c r="C500" s="31"/>
      <c r="D500" s="3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34"/>
      <c r="B501" s="31"/>
      <c r="C501" s="31"/>
      <c r="D501" s="3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34"/>
      <c r="B502" s="31"/>
      <c r="C502" s="31"/>
      <c r="D502" s="3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34"/>
      <c r="B503" s="31"/>
      <c r="C503" s="31"/>
      <c r="D503" s="3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34"/>
      <c r="B504" s="31"/>
      <c r="C504" s="31"/>
      <c r="D504" s="3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34"/>
      <c r="B505" s="31"/>
      <c r="C505" s="31"/>
      <c r="D505" s="3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34"/>
      <c r="B506" s="31"/>
      <c r="C506" s="31"/>
      <c r="D506" s="3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34"/>
      <c r="B507" s="31"/>
      <c r="C507" s="31"/>
      <c r="D507" s="3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34"/>
      <c r="B508" s="31"/>
      <c r="C508" s="31"/>
      <c r="D508" s="3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34"/>
      <c r="B509" s="31"/>
      <c r="C509" s="31"/>
      <c r="D509" s="3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34"/>
      <c r="B510" s="31"/>
      <c r="C510" s="31"/>
      <c r="D510" s="3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34"/>
      <c r="B511" s="31"/>
      <c r="C511" s="31"/>
      <c r="D511" s="3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34"/>
      <c r="B512" s="31"/>
      <c r="C512" s="31"/>
      <c r="D512" s="3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34"/>
      <c r="B513" s="31"/>
      <c r="C513" s="31"/>
      <c r="D513" s="3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34"/>
      <c r="B514" s="31"/>
      <c r="C514" s="31"/>
      <c r="D514" s="3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34"/>
      <c r="B515" s="31"/>
      <c r="C515" s="31"/>
      <c r="D515" s="3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34"/>
      <c r="B516" s="31"/>
      <c r="C516" s="31"/>
      <c r="D516" s="3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34"/>
      <c r="B517" s="31"/>
      <c r="C517" s="31"/>
      <c r="D517" s="3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34"/>
      <c r="B518" s="31"/>
      <c r="C518" s="31"/>
      <c r="D518" s="3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34"/>
      <c r="B519" s="31"/>
      <c r="C519" s="31"/>
      <c r="D519" s="3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34"/>
      <c r="B520" s="31"/>
      <c r="C520" s="31"/>
      <c r="D520" s="3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34"/>
      <c r="B521" s="31"/>
      <c r="C521" s="31"/>
      <c r="D521" s="3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34"/>
      <c r="B522" s="31"/>
      <c r="C522" s="31"/>
      <c r="D522" s="3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34"/>
      <c r="B523" s="31"/>
      <c r="C523" s="31"/>
      <c r="D523" s="3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34"/>
      <c r="B524" s="31"/>
      <c r="C524" s="31"/>
      <c r="D524" s="3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34"/>
      <c r="B525" s="31"/>
      <c r="C525" s="31"/>
      <c r="D525" s="3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34"/>
      <c r="B526" s="31"/>
      <c r="C526" s="31"/>
      <c r="D526" s="3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34"/>
      <c r="B527" s="31"/>
      <c r="C527" s="31"/>
      <c r="D527" s="3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34"/>
      <c r="B528" s="31"/>
      <c r="C528" s="31"/>
      <c r="D528" s="3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34"/>
      <c r="B529" s="31"/>
      <c r="C529" s="31"/>
      <c r="D529" s="3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34"/>
      <c r="B530" s="31"/>
      <c r="C530" s="31"/>
      <c r="D530" s="3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34"/>
      <c r="B531" s="31"/>
      <c r="C531" s="31"/>
      <c r="D531" s="3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34"/>
      <c r="B532" s="31"/>
      <c r="C532" s="31"/>
      <c r="D532" s="3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34"/>
      <c r="B533" s="31"/>
      <c r="C533" s="31"/>
      <c r="D533" s="3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34"/>
      <c r="B534" s="31"/>
      <c r="C534" s="31"/>
      <c r="D534" s="3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34"/>
      <c r="B535" s="31"/>
      <c r="C535" s="31"/>
      <c r="D535" s="3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34"/>
      <c r="B536" s="31"/>
      <c r="C536" s="31"/>
      <c r="D536" s="3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34"/>
      <c r="B537" s="31"/>
      <c r="C537" s="31"/>
      <c r="D537" s="3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34"/>
      <c r="B538" s="31"/>
      <c r="C538" s="31"/>
      <c r="D538" s="3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34"/>
      <c r="B539" s="31"/>
      <c r="C539" s="31"/>
      <c r="D539" s="3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34"/>
      <c r="B540" s="31"/>
      <c r="C540" s="31"/>
      <c r="D540" s="3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34"/>
      <c r="B541" s="31"/>
      <c r="C541" s="31"/>
      <c r="D541" s="3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34"/>
      <c r="B542" s="31"/>
      <c r="C542" s="31"/>
      <c r="D542" s="3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34"/>
      <c r="B543" s="31"/>
      <c r="C543" s="31"/>
      <c r="D543" s="3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34"/>
      <c r="B544" s="31"/>
      <c r="C544" s="31"/>
      <c r="D544" s="3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34"/>
      <c r="B545" s="31"/>
      <c r="C545" s="31"/>
      <c r="D545" s="3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34"/>
      <c r="B546" s="31"/>
      <c r="C546" s="31"/>
      <c r="D546" s="3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34"/>
      <c r="B547" s="31"/>
      <c r="C547" s="31"/>
      <c r="D547" s="3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34"/>
      <c r="B548" s="31"/>
      <c r="C548" s="31"/>
      <c r="D548" s="3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34"/>
      <c r="B549" s="31"/>
      <c r="C549" s="31"/>
      <c r="D549" s="3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34"/>
      <c r="B550" s="31"/>
      <c r="C550" s="31"/>
      <c r="D550" s="3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34"/>
      <c r="B551" s="31"/>
      <c r="C551" s="31"/>
      <c r="D551" s="3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34"/>
      <c r="B552" s="31"/>
      <c r="C552" s="31"/>
      <c r="D552" s="3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34"/>
      <c r="B553" s="31"/>
      <c r="C553" s="31"/>
      <c r="D553" s="3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34"/>
      <c r="B554" s="31"/>
      <c r="C554" s="31"/>
      <c r="D554" s="3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34"/>
      <c r="B555" s="31"/>
      <c r="C555" s="31"/>
      <c r="D555" s="3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34"/>
      <c r="B556" s="31"/>
      <c r="C556" s="31"/>
      <c r="D556" s="3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34"/>
      <c r="B557" s="31"/>
      <c r="C557" s="31"/>
      <c r="D557" s="3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34"/>
      <c r="B558" s="31"/>
      <c r="C558" s="31"/>
      <c r="D558" s="3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34"/>
      <c r="B559" s="31"/>
      <c r="C559" s="31"/>
      <c r="D559" s="3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34"/>
      <c r="B560" s="31"/>
      <c r="C560" s="31"/>
      <c r="D560" s="3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34"/>
      <c r="B561" s="31"/>
      <c r="C561" s="31"/>
      <c r="D561" s="3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34"/>
      <c r="B562" s="31"/>
      <c r="C562" s="31"/>
      <c r="D562" s="3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34"/>
      <c r="B563" s="31"/>
      <c r="C563" s="31"/>
      <c r="D563" s="3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34"/>
      <c r="B564" s="31"/>
      <c r="C564" s="31"/>
      <c r="D564" s="3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34"/>
      <c r="B565" s="31"/>
      <c r="C565" s="31"/>
      <c r="D565" s="3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34"/>
      <c r="B566" s="31"/>
      <c r="C566" s="31"/>
      <c r="D566" s="3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34"/>
      <c r="B567" s="31"/>
      <c r="C567" s="31"/>
      <c r="D567" s="3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34"/>
      <c r="B568" s="31"/>
      <c r="C568" s="31"/>
      <c r="D568" s="3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34"/>
      <c r="B569" s="31"/>
      <c r="C569" s="31"/>
      <c r="D569" s="3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34"/>
      <c r="B570" s="31"/>
      <c r="C570" s="31"/>
      <c r="D570" s="3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34"/>
      <c r="B571" s="31"/>
      <c r="C571" s="31"/>
      <c r="D571" s="3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34"/>
      <c r="B572" s="31"/>
      <c r="C572" s="31"/>
      <c r="D572" s="3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34"/>
      <c r="B573" s="31"/>
      <c r="C573" s="31"/>
      <c r="D573" s="3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34"/>
      <c r="B574" s="31"/>
      <c r="C574" s="31"/>
      <c r="D574" s="3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34"/>
      <c r="B575" s="31"/>
      <c r="C575" s="31"/>
      <c r="D575" s="3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34"/>
      <c r="B576" s="31"/>
      <c r="C576" s="31"/>
      <c r="D576" s="3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34"/>
      <c r="B577" s="31"/>
      <c r="C577" s="31"/>
      <c r="D577" s="3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34"/>
      <c r="B578" s="31"/>
      <c r="C578" s="31"/>
      <c r="D578" s="3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34"/>
      <c r="B579" s="31"/>
      <c r="C579" s="31"/>
      <c r="D579" s="3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34"/>
      <c r="B580" s="31"/>
      <c r="C580" s="31"/>
      <c r="D580" s="3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34"/>
      <c r="B581" s="31"/>
      <c r="C581" s="31"/>
      <c r="D581" s="3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34"/>
      <c r="B582" s="31"/>
      <c r="C582" s="31"/>
      <c r="D582" s="3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34"/>
      <c r="B583" s="31"/>
      <c r="C583" s="31"/>
      <c r="D583" s="3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34"/>
      <c r="B584" s="31"/>
      <c r="C584" s="31"/>
      <c r="D584" s="3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34"/>
      <c r="B585" s="31"/>
      <c r="C585" s="31"/>
      <c r="D585" s="3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34"/>
      <c r="B586" s="31"/>
      <c r="C586" s="31"/>
      <c r="D586" s="3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34"/>
      <c r="B587" s="31"/>
      <c r="C587" s="31"/>
      <c r="D587" s="3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34"/>
      <c r="B588" s="31"/>
      <c r="C588" s="31"/>
      <c r="D588" s="3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34"/>
      <c r="B589" s="31"/>
      <c r="C589" s="31"/>
      <c r="D589" s="3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34"/>
      <c r="B590" s="31"/>
      <c r="C590" s="31"/>
      <c r="D590" s="3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34"/>
      <c r="B591" s="31"/>
      <c r="C591" s="31"/>
      <c r="D591" s="3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34"/>
      <c r="B592" s="31"/>
      <c r="C592" s="31"/>
      <c r="D592" s="3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34"/>
      <c r="B593" s="31"/>
      <c r="C593" s="31"/>
      <c r="D593" s="3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34"/>
      <c r="B594" s="31"/>
      <c r="C594" s="31"/>
      <c r="D594" s="3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34"/>
      <c r="B595" s="31"/>
      <c r="C595" s="31"/>
      <c r="D595" s="3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34"/>
      <c r="B596" s="31"/>
      <c r="C596" s="31"/>
      <c r="D596" s="3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34"/>
      <c r="B597" s="31"/>
      <c r="C597" s="31"/>
      <c r="D597" s="3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34"/>
      <c r="B598" s="31"/>
      <c r="C598" s="31"/>
      <c r="D598" s="3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34"/>
      <c r="B599" s="31"/>
      <c r="C599" s="31"/>
      <c r="D599" s="3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34"/>
      <c r="B600" s="31"/>
      <c r="C600" s="31"/>
      <c r="D600" s="3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34"/>
      <c r="B601" s="31"/>
      <c r="C601" s="31"/>
      <c r="D601" s="3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34"/>
      <c r="B602" s="31"/>
      <c r="C602" s="31"/>
      <c r="D602" s="3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34"/>
      <c r="B603" s="31"/>
      <c r="C603" s="31"/>
      <c r="D603" s="3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34"/>
      <c r="B604" s="31"/>
      <c r="C604" s="31"/>
      <c r="D604" s="3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34"/>
      <c r="B605" s="31"/>
      <c r="C605" s="31"/>
      <c r="D605" s="3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34"/>
      <c r="B606" s="31"/>
      <c r="C606" s="31"/>
      <c r="D606" s="3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34"/>
      <c r="B607" s="31"/>
      <c r="C607" s="31"/>
      <c r="D607" s="3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34"/>
      <c r="B608" s="31"/>
      <c r="C608" s="31"/>
      <c r="D608" s="3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34"/>
      <c r="B609" s="31"/>
      <c r="C609" s="31"/>
      <c r="D609" s="3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34"/>
      <c r="B610" s="31"/>
      <c r="C610" s="31"/>
      <c r="D610" s="3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34"/>
      <c r="B611" s="31"/>
      <c r="C611" s="31"/>
      <c r="D611" s="3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34"/>
      <c r="B612" s="31"/>
      <c r="C612" s="31"/>
      <c r="D612" s="3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34"/>
      <c r="B613" s="31"/>
      <c r="C613" s="31"/>
      <c r="D613" s="3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34"/>
      <c r="B614" s="31"/>
      <c r="C614" s="31"/>
      <c r="D614" s="3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34"/>
      <c r="B615" s="31"/>
      <c r="C615" s="31"/>
      <c r="D615" s="3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34"/>
      <c r="B616" s="31"/>
      <c r="C616" s="31"/>
      <c r="D616" s="3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34"/>
      <c r="B617" s="31"/>
      <c r="C617" s="31"/>
      <c r="D617" s="3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34"/>
      <c r="B618" s="31"/>
      <c r="C618" s="31"/>
      <c r="D618" s="3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34"/>
      <c r="B619" s="31"/>
      <c r="C619" s="31"/>
      <c r="D619" s="3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34"/>
      <c r="B620" s="31"/>
      <c r="C620" s="31"/>
      <c r="D620" s="3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34"/>
      <c r="B621" s="31"/>
      <c r="C621" s="31"/>
      <c r="D621" s="3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34"/>
      <c r="B622" s="31"/>
      <c r="C622" s="31"/>
      <c r="D622" s="3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34"/>
      <c r="B623" s="31"/>
      <c r="C623" s="31"/>
      <c r="D623" s="3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34"/>
      <c r="B624" s="31"/>
      <c r="C624" s="31"/>
      <c r="D624" s="3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34"/>
      <c r="B625" s="31"/>
      <c r="C625" s="31"/>
      <c r="D625" s="3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34"/>
      <c r="B626" s="31"/>
      <c r="C626" s="31"/>
      <c r="D626" s="3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34"/>
      <c r="B627" s="31"/>
      <c r="C627" s="31"/>
      <c r="D627" s="3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34"/>
      <c r="B628" s="31"/>
      <c r="C628" s="31"/>
      <c r="D628" s="3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34"/>
      <c r="B629" s="31"/>
      <c r="C629" s="31"/>
      <c r="D629" s="3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34"/>
      <c r="B630" s="31"/>
      <c r="C630" s="31"/>
      <c r="D630" s="3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34"/>
      <c r="B631" s="31"/>
      <c r="C631" s="31"/>
      <c r="D631" s="3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34"/>
      <c r="B632" s="31"/>
      <c r="C632" s="31"/>
      <c r="D632" s="3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34"/>
      <c r="B633" s="31"/>
      <c r="C633" s="31"/>
      <c r="D633" s="3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34"/>
      <c r="B634" s="31"/>
      <c r="C634" s="31"/>
      <c r="D634" s="3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34"/>
      <c r="B635" s="31"/>
      <c r="C635" s="31"/>
      <c r="D635" s="3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34"/>
      <c r="B636" s="31"/>
      <c r="C636" s="31"/>
      <c r="D636" s="3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34"/>
      <c r="B637" s="31"/>
      <c r="C637" s="31"/>
      <c r="D637" s="3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34"/>
      <c r="B638" s="31"/>
      <c r="C638" s="31"/>
      <c r="D638" s="3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34"/>
      <c r="B639" s="31"/>
      <c r="C639" s="31"/>
      <c r="D639" s="3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34"/>
      <c r="B640" s="31"/>
      <c r="C640" s="31"/>
      <c r="D640" s="3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34"/>
      <c r="B641" s="31"/>
      <c r="C641" s="31"/>
      <c r="D641" s="3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34"/>
      <c r="B642" s="31"/>
      <c r="C642" s="31"/>
      <c r="D642" s="3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34"/>
      <c r="B643" s="31"/>
      <c r="C643" s="31"/>
      <c r="D643" s="3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34"/>
      <c r="B644" s="31"/>
      <c r="C644" s="31"/>
      <c r="D644" s="3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34"/>
      <c r="B645" s="31"/>
      <c r="C645" s="31"/>
      <c r="D645" s="3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34"/>
      <c r="B646" s="31"/>
      <c r="C646" s="31"/>
      <c r="D646" s="3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34"/>
      <c r="B647" s="31"/>
      <c r="C647" s="31"/>
      <c r="D647" s="3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34"/>
      <c r="B648" s="31"/>
      <c r="C648" s="31"/>
      <c r="D648" s="3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34"/>
      <c r="B649" s="31"/>
      <c r="C649" s="31"/>
      <c r="D649" s="3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34"/>
      <c r="B650" s="31"/>
      <c r="C650" s="31"/>
      <c r="D650" s="3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34"/>
      <c r="B651" s="31"/>
      <c r="C651" s="31"/>
      <c r="D651" s="3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34"/>
      <c r="B652" s="31"/>
      <c r="C652" s="31"/>
      <c r="D652" s="3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34"/>
      <c r="B653" s="31"/>
      <c r="C653" s="31"/>
      <c r="D653" s="3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34"/>
      <c r="B654" s="31"/>
      <c r="C654" s="31"/>
      <c r="D654" s="3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34"/>
      <c r="B655" s="31"/>
      <c r="C655" s="31"/>
      <c r="D655" s="3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34"/>
      <c r="B656" s="31"/>
      <c r="C656" s="31"/>
      <c r="D656" s="3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34"/>
      <c r="B657" s="31"/>
      <c r="C657" s="31"/>
      <c r="D657" s="3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34"/>
      <c r="B658" s="31"/>
      <c r="C658" s="31"/>
      <c r="D658" s="3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34"/>
      <c r="B659" s="31"/>
      <c r="C659" s="31"/>
      <c r="D659" s="3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34"/>
      <c r="B660" s="31"/>
      <c r="C660" s="31"/>
      <c r="D660" s="3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34"/>
      <c r="B661" s="31"/>
      <c r="C661" s="31"/>
      <c r="D661" s="3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34"/>
      <c r="B662" s="31"/>
      <c r="C662" s="31"/>
      <c r="D662" s="3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34"/>
      <c r="B663" s="31"/>
      <c r="C663" s="31"/>
      <c r="D663" s="3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34"/>
      <c r="B664" s="31"/>
      <c r="C664" s="31"/>
      <c r="D664" s="3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34"/>
      <c r="B665" s="31"/>
      <c r="C665" s="31"/>
      <c r="D665" s="3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34"/>
      <c r="B666" s="31"/>
      <c r="C666" s="31"/>
      <c r="D666" s="3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34"/>
      <c r="B667" s="31"/>
      <c r="C667" s="31"/>
      <c r="D667" s="3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34"/>
      <c r="B668" s="31"/>
      <c r="C668" s="31"/>
      <c r="D668" s="3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34"/>
      <c r="B669" s="31"/>
      <c r="C669" s="31"/>
      <c r="D669" s="3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34"/>
      <c r="B670" s="31"/>
      <c r="C670" s="31"/>
      <c r="D670" s="3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34"/>
      <c r="B671" s="31"/>
      <c r="C671" s="31"/>
      <c r="D671" s="3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34"/>
      <c r="B672" s="31"/>
      <c r="C672" s="31"/>
      <c r="D672" s="3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34"/>
      <c r="B673" s="31"/>
      <c r="C673" s="31"/>
      <c r="D673" s="3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34"/>
      <c r="B674" s="31"/>
      <c r="C674" s="31"/>
      <c r="D674" s="3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34"/>
      <c r="B675" s="31"/>
      <c r="C675" s="31"/>
      <c r="D675" s="3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34"/>
      <c r="B676" s="31"/>
      <c r="C676" s="31"/>
      <c r="D676" s="3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34"/>
      <c r="B677" s="31"/>
      <c r="C677" s="31"/>
      <c r="D677" s="3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34"/>
      <c r="B678" s="31"/>
      <c r="C678" s="31"/>
      <c r="D678" s="3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34"/>
      <c r="B679" s="31"/>
      <c r="C679" s="31"/>
      <c r="D679" s="3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34"/>
      <c r="B680" s="31"/>
      <c r="C680" s="31"/>
      <c r="D680" s="3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34"/>
      <c r="B681" s="31"/>
      <c r="C681" s="31"/>
      <c r="D681" s="3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34"/>
      <c r="B682" s="31"/>
      <c r="C682" s="31"/>
      <c r="D682" s="3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34"/>
      <c r="B683" s="31"/>
      <c r="C683" s="31"/>
      <c r="D683" s="3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34"/>
      <c r="B684" s="31"/>
      <c r="C684" s="31"/>
      <c r="D684" s="3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34"/>
      <c r="B685" s="31"/>
      <c r="C685" s="31"/>
      <c r="D685" s="3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34"/>
      <c r="B686" s="31"/>
      <c r="C686" s="31"/>
      <c r="D686" s="3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34"/>
      <c r="B687" s="31"/>
      <c r="C687" s="31"/>
      <c r="D687" s="3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34"/>
      <c r="B688" s="31"/>
      <c r="C688" s="31"/>
      <c r="D688" s="3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34"/>
      <c r="B689" s="31"/>
      <c r="C689" s="31"/>
      <c r="D689" s="3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34"/>
      <c r="B690" s="31"/>
      <c r="C690" s="31"/>
      <c r="D690" s="3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34"/>
      <c r="B691" s="31"/>
      <c r="C691" s="31"/>
      <c r="D691" s="3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34"/>
      <c r="B692" s="31"/>
      <c r="C692" s="31"/>
      <c r="D692" s="3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34"/>
      <c r="B693" s="31"/>
      <c r="C693" s="31"/>
      <c r="D693" s="3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34"/>
      <c r="B694" s="31"/>
      <c r="C694" s="31"/>
      <c r="D694" s="3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34"/>
      <c r="B695" s="31"/>
      <c r="C695" s="31"/>
      <c r="D695" s="3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34"/>
      <c r="B696" s="31"/>
      <c r="C696" s="31"/>
      <c r="D696" s="3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34"/>
      <c r="B697" s="31"/>
      <c r="C697" s="31"/>
      <c r="D697" s="3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34"/>
      <c r="B698" s="31"/>
      <c r="C698" s="31"/>
      <c r="D698" s="3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34"/>
      <c r="B699" s="31"/>
      <c r="C699" s="31"/>
      <c r="D699" s="3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34"/>
      <c r="B700" s="31"/>
      <c r="C700" s="31"/>
      <c r="D700" s="3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34"/>
      <c r="B701" s="31"/>
      <c r="C701" s="31"/>
      <c r="D701" s="3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34"/>
      <c r="B702" s="31"/>
      <c r="C702" s="31"/>
      <c r="D702" s="3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34"/>
      <c r="B703" s="31"/>
      <c r="C703" s="31"/>
      <c r="D703" s="3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34"/>
      <c r="B704" s="31"/>
      <c r="C704" s="31"/>
      <c r="D704" s="3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34"/>
      <c r="B705" s="31"/>
      <c r="C705" s="31"/>
      <c r="D705" s="3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34"/>
      <c r="B706" s="31"/>
      <c r="C706" s="31"/>
      <c r="D706" s="3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34"/>
      <c r="B707" s="31"/>
      <c r="C707" s="31"/>
      <c r="D707" s="3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34"/>
      <c r="B708" s="31"/>
      <c r="C708" s="31"/>
      <c r="D708" s="3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34"/>
      <c r="B709" s="31"/>
      <c r="C709" s="31"/>
      <c r="D709" s="3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34"/>
      <c r="B710" s="31"/>
      <c r="C710" s="31"/>
      <c r="D710" s="3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34"/>
      <c r="B711" s="31"/>
      <c r="C711" s="31"/>
      <c r="D711" s="3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34"/>
      <c r="B712" s="31"/>
      <c r="C712" s="31"/>
      <c r="D712" s="3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34"/>
      <c r="B713" s="31"/>
      <c r="C713" s="31"/>
      <c r="D713" s="3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34"/>
      <c r="B714" s="31"/>
      <c r="C714" s="31"/>
      <c r="D714" s="3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34"/>
      <c r="B715" s="31"/>
      <c r="C715" s="31"/>
      <c r="D715" s="3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34"/>
      <c r="B716" s="31"/>
      <c r="C716" s="31"/>
      <c r="D716" s="3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34"/>
      <c r="B717" s="31"/>
      <c r="C717" s="31"/>
      <c r="D717" s="3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34"/>
      <c r="B718" s="31"/>
      <c r="C718" s="31"/>
      <c r="D718" s="3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34"/>
      <c r="B719" s="31"/>
      <c r="C719" s="31"/>
      <c r="D719" s="3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34"/>
      <c r="B720" s="31"/>
      <c r="C720" s="31"/>
      <c r="D720" s="3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34"/>
      <c r="B721" s="31"/>
      <c r="C721" s="31"/>
      <c r="D721" s="3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34"/>
      <c r="B722" s="31"/>
      <c r="C722" s="31"/>
      <c r="D722" s="3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34"/>
      <c r="B723" s="31"/>
      <c r="C723" s="31"/>
      <c r="D723" s="3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34"/>
      <c r="B724" s="31"/>
      <c r="C724" s="31"/>
      <c r="D724" s="3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34"/>
      <c r="B725" s="31"/>
      <c r="C725" s="31"/>
      <c r="D725" s="3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34"/>
      <c r="B726" s="31"/>
      <c r="C726" s="31"/>
      <c r="D726" s="3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34"/>
      <c r="B727" s="31"/>
      <c r="C727" s="31"/>
      <c r="D727" s="3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34"/>
      <c r="B728" s="31"/>
      <c r="C728" s="31"/>
      <c r="D728" s="3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34"/>
      <c r="B729" s="31"/>
      <c r="C729" s="31"/>
      <c r="D729" s="3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34"/>
      <c r="B730" s="31"/>
      <c r="C730" s="31"/>
      <c r="D730" s="3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34"/>
      <c r="B731" s="31"/>
      <c r="C731" s="31"/>
      <c r="D731" s="3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34"/>
      <c r="B732" s="31"/>
      <c r="C732" s="31"/>
      <c r="D732" s="3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34"/>
      <c r="B733" s="31"/>
      <c r="C733" s="31"/>
      <c r="D733" s="3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34"/>
      <c r="B734" s="31"/>
      <c r="C734" s="31"/>
      <c r="D734" s="3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34"/>
      <c r="B735" s="31"/>
      <c r="C735" s="31"/>
      <c r="D735" s="3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34"/>
      <c r="B736" s="31"/>
      <c r="C736" s="31"/>
      <c r="D736" s="3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34"/>
      <c r="B737" s="31"/>
      <c r="C737" s="31"/>
      <c r="D737" s="3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34"/>
      <c r="B738" s="31"/>
      <c r="C738" s="31"/>
      <c r="D738" s="3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34"/>
      <c r="B739" s="31"/>
      <c r="C739" s="31"/>
      <c r="D739" s="3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34"/>
      <c r="B740" s="31"/>
      <c r="C740" s="31"/>
      <c r="D740" s="3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34"/>
      <c r="B741" s="31"/>
      <c r="C741" s="31"/>
      <c r="D741" s="3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34"/>
      <c r="B742" s="31"/>
      <c r="C742" s="31"/>
      <c r="D742" s="3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34"/>
      <c r="B743" s="31"/>
      <c r="C743" s="31"/>
      <c r="D743" s="3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34"/>
      <c r="B744" s="31"/>
      <c r="C744" s="31"/>
      <c r="D744" s="3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34"/>
      <c r="B745" s="31"/>
      <c r="C745" s="31"/>
      <c r="D745" s="3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34"/>
      <c r="B746" s="31"/>
      <c r="C746" s="31"/>
      <c r="D746" s="3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34"/>
      <c r="B747" s="31"/>
      <c r="C747" s="31"/>
      <c r="D747" s="3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34"/>
      <c r="B748" s="31"/>
      <c r="C748" s="31"/>
      <c r="D748" s="3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34"/>
      <c r="B749" s="31"/>
      <c r="C749" s="31"/>
      <c r="D749" s="3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34"/>
      <c r="B750" s="31"/>
      <c r="C750" s="31"/>
      <c r="D750" s="3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34"/>
      <c r="B751" s="31"/>
      <c r="C751" s="31"/>
      <c r="D751" s="3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34"/>
      <c r="B752" s="31"/>
      <c r="C752" s="31"/>
      <c r="D752" s="3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34"/>
      <c r="B753" s="31"/>
      <c r="C753" s="31"/>
      <c r="D753" s="3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34"/>
      <c r="B754" s="31"/>
      <c r="C754" s="31"/>
      <c r="D754" s="3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34"/>
      <c r="B755" s="31"/>
      <c r="C755" s="31"/>
      <c r="D755" s="3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34"/>
      <c r="B756" s="31"/>
      <c r="C756" s="31"/>
      <c r="D756" s="3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34"/>
      <c r="B757" s="31"/>
      <c r="C757" s="31"/>
      <c r="D757" s="3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34"/>
      <c r="B758" s="31"/>
      <c r="C758" s="31"/>
      <c r="D758" s="3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34"/>
      <c r="B759" s="31"/>
      <c r="C759" s="31"/>
      <c r="D759" s="3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34"/>
      <c r="B760" s="31"/>
      <c r="C760" s="31"/>
      <c r="D760" s="3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34"/>
      <c r="B761" s="31"/>
      <c r="C761" s="31"/>
      <c r="D761" s="3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34"/>
      <c r="B762" s="31"/>
      <c r="C762" s="31"/>
      <c r="D762" s="3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34"/>
      <c r="B763" s="31"/>
      <c r="C763" s="31"/>
      <c r="D763" s="3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34"/>
      <c r="B764" s="31"/>
      <c r="C764" s="31"/>
      <c r="D764" s="3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34"/>
      <c r="B765" s="31"/>
      <c r="C765" s="31"/>
      <c r="D765" s="3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34"/>
      <c r="B766" s="31"/>
      <c r="C766" s="31"/>
      <c r="D766" s="3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34"/>
      <c r="B767" s="31"/>
      <c r="C767" s="31"/>
      <c r="D767" s="3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34"/>
      <c r="B768" s="31"/>
      <c r="C768" s="31"/>
      <c r="D768" s="3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34"/>
      <c r="B769" s="31"/>
      <c r="C769" s="31"/>
      <c r="D769" s="3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34"/>
      <c r="B770" s="31"/>
      <c r="C770" s="31"/>
      <c r="D770" s="3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34"/>
      <c r="B771" s="31"/>
      <c r="C771" s="31"/>
      <c r="D771" s="3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34"/>
      <c r="B772" s="31"/>
      <c r="C772" s="31"/>
      <c r="D772" s="3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34"/>
      <c r="B773" s="31"/>
      <c r="C773" s="31"/>
      <c r="D773" s="3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34"/>
      <c r="B774" s="31"/>
      <c r="C774" s="31"/>
      <c r="D774" s="3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34"/>
      <c r="B775" s="31"/>
      <c r="C775" s="31"/>
      <c r="D775" s="3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34"/>
      <c r="B776" s="31"/>
      <c r="C776" s="31"/>
      <c r="D776" s="3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34"/>
      <c r="B777" s="31"/>
      <c r="C777" s="31"/>
      <c r="D777" s="3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34"/>
      <c r="B778" s="31"/>
      <c r="C778" s="31"/>
      <c r="D778" s="3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34"/>
      <c r="B779" s="31"/>
      <c r="C779" s="31"/>
      <c r="D779" s="3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34"/>
      <c r="B780" s="31"/>
      <c r="C780" s="31"/>
      <c r="D780" s="3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34"/>
      <c r="B781" s="31"/>
      <c r="C781" s="31"/>
      <c r="D781" s="3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34"/>
      <c r="B782" s="31"/>
      <c r="C782" s="31"/>
      <c r="D782" s="3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34"/>
      <c r="B783" s="31"/>
      <c r="C783" s="31"/>
      <c r="D783" s="3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34"/>
      <c r="B784" s="31"/>
      <c r="C784" s="31"/>
      <c r="D784" s="3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34"/>
      <c r="B785" s="31"/>
      <c r="C785" s="31"/>
      <c r="D785" s="3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34"/>
      <c r="B786" s="31"/>
      <c r="C786" s="31"/>
      <c r="D786" s="3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34"/>
      <c r="B787" s="31"/>
      <c r="C787" s="31"/>
      <c r="D787" s="3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34"/>
      <c r="B788" s="31"/>
      <c r="C788" s="31"/>
      <c r="D788" s="3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34"/>
      <c r="B789" s="31"/>
      <c r="C789" s="31"/>
      <c r="D789" s="3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34"/>
      <c r="B790" s="31"/>
      <c r="C790" s="31"/>
      <c r="D790" s="3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34"/>
      <c r="B791" s="31"/>
      <c r="C791" s="31"/>
      <c r="D791" s="3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34"/>
      <c r="B792" s="31"/>
      <c r="C792" s="31"/>
      <c r="D792" s="3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34"/>
      <c r="B793" s="31"/>
      <c r="C793" s="31"/>
      <c r="D793" s="3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34"/>
      <c r="B794" s="31"/>
      <c r="C794" s="31"/>
      <c r="D794" s="3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34"/>
      <c r="B795" s="31"/>
      <c r="C795" s="31"/>
      <c r="D795" s="3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34"/>
      <c r="B796" s="31"/>
      <c r="C796" s="31"/>
      <c r="D796" s="3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34"/>
      <c r="B797" s="31"/>
      <c r="C797" s="31"/>
      <c r="D797" s="3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34"/>
      <c r="B798" s="31"/>
      <c r="C798" s="31"/>
      <c r="D798" s="3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34"/>
      <c r="B799" s="31"/>
      <c r="C799" s="31"/>
      <c r="D799" s="3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34"/>
      <c r="B800" s="31"/>
      <c r="C800" s="31"/>
      <c r="D800" s="3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34"/>
      <c r="B801" s="31"/>
      <c r="C801" s="31"/>
      <c r="D801" s="3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34"/>
      <c r="B802" s="31"/>
      <c r="C802" s="31"/>
      <c r="D802" s="3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34"/>
      <c r="B803" s="31"/>
      <c r="C803" s="31"/>
      <c r="D803" s="3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34"/>
      <c r="B804" s="31"/>
      <c r="C804" s="31"/>
      <c r="D804" s="3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34"/>
      <c r="B805" s="31"/>
      <c r="C805" s="31"/>
      <c r="D805" s="3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34"/>
      <c r="B806" s="31"/>
      <c r="C806" s="31"/>
      <c r="D806" s="3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34"/>
      <c r="B807" s="31"/>
      <c r="C807" s="31"/>
      <c r="D807" s="3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34"/>
      <c r="B808" s="31"/>
      <c r="C808" s="31"/>
      <c r="D808" s="3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34"/>
      <c r="B809" s="31"/>
      <c r="C809" s="31"/>
      <c r="D809" s="3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34"/>
      <c r="B810" s="31"/>
      <c r="C810" s="31"/>
      <c r="D810" s="3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34"/>
      <c r="B811" s="31"/>
      <c r="C811" s="31"/>
      <c r="D811" s="3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34"/>
      <c r="B812" s="31"/>
      <c r="C812" s="31"/>
      <c r="D812" s="3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34"/>
      <c r="B813" s="31"/>
      <c r="C813" s="31"/>
      <c r="D813" s="3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34"/>
      <c r="B814" s="31"/>
      <c r="C814" s="31"/>
      <c r="D814" s="3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34"/>
      <c r="B815" s="31"/>
      <c r="C815" s="31"/>
      <c r="D815" s="3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34"/>
      <c r="B816" s="31"/>
      <c r="C816" s="31"/>
      <c r="D816" s="3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34"/>
      <c r="B817" s="31"/>
      <c r="C817" s="31"/>
      <c r="D817" s="3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34"/>
      <c r="B818" s="31"/>
      <c r="C818" s="31"/>
      <c r="D818" s="3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34"/>
      <c r="B819" s="31"/>
      <c r="C819" s="31"/>
      <c r="D819" s="3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34"/>
      <c r="B820" s="31"/>
      <c r="C820" s="31"/>
      <c r="D820" s="3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34"/>
      <c r="B821" s="31"/>
      <c r="C821" s="31"/>
      <c r="D821" s="3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34"/>
      <c r="B822" s="31"/>
      <c r="C822" s="31"/>
      <c r="D822" s="3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34"/>
      <c r="B823" s="31"/>
      <c r="C823" s="31"/>
      <c r="D823" s="3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34"/>
      <c r="B824" s="31"/>
      <c r="C824" s="31"/>
      <c r="D824" s="3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34"/>
      <c r="B825" s="31"/>
      <c r="C825" s="31"/>
      <c r="D825" s="3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34"/>
      <c r="B826" s="31"/>
      <c r="C826" s="31"/>
      <c r="D826" s="3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34"/>
      <c r="B827" s="31"/>
      <c r="C827" s="31"/>
      <c r="D827" s="3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34"/>
      <c r="B828" s="31"/>
      <c r="C828" s="31"/>
      <c r="D828" s="3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34"/>
      <c r="B829" s="31"/>
      <c r="C829" s="31"/>
      <c r="D829" s="3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34"/>
      <c r="B830" s="31"/>
      <c r="C830" s="31"/>
      <c r="D830" s="3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34"/>
      <c r="B831" s="31"/>
      <c r="C831" s="31"/>
      <c r="D831" s="3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34"/>
      <c r="B832" s="31"/>
      <c r="C832" s="31"/>
      <c r="D832" s="3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34"/>
      <c r="B833" s="31"/>
      <c r="C833" s="31"/>
      <c r="D833" s="3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34"/>
      <c r="B834" s="31"/>
      <c r="C834" s="31"/>
      <c r="D834" s="3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34"/>
      <c r="B835" s="31"/>
      <c r="C835" s="31"/>
      <c r="D835" s="3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34"/>
      <c r="B836" s="31"/>
      <c r="C836" s="31"/>
      <c r="D836" s="3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34"/>
      <c r="B837" s="31"/>
      <c r="C837" s="31"/>
      <c r="D837" s="3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34"/>
      <c r="B838" s="31"/>
      <c r="C838" s="31"/>
      <c r="D838" s="3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34"/>
      <c r="B839" s="31"/>
      <c r="C839" s="31"/>
      <c r="D839" s="3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34"/>
      <c r="B840" s="31"/>
      <c r="C840" s="31"/>
      <c r="D840" s="3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34"/>
      <c r="B841" s="31"/>
      <c r="C841" s="31"/>
      <c r="D841" s="3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34"/>
      <c r="B842" s="31"/>
      <c r="C842" s="31"/>
      <c r="D842" s="3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34"/>
      <c r="B843" s="31"/>
      <c r="C843" s="31"/>
      <c r="D843" s="3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34"/>
      <c r="B844" s="31"/>
      <c r="C844" s="31"/>
      <c r="D844" s="3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34"/>
      <c r="B845" s="31"/>
      <c r="C845" s="31"/>
      <c r="D845" s="3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34"/>
      <c r="B846" s="31"/>
      <c r="C846" s="31"/>
      <c r="D846" s="3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34"/>
      <c r="B847" s="31"/>
      <c r="C847" s="31"/>
      <c r="D847" s="3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34"/>
      <c r="B848" s="31"/>
      <c r="C848" s="31"/>
      <c r="D848" s="3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34"/>
      <c r="B849" s="31"/>
      <c r="C849" s="31"/>
      <c r="D849" s="3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34"/>
      <c r="B850" s="31"/>
      <c r="C850" s="31"/>
      <c r="D850" s="3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34"/>
      <c r="B851" s="31"/>
      <c r="C851" s="31"/>
      <c r="D851" s="3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34"/>
      <c r="B852" s="31"/>
      <c r="C852" s="31"/>
      <c r="D852" s="3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34"/>
      <c r="B853" s="31"/>
      <c r="C853" s="31"/>
      <c r="D853" s="3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34"/>
      <c r="B854" s="31"/>
      <c r="C854" s="31"/>
      <c r="D854" s="3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34"/>
      <c r="B855" s="31"/>
      <c r="C855" s="31"/>
      <c r="D855" s="3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34"/>
      <c r="B856" s="31"/>
      <c r="C856" s="31"/>
      <c r="D856" s="3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34"/>
      <c r="B857" s="31"/>
      <c r="C857" s="31"/>
      <c r="D857" s="3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34"/>
      <c r="B858" s="31"/>
      <c r="C858" s="31"/>
      <c r="D858" s="3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34"/>
      <c r="B859" s="31"/>
      <c r="C859" s="31"/>
      <c r="D859" s="3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34"/>
      <c r="B860" s="31"/>
      <c r="C860" s="31"/>
      <c r="D860" s="3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34"/>
      <c r="B861" s="31"/>
      <c r="C861" s="31"/>
      <c r="D861" s="3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34"/>
      <c r="B862" s="31"/>
      <c r="C862" s="31"/>
      <c r="D862" s="3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34"/>
      <c r="B863" s="31"/>
      <c r="C863" s="31"/>
      <c r="D863" s="3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34"/>
      <c r="B864" s="31"/>
      <c r="C864" s="31"/>
      <c r="D864" s="3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34"/>
      <c r="B865" s="31"/>
      <c r="C865" s="31"/>
      <c r="D865" s="3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34"/>
      <c r="B866" s="31"/>
      <c r="C866" s="31"/>
      <c r="D866" s="3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34"/>
      <c r="B867" s="31"/>
      <c r="C867" s="31"/>
      <c r="D867" s="3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34"/>
      <c r="B868" s="31"/>
      <c r="C868" s="31"/>
      <c r="D868" s="3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34"/>
      <c r="B869" s="31"/>
      <c r="C869" s="31"/>
      <c r="D869" s="3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34"/>
      <c r="B870" s="31"/>
      <c r="C870" s="31"/>
      <c r="D870" s="3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34"/>
      <c r="B871" s="31"/>
      <c r="C871" s="31"/>
      <c r="D871" s="3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34"/>
      <c r="B872" s="31"/>
      <c r="C872" s="31"/>
      <c r="D872" s="3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34"/>
      <c r="B873" s="31"/>
      <c r="C873" s="31"/>
      <c r="D873" s="3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34"/>
      <c r="B874" s="31"/>
      <c r="C874" s="31"/>
      <c r="D874" s="3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34"/>
      <c r="B875" s="31"/>
      <c r="C875" s="31"/>
      <c r="D875" s="3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34"/>
      <c r="B876" s="31"/>
      <c r="C876" s="31"/>
      <c r="D876" s="3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34"/>
      <c r="B877" s="31"/>
      <c r="C877" s="31"/>
      <c r="D877" s="3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34"/>
      <c r="B878" s="31"/>
      <c r="C878" s="31"/>
      <c r="D878" s="3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34"/>
      <c r="B879" s="31"/>
      <c r="C879" s="31"/>
      <c r="D879" s="3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34"/>
      <c r="B880" s="31"/>
      <c r="C880" s="31"/>
      <c r="D880" s="3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34"/>
      <c r="B881" s="31"/>
      <c r="C881" s="31"/>
      <c r="D881" s="3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34"/>
      <c r="B882" s="31"/>
      <c r="C882" s="31"/>
      <c r="D882" s="3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34"/>
      <c r="B883" s="31"/>
      <c r="C883" s="31"/>
      <c r="D883" s="3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34"/>
      <c r="B884" s="31"/>
      <c r="C884" s="31"/>
      <c r="D884" s="3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34"/>
      <c r="B885" s="31"/>
      <c r="C885" s="31"/>
      <c r="D885" s="3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34"/>
      <c r="B886" s="31"/>
      <c r="C886" s="31"/>
      <c r="D886" s="3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34"/>
      <c r="B887" s="31"/>
      <c r="C887" s="31"/>
      <c r="D887" s="3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34"/>
      <c r="B888" s="31"/>
      <c r="C888" s="31"/>
      <c r="D888" s="3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34"/>
      <c r="B889" s="31"/>
      <c r="C889" s="31"/>
      <c r="D889" s="3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34"/>
      <c r="B890" s="31"/>
      <c r="C890" s="31"/>
      <c r="D890" s="3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34"/>
      <c r="B891" s="31"/>
      <c r="C891" s="31"/>
      <c r="D891" s="3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34"/>
      <c r="B892" s="31"/>
      <c r="C892" s="31"/>
      <c r="D892" s="3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34"/>
      <c r="B893" s="31"/>
      <c r="C893" s="31"/>
      <c r="D893" s="3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34"/>
      <c r="B894" s="31"/>
      <c r="C894" s="31"/>
      <c r="D894" s="3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34"/>
      <c r="B895" s="31"/>
      <c r="C895" s="31"/>
      <c r="D895" s="3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34"/>
      <c r="B896" s="31"/>
      <c r="C896" s="31"/>
      <c r="D896" s="3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34"/>
      <c r="B897" s="31"/>
      <c r="C897" s="31"/>
      <c r="D897" s="3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34"/>
      <c r="B898" s="31"/>
      <c r="C898" s="31"/>
      <c r="D898" s="3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34"/>
      <c r="B899" s="31"/>
      <c r="C899" s="31"/>
      <c r="D899" s="3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34"/>
      <c r="B900" s="31"/>
      <c r="C900" s="31"/>
      <c r="D900" s="3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34"/>
      <c r="B901" s="31"/>
      <c r="C901" s="31"/>
      <c r="D901" s="3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34"/>
      <c r="B902" s="31"/>
      <c r="C902" s="31"/>
      <c r="D902" s="3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34"/>
      <c r="B903" s="31"/>
      <c r="C903" s="31"/>
      <c r="D903" s="3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34"/>
      <c r="B904" s="31"/>
      <c r="C904" s="31"/>
      <c r="D904" s="3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34"/>
      <c r="B905" s="31"/>
      <c r="C905" s="31"/>
      <c r="D905" s="3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34"/>
      <c r="B906" s="31"/>
      <c r="C906" s="31"/>
      <c r="D906" s="3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34"/>
      <c r="B907" s="31"/>
      <c r="C907" s="31"/>
      <c r="D907" s="3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34"/>
      <c r="B908" s="31"/>
      <c r="C908" s="31"/>
      <c r="D908" s="3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34"/>
      <c r="B909" s="31"/>
      <c r="C909" s="31"/>
      <c r="D909" s="3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34"/>
      <c r="B910" s="31"/>
      <c r="C910" s="31"/>
      <c r="D910" s="3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34"/>
      <c r="B911" s="31"/>
      <c r="C911" s="31"/>
      <c r="D911" s="3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34"/>
      <c r="B912" s="31"/>
      <c r="C912" s="31"/>
      <c r="D912" s="3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34"/>
      <c r="B913" s="31"/>
      <c r="C913" s="31"/>
      <c r="D913" s="3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34"/>
      <c r="B914" s="31"/>
      <c r="C914" s="31"/>
      <c r="D914" s="3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34"/>
      <c r="B915" s="31"/>
      <c r="C915" s="31"/>
      <c r="D915" s="3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34"/>
      <c r="B916" s="31"/>
      <c r="C916" s="31"/>
      <c r="D916" s="3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34"/>
      <c r="B917" s="31"/>
      <c r="C917" s="31"/>
      <c r="D917" s="3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34"/>
      <c r="B918" s="31"/>
      <c r="C918" s="31"/>
      <c r="D918" s="3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34"/>
      <c r="B919" s="31"/>
      <c r="C919" s="31"/>
      <c r="D919" s="3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34"/>
      <c r="B920" s="31"/>
      <c r="C920" s="31"/>
      <c r="D920" s="3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34"/>
      <c r="B921" s="31"/>
      <c r="C921" s="31"/>
      <c r="D921" s="3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34"/>
      <c r="B922" s="31"/>
      <c r="C922" s="31"/>
      <c r="D922" s="3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34"/>
      <c r="B923" s="31"/>
      <c r="C923" s="31"/>
      <c r="D923" s="3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34"/>
      <c r="B924" s="31"/>
      <c r="C924" s="31"/>
      <c r="D924" s="3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34"/>
      <c r="B925" s="31"/>
      <c r="C925" s="31"/>
      <c r="D925" s="3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34"/>
      <c r="B926" s="31"/>
      <c r="C926" s="31"/>
      <c r="D926" s="3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34"/>
      <c r="B927" s="31"/>
      <c r="C927" s="31"/>
      <c r="D927" s="3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34"/>
      <c r="B928" s="31"/>
      <c r="C928" s="31"/>
      <c r="D928" s="3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34"/>
      <c r="B929" s="31"/>
      <c r="C929" s="31"/>
      <c r="D929" s="3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34"/>
      <c r="B930" s="31"/>
      <c r="C930" s="31"/>
      <c r="D930" s="3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34"/>
      <c r="B931" s="31"/>
      <c r="C931" s="31"/>
      <c r="D931" s="3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34"/>
      <c r="B932" s="31"/>
      <c r="C932" s="31"/>
      <c r="D932" s="3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34"/>
      <c r="B933" s="31"/>
      <c r="C933" s="31"/>
      <c r="D933" s="3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34"/>
      <c r="B934" s="31"/>
      <c r="C934" s="31"/>
      <c r="D934" s="3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34"/>
      <c r="B935" s="31"/>
      <c r="C935" s="31"/>
      <c r="D935" s="3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34"/>
      <c r="B936" s="31"/>
      <c r="C936" s="31"/>
      <c r="D936" s="3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34"/>
      <c r="B937" s="31"/>
      <c r="C937" s="31"/>
      <c r="D937" s="3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34"/>
      <c r="B938" s="31"/>
      <c r="C938" s="31"/>
      <c r="D938" s="3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34"/>
      <c r="B939" s="31"/>
      <c r="C939" s="31"/>
      <c r="D939" s="3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34"/>
      <c r="B940" s="31"/>
      <c r="C940" s="31"/>
      <c r="D940" s="3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34"/>
      <c r="B941" s="31"/>
      <c r="C941" s="31"/>
      <c r="D941" s="3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34"/>
      <c r="B942" s="31"/>
      <c r="C942" s="31"/>
      <c r="D942" s="3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34"/>
      <c r="B943" s="31"/>
      <c r="C943" s="31"/>
      <c r="D943" s="3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34"/>
      <c r="B944" s="31"/>
      <c r="C944" s="31"/>
      <c r="D944" s="3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34"/>
      <c r="B945" s="31"/>
      <c r="C945" s="31"/>
      <c r="D945" s="3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34"/>
      <c r="B946" s="31"/>
      <c r="C946" s="31"/>
      <c r="D946" s="3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34"/>
      <c r="B947" s="31"/>
      <c r="C947" s="31"/>
      <c r="D947" s="3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34"/>
      <c r="B948" s="31"/>
      <c r="C948" s="31"/>
      <c r="D948" s="3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34"/>
      <c r="B949" s="31"/>
      <c r="C949" s="31"/>
      <c r="D949" s="3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34"/>
      <c r="B950" s="31"/>
      <c r="C950" s="31"/>
      <c r="D950" s="3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34"/>
      <c r="B951" s="31"/>
      <c r="C951" s="31"/>
      <c r="D951" s="3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34"/>
      <c r="B952" s="31"/>
      <c r="C952" s="31"/>
      <c r="D952" s="3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34"/>
      <c r="B953" s="31"/>
      <c r="C953" s="31"/>
      <c r="D953" s="3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34"/>
      <c r="B954" s="31"/>
      <c r="C954" s="31"/>
      <c r="D954" s="3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34"/>
      <c r="B955" s="31"/>
      <c r="C955" s="31"/>
      <c r="D955" s="3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34"/>
      <c r="B956" s="31"/>
      <c r="C956" s="31"/>
      <c r="D956" s="3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34"/>
      <c r="B957" s="31"/>
      <c r="C957" s="31"/>
      <c r="D957" s="3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34"/>
      <c r="B958" s="31"/>
      <c r="C958" s="31"/>
      <c r="D958" s="3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34"/>
      <c r="B959" s="31"/>
      <c r="C959" s="31"/>
      <c r="D959" s="3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34"/>
      <c r="B960" s="31"/>
      <c r="C960" s="31"/>
      <c r="D960" s="3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34"/>
      <c r="B961" s="31"/>
      <c r="C961" s="31"/>
      <c r="D961" s="3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34"/>
      <c r="B962" s="31"/>
      <c r="C962" s="31"/>
      <c r="D962" s="3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34"/>
      <c r="B963" s="31"/>
      <c r="C963" s="31"/>
      <c r="D963" s="3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34"/>
      <c r="B964" s="31"/>
      <c r="C964" s="31"/>
      <c r="D964" s="3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34"/>
      <c r="B965" s="31"/>
      <c r="C965" s="31"/>
      <c r="D965" s="3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34"/>
      <c r="B966" s="31"/>
      <c r="C966" s="31"/>
      <c r="D966" s="3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34"/>
      <c r="B967" s="31"/>
      <c r="C967" s="31"/>
      <c r="D967" s="3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34"/>
      <c r="B968" s="31"/>
      <c r="C968" s="31"/>
      <c r="D968" s="3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34"/>
      <c r="B969" s="31"/>
      <c r="C969" s="31"/>
      <c r="D969" s="3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34"/>
      <c r="B970" s="31"/>
      <c r="C970" s="31"/>
      <c r="D970" s="3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34"/>
      <c r="B971" s="31"/>
      <c r="C971" s="31"/>
      <c r="D971" s="3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34"/>
      <c r="B972" s="31"/>
      <c r="C972" s="31"/>
      <c r="D972" s="3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34"/>
      <c r="B973" s="31"/>
      <c r="C973" s="31"/>
      <c r="D973" s="3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34"/>
      <c r="B974" s="31"/>
      <c r="C974" s="31"/>
      <c r="D974" s="3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34"/>
      <c r="B975" s="31"/>
      <c r="C975" s="31"/>
      <c r="D975" s="3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34"/>
      <c r="B976" s="31"/>
      <c r="C976" s="31"/>
      <c r="D976" s="3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34"/>
      <c r="B977" s="31"/>
      <c r="C977" s="31"/>
      <c r="D977" s="3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34"/>
      <c r="B978" s="31"/>
      <c r="C978" s="31"/>
      <c r="D978" s="3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34"/>
      <c r="B979" s="31"/>
      <c r="C979" s="31"/>
      <c r="D979" s="3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34"/>
      <c r="B980" s="31"/>
      <c r="C980" s="31"/>
      <c r="D980" s="3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34"/>
      <c r="B981" s="31"/>
      <c r="C981" s="31"/>
      <c r="D981" s="3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34"/>
      <c r="B982" s="31"/>
      <c r="C982" s="31"/>
      <c r="D982" s="3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34"/>
      <c r="B983" s="31"/>
      <c r="C983" s="31"/>
      <c r="D983" s="3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34"/>
      <c r="B984" s="31"/>
      <c r="C984" s="31"/>
      <c r="D984" s="3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34"/>
      <c r="B985" s="31"/>
      <c r="C985" s="31"/>
      <c r="D985" s="3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34"/>
      <c r="B986" s="31"/>
      <c r="C986" s="31"/>
      <c r="D986" s="3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34"/>
      <c r="B987" s="31"/>
      <c r="C987" s="31"/>
      <c r="D987" s="3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34"/>
      <c r="B988" s="31"/>
      <c r="C988" s="31"/>
      <c r="D988" s="3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34"/>
      <c r="B989" s="31"/>
      <c r="C989" s="31"/>
      <c r="D989" s="3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34"/>
      <c r="B990" s="31"/>
      <c r="C990" s="31"/>
      <c r="D990" s="3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34"/>
      <c r="B991" s="31"/>
      <c r="C991" s="31"/>
      <c r="D991" s="3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34"/>
      <c r="B992" s="31"/>
      <c r="C992" s="31"/>
      <c r="D992" s="3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34"/>
      <c r="B993" s="31"/>
      <c r="C993" s="31"/>
      <c r="D993" s="3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34"/>
      <c r="B994" s="31"/>
      <c r="C994" s="31"/>
      <c r="D994" s="3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34"/>
      <c r="B995" s="31"/>
      <c r="C995" s="31"/>
      <c r="D995" s="3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34"/>
      <c r="B996" s="31"/>
      <c r="C996" s="31"/>
      <c r="D996" s="3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34"/>
      <c r="B997" s="31"/>
      <c r="C997" s="31"/>
      <c r="D997" s="3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34"/>
      <c r="B998" s="31"/>
      <c r="C998" s="31"/>
      <c r="D998" s="3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34"/>
      <c r="B999" s="31"/>
      <c r="C999" s="31"/>
      <c r="D999" s="3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34"/>
      <c r="B1000" s="31"/>
      <c r="C1000" s="31"/>
      <c r="D1000" s="3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$A$1:$D$182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71"/>
    <col customWidth="1" min="2" max="2" width="13.14"/>
    <col customWidth="1" min="3" max="4" width="15.14"/>
    <col customWidth="1" min="5" max="11" width="15.86"/>
    <col customWidth="1" min="12" max="13" width="15.14"/>
    <col customWidth="1" min="14" max="20" width="15.86"/>
    <col customWidth="1" min="21" max="21" width="13.14"/>
    <col customWidth="1" min="22" max="22" width="31.43"/>
    <col customWidth="1" min="23" max="23" width="27.43"/>
    <col customWidth="1" min="24" max="24" width="16.86"/>
    <col customWidth="1" min="25" max="25" width="45.43"/>
    <col customWidth="1" min="26" max="26" width="12.86"/>
  </cols>
  <sheetData>
    <row r="1">
      <c r="A1" s="35" t="s">
        <v>856</v>
      </c>
      <c r="B1" s="29" t="s">
        <v>858</v>
      </c>
      <c r="C1" s="29" t="s">
        <v>859</v>
      </c>
      <c r="D1" s="29" t="s">
        <v>860</v>
      </c>
      <c r="E1" s="29" t="s">
        <v>861</v>
      </c>
      <c r="F1" s="29" t="s">
        <v>862</v>
      </c>
      <c r="G1" s="29" t="s">
        <v>863</v>
      </c>
      <c r="H1" s="29" t="s">
        <v>864</v>
      </c>
      <c r="I1" s="29" t="s">
        <v>865</v>
      </c>
      <c r="J1" s="29" t="s">
        <v>866</v>
      </c>
      <c r="K1" s="29" t="s">
        <v>867</v>
      </c>
      <c r="L1" s="29" t="s">
        <v>868</v>
      </c>
      <c r="M1" s="29" t="s">
        <v>869</v>
      </c>
      <c r="N1" s="29" t="s">
        <v>870</v>
      </c>
      <c r="O1" s="29" t="s">
        <v>871</v>
      </c>
      <c r="P1" s="29" t="s">
        <v>872</v>
      </c>
      <c r="Q1" s="29" t="s">
        <v>873</v>
      </c>
      <c r="R1" s="29" t="s">
        <v>874</v>
      </c>
      <c r="S1" s="29" t="s">
        <v>875</v>
      </c>
      <c r="T1" s="29" t="s">
        <v>876</v>
      </c>
      <c r="U1" s="29" t="s">
        <v>877</v>
      </c>
      <c r="V1" s="29" t="s">
        <v>1</v>
      </c>
      <c r="W1" s="29" t="s">
        <v>2</v>
      </c>
      <c r="X1" s="29" t="s">
        <v>857</v>
      </c>
      <c r="Y1" s="29" t="s">
        <v>878</v>
      </c>
      <c r="Z1" s="29" t="s">
        <v>8</v>
      </c>
    </row>
    <row r="2">
      <c r="A2" s="36">
        <v>3030.0</v>
      </c>
      <c r="B2" s="33" t="s">
        <v>879</v>
      </c>
      <c r="C2" s="33">
        <v>20.0</v>
      </c>
      <c r="D2" s="33">
        <v>0.0</v>
      </c>
      <c r="E2" s="33">
        <v>5.0</v>
      </c>
      <c r="F2" s="33">
        <v>7.0</v>
      </c>
      <c r="G2" s="33">
        <v>0.0</v>
      </c>
      <c r="H2" s="33">
        <v>5.0</v>
      </c>
      <c r="I2" s="33">
        <v>0.0</v>
      </c>
      <c r="J2" s="33">
        <v>0.0</v>
      </c>
      <c r="K2" s="33">
        <v>0.0</v>
      </c>
      <c r="L2" s="33">
        <v>20.0</v>
      </c>
      <c r="M2" s="33">
        <v>5.0</v>
      </c>
      <c r="N2" s="33">
        <v>6.0</v>
      </c>
      <c r="O2" s="33">
        <v>3.0</v>
      </c>
      <c r="P2" s="33">
        <v>0.0</v>
      </c>
      <c r="Q2" s="33">
        <v>0.0</v>
      </c>
      <c r="R2" s="33">
        <v>0.0</v>
      </c>
      <c r="S2" s="33">
        <v>0.0</v>
      </c>
      <c r="T2" s="33">
        <v>0.0</v>
      </c>
      <c r="U2" s="33">
        <f t="shared" ref="U2:U182" si="1">SUM(C2:T2)</f>
        <v>71</v>
      </c>
      <c r="V2" s="30" t="str">
        <f>VLOOKUP(A2,'APPLICANTS 2023'!A:Q,2,FALSE)</f>
        <v>Mohamed Hasan S</v>
      </c>
      <c r="W2" s="31" t="str">
        <f>VLOOKUP(A2,'APPLICANTS 2023'!A:Q,3,FALSE)</f>
        <v>Sowgath Ali</v>
      </c>
      <c r="X2" s="9" t="str">
        <f>VLOOKUP(A2,'APPLICANTS 2023'!A:Q,6,FALSE)</f>
        <v>26</v>
      </c>
      <c r="Y2" s="33" t="str">
        <f>VLOOKUP(A2,'APPLICANTS 2023'!A:Q,7,FALSE)</f>
        <v>Darussalam Arabic College</v>
      </c>
      <c r="Z2" s="31" t="str">
        <f>VLOOKUP(A2,'APPLICANTS 2023'!A:Q,9,FALSE)</f>
        <v>Avaniyapuram</v>
      </c>
    </row>
    <row r="3">
      <c r="A3" s="36">
        <v>3007.0</v>
      </c>
      <c r="B3" s="33" t="s">
        <v>879</v>
      </c>
      <c r="C3" s="33">
        <v>18.0</v>
      </c>
      <c r="D3" s="33">
        <v>10.0</v>
      </c>
      <c r="E3" s="33">
        <v>7.0</v>
      </c>
      <c r="F3" s="33">
        <v>4.0</v>
      </c>
      <c r="G3" s="33">
        <v>5.0</v>
      </c>
      <c r="H3" s="33">
        <v>5.0</v>
      </c>
      <c r="I3" s="33">
        <v>10.0</v>
      </c>
      <c r="J3" s="33">
        <v>7.0</v>
      </c>
      <c r="K3" s="33">
        <v>0.0</v>
      </c>
      <c r="L3" s="33">
        <v>20.0</v>
      </c>
      <c r="M3" s="33">
        <v>0.0</v>
      </c>
      <c r="N3" s="33">
        <v>8.0</v>
      </c>
      <c r="O3" s="33">
        <v>8.0</v>
      </c>
      <c r="P3" s="33">
        <v>5.0</v>
      </c>
      <c r="Q3" s="33">
        <v>5.0</v>
      </c>
      <c r="R3" s="33">
        <v>10.0</v>
      </c>
      <c r="S3" s="33">
        <v>10.0</v>
      </c>
      <c r="T3" s="33">
        <v>0.0</v>
      </c>
      <c r="U3" s="33">
        <f t="shared" si="1"/>
        <v>132</v>
      </c>
      <c r="V3" s="30" t="str">
        <f>VLOOKUP(A3,'APPLICANTS 2023'!A:Q,2,FALSE)</f>
        <v>Abdullah A.R</v>
      </c>
      <c r="W3" s="31" t="str">
        <f>VLOOKUP(A3,'APPLICANTS 2023'!A:Q,3,FALSE)</f>
        <v>Abdul Rahim M.H</v>
      </c>
      <c r="X3" s="9" t="str">
        <f>VLOOKUP(A3,'APPLICANTS 2023'!A:Q,6,FALSE)</f>
        <v>57</v>
      </c>
      <c r="Y3" s="33" t="str">
        <f>VLOOKUP(A3,'APPLICANTS 2023'!A:Q,7,FALSE)</f>
        <v>Al Makthabathul Magudhoomiyya</v>
      </c>
      <c r="Z3" s="31" t="str">
        <f>VLOOKUP(A3,'APPLICANTS 2023'!A:Q,9,FALSE)</f>
        <v>Kayalpatnam</v>
      </c>
    </row>
    <row r="4">
      <c r="A4" s="36">
        <v>3020.0</v>
      </c>
      <c r="B4" s="33" t="s">
        <v>879</v>
      </c>
      <c r="C4" s="33">
        <v>20.0</v>
      </c>
      <c r="D4" s="33">
        <v>20.0</v>
      </c>
      <c r="E4" s="33">
        <v>9.0</v>
      </c>
      <c r="F4" s="33">
        <v>8.0</v>
      </c>
      <c r="G4" s="33">
        <v>5.0</v>
      </c>
      <c r="H4" s="33">
        <v>5.0</v>
      </c>
      <c r="I4" s="33">
        <v>10.0</v>
      </c>
      <c r="J4" s="33">
        <v>8.0</v>
      </c>
      <c r="K4" s="33">
        <v>0.0</v>
      </c>
      <c r="L4" s="33">
        <v>20.0</v>
      </c>
      <c r="M4" s="33">
        <v>20.0</v>
      </c>
      <c r="N4" s="33">
        <v>9.0</v>
      </c>
      <c r="O4" s="33">
        <v>9.0</v>
      </c>
      <c r="P4" s="33">
        <v>5.0</v>
      </c>
      <c r="Q4" s="33">
        <v>5.0</v>
      </c>
      <c r="R4" s="33">
        <v>10.0</v>
      </c>
      <c r="S4" s="33">
        <v>7.0</v>
      </c>
      <c r="T4" s="33">
        <v>0.0</v>
      </c>
      <c r="U4" s="33">
        <f t="shared" si="1"/>
        <v>170</v>
      </c>
      <c r="V4" s="30" t="str">
        <f>VLOOKUP(A4,'APPLICANTS 2023'!A:Q,2,FALSE)</f>
        <v>Dasthageer K.M</v>
      </c>
      <c r="W4" s="31" t="str">
        <f>VLOOKUP(A4,'APPLICANTS 2023'!A:Q,3,FALSE)</f>
        <v>Ismail K.M</v>
      </c>
      <c r="X4" s="9" t="str">
        <f>VLOOKUP(A4,'APPLICANTS 2023'!A:Q,6,FALSE)</f>
        <v>72</v>
      </c>
      <c r="Y4" s="33" t="str">
        <f>VLOOKUP(A4,'APPLICANTS 2023'!A:Q,7,FALSE)</f>
        <v>Madrasa E Imdadiya For The Blind</v>
      </c>
      <c r="Z4" s="31" t="str">
        <f>VLOOKUP(A4,'APPLICANTS 2023'!A:Q,9,FALSE)</f>
        <v>Melvisharam</v>
      </c>
    </row>
    <row r="5">
      <c r="A5" s="36">
        <v>3015.0</v>
      </c>
      <c r="B5" s="33" t="s">
        <v>879</v>
      </c>
      <c r="C5" s="33">
        <v>0.0</v>
      </c>
      <c r="D5" s="33">
        <v>0.0</v>
      </c>
      <c r="E5" s="33">
        <v>0.0</v>
      </c>
      <c r="F5" s="33">
        <v>0.0</v>
      </c>
      <c r="G5" s="33">
        <v>0.0</v>
      </c>
      <c r="H5" s="33">
        <v>0.0</v>
      </c>
      <c r="I5" s="33">
        <v>0.0</v>
      </c>
      <c r="J5" s="33">
        <v>0.0</v>
      </c>
      <c r="K5" s="33">
        <v>0.0</v>
      </c>
      <c r="L5" s="33">
        <v>0.0</v>
      </c>
      <c r="M5" s="33">
        <v>0.0</v>
      </c>
      <c r="N5" s="33">
        <v>0.0</v>
      </c>
      <c r="O5" s="33">
        <v>0.0</v>
      </c>
      <c r="P5" s="33">
        <v>0.0</v>
      </c>
      <c r="Q5" s="33">
        <v>0.0</v>
      </c>
      <c r="R5" s="33">
        <v>0.0</v>
      </c>
      <c r="S5" s="33">
        <v>0.0</v>
      </c>
      <c r="T5" s="33">
        <v>0.0</v>
      </c>
      <c r="U5" s="33">
        <f t="shared" si="1"/>
        <v>0</v>
      </c>
      <c r="V5" s="30" t="str">
        <f>VLOOKUP(A5,'APPLICANTS 2023'!A:Q,2,FALSE)</f>
        <v>Ahamed Ibrahim R</v>
      </c>
      <c r="W5" s="31" t="str">
        <f>VLOOKUP(A5,'APPLICANTS 2023'!A:Q,3,FALSE)</f>
        <v>Rafeek MuhamedMusthafa</v>
      </c>
      <c r="X5" s="9" t="str">
        <f>VLOOKUP(A5,'APPLICANTS 2023'!A:Q,6,FALSE)</f>
        <v>63</v>
      </c>
      <c r="Y5" s="33" t="str">
        <f>VLOOKUP(A5,'APPLICANTS 2023'!A:Q,7,FALSE)</f>
        <v>SFTC Tutorial &amp; Tution Centre</v>
      </c>
      <c r="Z5" s="31" t="str">
        <f>VLOOKUP(A5,'APPLICANTS 2023'!A:Q,9,FALSE)</f>
        <v>Kayalpatnam</v>
      </c>
    </row>
    <row r="6">
      <c r="A6" s="36">
        <v>3038.0</v>
      </c>
      <c r="B6" s="33" t="s">
        <v>879</v>
      </c>
      <c r="C6" s="33">
        <v>0.0</v>
      </c>
      <c r="D6" s="33">
        <v>0.0</v>
      </c>
      <c r="E6" s="33">
        <v>0.0</v>
      </c>
      <c r="F6" s="33">
        <v>0.0</v>
      </c>
      <c r="G6" s="33">
        <v>0.0</v>
      </c>
      <c r="H6" s="33">
        <v>0.0</v>
      </c>
      <c r="I6" s="33">
        <v>0.0</v>
      </c>
      <c r="J6" s="33">
        <v>0.0</v>
      </c>
      <c r="K6" s="33">
        <v>0.0</v>
      </c>
      <c r="L6" s="33">
        <v>2.0</v>
      </c>
      <c r="M6" s="33">
        <v>0.0</v>
      </c>
      <c r="N6" s="33">
        <v>0.0</v>
      </c>
      <c r="O6" s="33">
        <v>0.0</v>
      </c>
      <c r="P6" s="33">
        <v>0.0</v>
      </c>
      <c r="Q6" s="33">
        <v>0.0</v>
      </c>
      <c r="R6" s="33">
        <v>0.0</v>
      </c>
      <c r="S6" s="33">
        <v>0.0</v>
      </c>
      <c r="T6" s="33">
        <v>0.0</v>
      </c>
      <c r="U6" s="33">
        <f t="shared" si="1"/>
        <v>2</v>
      </c>
      <c r="V6" s="30" t="str">
        <f>VLOOKUP(A6,'APPLICANTS 2023'!A:Q,2,FALSE)</f>
        <v>Mohamed Shehin S</v>
      </c>
      <c r="W6" s="31" t="str">
        <f>VLOOKUP(A6,'APPLICANTS 2023'!A:Q,3,FALSE)</f>
        <v>Saidalavi</v>
      </c>
      <c r="X6" s="9" t="str">
        <f>VLOOKUP(A6,'APPLICANTS 2023'!A:Q,6,FALSE)</f>
        <v>29</v>
      </c>
      <c r="Y6" s="33" t="str">
        <f>VLOOKUP(A6,'APPLICANTS 2023'!A:Q,7,FALSE)</f>
        <v>Gift Islamic Academy</v>
      </c>
      <c r="Z6" s="31" t="str">
        <f>VLOOKUP(A6,'APPLICANTS 2023'!A:Q,9,FALSE)</f>
        <v>Gudalur</v>
      </c>
    </row>
    <row r="7">
      <c r="A7" s="36">
        <v>3061.0</v>
      </c>
      <c r="B7" s="33" t="s">
        <v>880</v>
      </c>
      <c r="C7" s="33">
        <v>0.0</v>
      </c>
      <c r="D7" s="33">
        <v>7.0</v>
      </c>
      <c r="E7" s="33">
        <v>3.0</v>
      </c>
      <c r="F7" s="33">
        <v>3.0</v>
      </c>
      <c r="G7" s="33">
        <v>3.0</v>
      </c>
      <c r="H7" s="33">
        <v>3.0</v>
      </c>
      <c r="I7" s="33">
        <v>9.0</v>
      </c>
      <c r="J7" s="33">
        <v>9.0</v>
      </c>
      <c r="K7" s="33">
        <v>9.0</v>
      </c>
      <c r="L7" s="33">
        <v>8.0</v>
      </c>
      <c r="M7" s="33">
        <v>15.0</v>
      </c>
      <c r="N7" s="33">
        <v>5.0</v>
      </c>
      <c r="O7" s="33">
        <v>5.0</v>
      </c>
      <c r="P7" s="33">
        <v>4.0</v>
      </c>
      <c r="Q7" s="33">
        <v>4.0</v>
      </c>
      <c r="R7" s="33">
        <v>8.0</v>
      </c>
      <c r="S7" s="33">
        <v>8.0</v>
      </c>
      <c r="T7" s="33">
        <v>10.0</v>
      </c>
      <c r="U7" s="33">
        <f t="shared" si="1"/>
        <v>113</v>
      </c>
      <c r="V7" s="30" t="str">
        <f>VLOOKUP(A7,'APPLICANTS 2023'!A:Q,2,FALSE)</f>
        <v>Seyed Omer A</v>
      </c>
      <c r="W7" s="31" t="str">
        <f>VLOOKUP(A7,'APPLICANTS 2023'!A:Q,3,FALSE)</f>
        <v>Abdullah S.O</v>
      </c>
      <c r="X7" s="9" t="str">
        <f>VLOOKUP(A7,'APPLICANTS 2023'!A:Q,6,FALSE)</f>
        <v>57</v>
      </c>
      <c r="Y7" s="33" t="str">
        <f>VLOOKUP(A7,'APPLICANTS 2023'!A:Q,7,FALSE)</f>
        <v>Al Makthabathul Magudhoomiyya</v>
      </c>
      <c r="Z7" s="31" t="str">
        <f>VLOOKUP(A7,'APPLICANTS 2023'!A:Q,9,FALSE)</f>
        <v>Kayalpatnam</v>
      </c>
    </row>
    <row r="8">
      <c r="A8" s="36">
        <v>3045.0</v>
      </c>
      <c r="B8" s="33" t="s">
        <v>880</v>
      </c>
      <c r="C8" s="33">
        <v>19.0</v>
      </c>
      <c r="D8" s="33">
        <v>19.0</v>
      </c>
      <c r="E8" s="33">
        <v>8.0</v>
      </c>
      <c r="F8" s="33">
        <v>10.0</v>
      </c>
      <c r="G8" s="33">
        <v>5.0</v>
      </c>
      <c r="H8" s="33">
        <v>5.0</v>
      </c>
      <c r="I8" s="33">
        <v>10.0</v>
      </c>
      <c r="J8" s="33">
        <v>10.0</v>
      </c>
      <c r="K8" s="33">
        <v>10.0</v>
      </c>
      <c r="L8" s="33">
        <v>20.0</v>
      </c>
      <c r="M8" s="33">
        <v>18.0</v>
      </c>
      <c r="N8" s="33">
        <v>8.0</v>
      </c>
      <c r="O8" s="33">
        <v>8.0</v>
      </c>
      <c r="P8" s="33">
        <v>5.0</v>
      </c>
      <c r="Q8" s="33">
        <v>5.0</v>
      </c>
      <c r="R8" s="33">
        <v>10.0</v>
      </c>
      <c r="S8" s="33">
        <v>10.0</v>
      </c>
      <c r="T8" s="33">
        <v>10.0</v>
      </c>
      <c r="U8" s="33">
        <f t="shared" si="1"/>
        <v>190</v>
      </c>
      <c r="V8" s="30" t="str">
        <f>VLOOKUP(A8,'APPLICANTS 2023'!A:Q,2,FALSE)</f>
        <v>Mohammed Talha</v>
      </c>
      <c r="W8" s="31" t="str">
        <f>VLOOKUP(A8,'APPLICANTS 2023'!A:Q,3,FALSE)</f>
        <v>Majeed Pasha</v>
      </c>
      <c r="X8" s="9" t="str">
        <f>VLOOKUP(A8,'APPLICANTS 2023'!A:Q,6,FALSE)</f>
        <v>73</v>
      </c>
      <c r="Y8" s="33" t="str">
        <f>VLOOKUP(A8,'APPLICANTS 2023'!A:Q,7,FALSE)</f>
        <v>Madrasa E Imdadul Uloom</v>
      </c>
      <c r="Z8" s="31" t="str">
        <f>VLOOKUP(A8,'APPLICANTS 2023'!A:Q,9,FALSE)</f>
        <v>Pernambut</v>
      </c>
    </row>
    <row r="9">
      <c r="A9" s="36">
        <v>3027.0</v>
      </c>
      <c r="B9" s="33" t="s">
        <v>880</v>
      </c>
      <c r="C9" s="33">
        <v>10.0</v>
      </c>
      <c r="D9" s="33">
        <v>8.0</v>
      </c>
      <c r="E9" s="33">
        <v>7.0</v>
      </c>
      <c r="F9" s="33">
        <v>6.0</v>
      </c>
      <c r="G9" s="33">
        <v>4.0</v>
      </c>
      <c r="H9" s="33">
        <v>5.0</v>
      </c>
      <c r="I9" s="33">
        <v>8.0</v>
      </c>
      <c r="J9" s="33">
        <v>7.0</v>
      </c>
      <c r="K9" s="33">
        <v>0.0</v>
      </c>
      <c r="L9" s="33">
        <v>3.0</v>
      </c>
      <c r="M9" s="33">
        <v>7.0</v>
      </c>
      <c r="N9" s="33">
        <v>2.0</v>
      </c>
      <c r="O9" s="33">
        <v>2.0</v>
      </c>
      <c r="P9" s="33">
        <v>1.0</v>
      </c>
      <c r="Q9" s="33">
        <v>2.0</v>
      </c>
      <c r="R9" s="33">
        <v>2.0</v>
      </c>
      <c r="S9" s="33">
        <v>2.0</v>
      </c>
      <c r="T9" s="33">
        <v>0.0</v>
      </c>
      <c r="U9" s="33">
        <f t="shared" si="1"/>
        <v>76</v>
      </c>
      <c r="V9" s="30" t="str">
        <f>VLOOKUP(A9,'APPLICANTS 2023'!A:Q,2,FALSE)</f>
        <v>Mohamed Aslam R</v>
      </c>
      <c r="W9" s="31" t="str">
        <f>VLOOKUP(A9,'APPLICANTS 2023'!A:Q,3,FALSE)</f>
        <v>Raja Mohamed</v>
      </c>
      <c r="X9" s="9" t="str">
        <f>VLOOKUP(A9,'APPLICANTS 2023'!A:Q,6,FALSE)</f>
        <v>56</v>
      </c>
      <c r="Y9" s="33" t="str">
        <f>VLOOKUP(A9,'APPLICANTS 2023'!A:Q,7,FALSE)</f>
        <v>Al Mahir Quran Memorizing School</v>
      </c>
      <c r="Z9" s="31" t="str">
        <f>VLOOKUP(A9,'APPLICANTS 2023'!A:Q,9,FALSE)</f>
        <v>Kayalpatnam</v>
      </c>
    </row>
    <row r="10">
      <c r="A10" s="36">
        <v>3064.0</v>
      </c>
      <c r="B10" s="33" t="s">
        <v>880</v>
      </c>
      <c r="C10" s="33">
        <v>0.0</v>
      </c>
      <c r="D10" s="33">
        <v>0.0</v>
      </c>
      <c r="E10" s="33">
        <v>0.0</v>
      </c>
      <c r="F10" s="33">
        <v>0.0</v>
      </c>
      <c r="G10" s="33">
        <v>0.0</v>
      </c>
      <c r="H10" s="33">
        <v>0.0</v>
      </c>
      <c r="I10" s="33">
        <v>0.0</v>
      </c>
      <c r="J10" s="33">
        <v>0.0</v>
      </c>
      <c r="K10" s="33">
        <v>0.0</v>
      </c>
      <c r="L10" s="33">
        <v>0.0</v>
      </c>
      <c r="M10" s="33">
        <v>0.0</v>
      </c>
      <c r="N10" s="33">
        <v>0.0</v>
      </c>
      <c r="O10" s="33">
        <v>0.0</v>
      </c>
      <c r="P10" s="33">
        <v>0.0</v>
      </c>
      <c r="Q10" s="33">
        <v>0.0</v>
      </c>
      <c r="R10" s="33">
        <v>0.0</v>
      </c>
      <c r="S10" s="33">
        <v>0.0</v>
      </c>
      <c r="T10" s="33">
        <v>0.0</v>
      </c>
      <c r="U10" s="33">
        <f t="shared" si="1"/>
        <v>0</v>
      </c>
      <c r="V10" s="30" t="str">
        <f>VLOOKUP(A10,'APPLICANTS 2023'!A:Q,2,FALSE)</f>
        <v>Syed Hasan S.S</v>
      </c>
      <c r="W10" s="31" t="str">
        <f>VLOOKUP(A10,'APPLICANTS 2023'!A:Q,3,FALSE)</f>
        <v>Syed Sajjath H</v>
      </c>
      <c r="X10" s="9" t="str">
        <f>VLOOKUP(A10,'APPLICANTS 2023'!A:Q,6,FALSE)</f>
        <v>29</v>
      </c>
      <c r="Y10" s="33" t="str">
        <f>VLOOKUP(A10,'APPLICANTS 2023'!A:Q,7,FALSE)</f>
        <v>Gift Islamic Academy</v>
      </c>
      <c r="Z10" s="31" t="str">
        <f>VLOOKUP(A10,'APPLICANTS 2023'!A:Q,9,FALSE)</f>
        <v>Gudalur</v>
      </c>
    </row>
    <row r="11">
      <c r="A11" s="36">
        <v>3010.0</v>
      </c>
      <c r="B11" s="33" t="s">
        <v>880</v>
      </c>
      <c r="C11" s="33">
        <v>20.0</v>
      </c>
      <c r="D11" s="33">
        <v>15.0</v>
      </c>
      <c r="E11" s="33">
        <v>10.0</v>
      </c>
      <c r="F11" s="33">
        <v>10.0</v>
      </c>
      <c r="G11" s="33">
        <v>5.0</v>
      </c>
      <c r="H11" s="33">
        <v>5.0</v>
      </c>
      <c r="I11" s="33">
        <v>10.0</v>
      </c>
      <c r="J11" s="33">
        <v>0.0</v>
      </c>
      <c r="K11" s="33">
        <v>0.0</v>
      </c>
      <c r="L11" s="33">
        <v>18.0</v>
      </c>
      <c r="M11" s="33">
        <v>16.0</v>
      </c>
      <c r="N11" s="33">
        <v>8.0</v>
      </c>
      <c r="O11" s="33">
        <v>9.0</v>
      </c>
      <c r="P11" s="33">
        <v>5.0</v>
      </c>
      <c r="Q11" s="33">
        <v>5.0</v>
      </c>
      <c r="R11" s="33">
        <v>8.0</v>
      </c>
      <c r="S11" s="33">
        <v>5.0</v>
      </c>
      <c r="T11" s="33">
        <v>5.0</v>
      </c>
      <c r="U11" s="33">
        <f t="shared" si="1"/>
        <v>154</v>
      </c>
      <c r="V11" s="30" t="str">
        <f>VLOOKUP(A11,'APPLICANTS 2023'!A:Q,2,FALSE)</f>
        <v>Abdur Rahman</v>
      </c>
      <c r="W11" s="31" t="str">
        <f>VLOOKUP(A11,'APPLICANTS 2023'!A:Q,3,FALSE)</f>
        <v>Abdul Ghani</v>
      </c>
      <c r="X11" s="9" t="str">
        <f>VLOOKUP(A11,'APPLICANTS 2023'!A:Q,6,FALSE)</f>
        <v>05</v>
      </c>
      <c r="Y11" s="33" t="str">
        <f>VLOOKUP(A11,'APPLICANTS 2023'!A:Q,7,FALSE)</f>
        <v>Madrasa Ubai Ibn Ka'b</v>
      </c>
      <c r="Z11" s="31" t="str">
        <f>VLOOKUP(A11,'APPLICANTS 2023'!A:Q,9,FALSE)</f>
        <v>Chennai</v>
      </c>
    </row>
    <row r="12">
      <c r="A12" s="36">
        <v>3056.0</v>
      </c>
      <c r="B12" s="33" t="s">
        <v>880</v>
      </c>
      <c r="C12" s="33">
        <v>16.0</v>
      </c>
      <c r="D12" s="33">
        <v>10.0</v>
      </c>
      <c r="E12" s="33">
        <v>5.0</v>
      </c>
      <c r="F12" s="33">
        <v>5.0</v>
      </c>
      <c r="G12" s="33">
        <v>3.0</v>
      </c>
      <c r="H12" s="33">
        <v>3.0</v>
      </c>
      <c r="I12" s="33">
        <v>0.0</v>
      </c>
      <c r="J12" s="33">
        <v>0.0</v>
      </c>
      <c r="K12" s="33">
        <v>0.0</v>
      </c>
      <c r="L12" s="33">
        <v>18.0</v>
      </c>
      <c r="M12" s="33">
        <v>19.0</v>
      </c>
      <c r="N12" s="33">
        <v>8.0</v>
      </c>
      <c r="O12" s="33">
        <v>9.0</v>
      </c>
      <c r="P12" s="33">
        <v>5.0</v>
      </c>
      <c r="Q12" s="33">
        <v>5.0</v>
      </c>
      <c r="R12" s="33">
        <v>8.0</v>
      </c>
      <c r="S12" s="33">
        <v>0.0</v>
      </c>
      <c r="T12" s="33">
        <v>0.0</v>
      </c>
      <c r="U12" s="33">
        <f t="shared" si="1"/>
        <v>114</v>
      </c>
      <c r="V12" s="30" t="str">
        <f>VLOOKUP(A12,'APPLICANTS 2023'!A:Q,2,FALSE)</f>
        <v>Nihaal M</v>
      </c>
      <c r="W12" s="31" t="str">
        <f>VLOOKUP(A12,'APPLICANTS 2023'!A:Q,3,FALSE)</f>
        <v>Mohammed Haneefa</v>
      </c>
      <c r="X12" s="9" t="str">
        <f>VLOOKUP(A12,'APPLICANTS 2023'!A:Q,6,FALSE)</f>
        <v>12</v>
      </c>
      <c r="Y12" s="33" t="str">
        <f>VLOOKUP(A12,'APPLICANTS 2023'!A:Q,7,FALSE)</f>
        <v>Pristine Public School</v>
      </c>
      <c r="Z12" s="31" t="str">
        <f>VLOOKUP(A12,'APPLICANTS 2023'!A:Q,9,FALSE)</f>
        <v>Coimbatore</v>
      </c>
    </row>
    <row r="13">
      <c r="A13" s="36">
        <v>1524.0</v>
      </c>
      <c r="B13" s="33" t="s">
        <v>881</v>
      </c>
      <c r="C13" s="33">
        <v>8.0</v>
      </c>
      <c r="D13" s="33">
        <v>8.0</v>
      </c>
      <c r="E13" s="33">
        <v>6.0</v>
      </c>
      <c r="F13" s="33">
        <v>6.0</v>
      </c>
      <c r="G13" s="33">
        <v>5.0</v>
      </c>
      <c r="H13" s="33">
        <v>0.0</v>
      </c>
      <c r="I13" s="33">
        <v>2.0</v>
      </c>
      <c r="J13" s="33">
        <v>2.0</v>
      </c>
      <c r="K13" s="33">
        <v>2.0</v>
      </c>
      <c r="L13" s="33">
        <v>8.0</v>
      </c>
      <c r="M13" s="33">
        <v>8.0</v>
      </c>
      <c r="N13" s="33">
        <v>5.0</v>
      </c>
      <c r="O13" s="33">
        <v>5.0</v>
      </c>
      <c r="P13" s="33">
        <v>0.0</v>
      </c>
      <c r="Q13" s="33">
        <v>0.0</v>
      </c>
      <c r="R13" s="33">
        <v>3.0</v>
      </c>
      <c r="S13" s="33">
        <v>3.0</v>
      </c>
      <c r="T13" s="33">
        <v>3.0</v>
      </c>
      <c r="U13" s="33">
        <f t="shared" si="1"/>
        <v>74</v>
      </c>
      <c r="V13" s="30" t="str">
        <f>VLOOKUP(A13,'APPLICANTS 2023'!A:Q,2,FALSE)</f>
        <v>Mohamed Munaf</v>
      </c>
      <c r="W13" s="31" t="str">
        <f>VLOOKUP(A13,'APPLICANTS 2023'!A:Q,3,FALSE)</f>
        <v>Dulfikar Hasan</v>
      </c>
      <c r="X13" s="9" t="str">
        <f>VLOOKUP(A13,'APPLICANTS 2023'!A:Q,6,FALSE)</f>
        <v>36</v>
      </c>
      <c r="Y13" s="33" t="str">
        <f>VLOOKUP(A13,'APPLICANTS 2023'!A:Q,7,FALSE)</f>
        <v>Al-Aqsa Quran Study Center</v>
      </c>
      <c r="Z13" s="31" t="str">
        <f>VLOOKUP(A13,'APPLICANTS 2023'!A:Q,9,FALSE)</f>
        <v>Kilakarai</v>
      </c>
    </row>
    <row r="14">
      <c r="A14" s="36">
        <v>1519.0</v>
      </c>
      <c r="B14" s="33" t="s">
        <v>881</v>
      </c>
      <c r="C14" s="33">
        <v>18.0</v>
      </c>
      <c r="D14" s="33">
        <v>10.0</v>
      </c>
      <c r="E14" s="33">
        <v>6.0</v>
      </c>
      <c r="F14" s="33">
        <v>6.0</v>
      </c>
      <c r="G14" s="33">
        <v>5.0</v>
      </c>
      <c r="H14" s="33">
        <v>5.0</v>
      </c>
      <c r="I14" s="33">
        <v>8.0</v>
      </c>
      <c r="J14" s="33">
        <v>7.0</v>
      </c>
      <c r="K14" s="33">
        <v>10.0</v>
      </c>
      <c r="L14" s="33">
        <v>18.0</v>
      </c>
      <c r="M14" s="33">
        <v>10.0</v>
      </c>
      <c r="N14" s="33">
        <v>7.0</v>
      </c>
      <c r="O14" s="33">
        <v>7.0</v>
      </c>
      <c r="P14" s="33">
        <v>5.0</v>
      </c>
      <c r="Q14" s="33">
        <v>5.0</v>
      </c>
      <c r="R14" s="33">
        <v>9.0</v>
      </c>
      <c r="S14" s="33">
        <v>9.0</v>
      </c>
      <c r="T14" s="33">
        <v>10.0</v>
      </c>
      <c r="U14" s="33">
        <f t="shared" si="1"/>
        <v>155</v>
      </c>
      <c r="V14" s="30" t="str">
        <f>VLOOKUP(A14,'APPLICANTS 2023'!A:Q,2,FALSE)</f>
        <v>Hayaz Rahman M</v>
      </c>
      <c r="W14" s="31" t="str">
        <f>VLOOKUP(A14,'APPLICANTS 2023'!A:Q,3,FALSE)</f>
        <v>Mohamed Yunus</v>
      </c>
      <c r="X14" s="9" t="str">
        <f>VLOOKUP(A14,'APPLICANTS 2023'!A:Q,6,FALSE)</f>
        <v>52</v>
      </c>
      <c r="Y14" s="33" t="str">
        <f>VLOOKUP(A14,'APPLICANTS 2023'!A:Q,7,FALSE)</f>
        <v>Jamia Darul Falah</v>
      </c>
      <c r="Z14" s="31" t="str">
        <f>VLOOKUP(A14,'APPLICANTS 2023'!A:Q,9,FALSE)</f>
        <v>Uthamapalayam</v>
      </c>
    </row>
    <row r="15">
      <c r="A15" s="36">
        <v>1508.0</v>
      </c>
      <c r="B15" s="33" t="s">
        <v>881</v>
      </c>
      <c r="C15" s="33">
        <v>0.0</v>
      </c>
      <c r="D15" s="33">
        <v>0.0</v>
      </c>
      <c r="E15" s="33">
        <v>0.0</v>
      </c>
      <c r="F15" s="33">
        <v>0.0</v>
      </c>
      <c r="G15" s="33">
        <v>0.0</v>
      </c>
      <c r="H15" s="33">
        <v>0.0</v>
      </c>
      <c r="I15" s="33">
        <v>0.0</v>
      </c>
      <c r="J15" s="33">
        <v>0.0</v>
      </c>
      <c r="K15" s="33">
        <v>5.0</v>
      </c>
      <c r="L15" s="33">
        <v>0.0</v>
      </c>
      <c r="M15" s="33">
        <v>0.0</v>
      </c>
      <c r="N15" s="33">
        <v>0.0</v>
      </c>
      <c r="O15" s="33">
        <v>0.0</v>
      </c>
      <c r="P15" s="33">
        <v>0.0</v>
      </c>
      <c r="Q15" s="33">
        <v>0.0</v>
      </c>
      <c r="R15" s="33">
        <v>0.0</v>
      </c>
      <c r="S15" s="33">
        <v>0.0</v>
      </c>
      <c r="T15" s="33">
        <v>5.0</v>
      </c>
      <c r="U15" s="33">
        <f t="shared" si="1"/>
        <v>10</v>
      </c>
      <c r="V15" s="30" t="str">
        <f>VLOOKUP(A15,'APPLICANTS 2023'!A:Q,2,FALSE)</f>
        <v>Abdur Rahman A</v>
      </c>
      <c r="W15" s="31" t="str">
        <f>VLOOKUP(A15,'APPLICANTS 2023'!A:Q,3,FALSE)</f>
        <v>Abdul Nazer V.M</v>
      </c>
      <c r="X15" s="9" t="str">
        <f>VLOOKUP(A15,'APPLICANTS 2023'!A:Q,6,FALSE)</f>
        <v>29</v>
      </c>
      <c r="Y15" s="33" t="str">
        <f>VLOOKUP(A15,'APPLICANTS 2023'!A:Q,7,FALSE)</f>
        <v>Gift Islamic Academy</v>
      </c>
      <c r="Z15" s="31" t="str">
        <f>VLOOKUP(A15,'APPLICANTS 2023'!A:Q,9,FALSE)</f>
        <v>Gudalur</v>
      </c>
    </row>
    <row r="16">
      <c r="A16" s="36">
        <v>1504.0</v>
      </c>
      <c r="B16" s="33" t="s">
        <v>881</v>
      </c>
      <c r="C16" s="33">
        <v>18.0</v>
      </c>
      <c r="D16" s="33">
        <v>16.0</v>
      </c>
      <c r="E16" s="33">
        <v>9.0</v>
      </c>
      <c r="F16" s="33">
        <v>9.0</v>
      </c>
      <c r="G16" s="33">
        <v>5.0</v>
      </c>
      <c r="H16" s="33">
        <v>5.0</v>
      </c>
      <c r="I16" s="33">
        <v>10.0</v>
      </c>
      <c r="J16" s="33">
        <v>10.0</v>
      </c>
      <c r="K16" s="33">
        <v>10.0</v>
      </c>
      <c r="L16" s="33">
        <v>17.0</v>
      </c>
      <c r="M16" s="33">
        <v>16.0</v>
      </c>
      <c r="N16" s="33">
        <v>7.0</v>
      </c>
      <c r="O16" s="33">
        <v>7.0</v>
      </c>
      <c r="P16" s="33">
        <v>5.0</v>
      </c>
      <c r="Q16" s="33">
        <v>5.0</v>
      </c>
      <c r="R16" s="33">
        <v>10.0</v>
      </c>
      <c r="S16" s="33">
        <v>10.0</v>
      </c>
      <c r="T16" s="33">
        <v>10.0</v>
      </c>
      <c r="U16" s="33">
        <f t="shared" si="1"/>
        <v>179</v>
      </c>
      <c r="V16" s="30" t="str">
        <f>VLOOKUP(A16,'APPLICANTS 2023'!A:Q,2,FALSE)</f>
        <v>Abdullah</v>
      </c>
      <c r="W16" s="31" t="str">
        <f>VLOOKUP(A16,'APPLICANTS 2023'!A:Q,3,FALSE)</f>
        <v>Jabbar Khan</v>
      </c>
      <c r="X16" s="9" t="str">
        <f>VLOOKUP(A16,'APPLICANTS 2023'!A:Q,6,FALSE)</f>
        <v>23</v>
      </c>
      <c r="Y16" s="33" t="str">
        <f>VLOOKUP(A16,'APPLICANTS 2023'!A:Q,7,FALSE)</f>
        <v>Ubay Ibn Ka'b Hifz Madarsa</v>
      </c>
      <c r="Z16" s="31" t="str">
        <f>VLOOKUP(A16,'APPLICANTS 2023'!A:Q,9,FALSE)</f>
        <v>Dharmapuram</v>
      </c>
    </row>
    <row r="17">
      <c r="A17" s="36">
        <v>520.0</v>
      </c>
      <c r="B17" s="33" t="s">
        <v>882</v>
      </c>
      <c r="C17" s="33">
        <v>17.0</v>
      </c>
      <c r="D17" s="33">
        <v>10.0</v>
      </c>
      <c r="E17" s="33">
        <v>7.0</v>
      </c>
      <c r="F17" s="33">
        <v>7.0</v>
      </c>
      <c r="G17" s="33">
        <v>5.0</v>
      </c>
      <c r="H17" s="33">
        <v>5.0</v>
      </c>
      <c r="I17" s="33">
        <v>15.0</v>
      </c>
      <c r="J17" s="33">
        <v>15.0</v>
      </c>
      <c r="K17" s="33">
        <v>0.0</v>
      </c>
      <c r="L17" s="33">
        <v>15.0</v>
      </c>
      <c r="M17" s="33">
        <v>15.0</v>
      </c>
      <c r="N17" s="33">
        <v>5.0</v>
      </c>
      <c r="O17" s="33">
        <v>5.0</v>
      </c>
      <c r="P17" s="33">
        <v>5.0</v>
      </c>
      <c r="Q17" s="33">
        <v>5.0</v>
      </c>
      <c r="R17" s="33">
        <v>12.0</v>
      </c>
      <c r="S17" s="33">
        <v>12.0</v>
      </c>
      <c r="T17" s="33">
        <v>0.0</v>
      </c>
      <c r="U17" s="33">
        <f t="shared" si="1"/>
        <v>155</v>
      </c>
      <c r="V17" s="30" t="str">
        <f>VLOOKUP(A17,'APPLICANTS 2023'!A:Q,2,FALSE)</f>
        <v>Azeem</v>
      </c>
      <c r="W17" s="31" t="str">
        <f>VLOOKUP(A17,'APPLICANTS 2023'!A:Q,3,FALSE)</f>
        <v>Ahamed Mohideen</v>
      </c>
      <c r="X17" s="9" t="str">
        <f>VLOOKUP(A17,'APPLICANTS 2023'!A:Q,6,FALSE)</f>
        <v>50</v>
      </c>
      <c r="Y17" s="33" t="str">
        <f>VLOOKUP(A17,'APPLICANTS 2023'!A:Q,7,FALSE)</f>
        <v>Madarasathu An Noor</v>
      </c>
      <c r="Z17" s="31" t="str">
        <f>VLOOKUP(A17,'APPLICANTS 2023'!A:Q,9,FALSE)</f>
        <v>Adirampattinam</v>
      </c>
    </row>
    <row r="18">
      <c r="A18" s="36">
        <v>559.0</v>
      </c>
      <c r="B18" s="33" t="s">
        <v>882</v>
      </c>
      <c r="C18" s="33">
        <v>10.0</v>
      </c>
      <c r="D18" s="33">
        <v>18.0</v>
      </c>
      <c r="E18" s="33">
        <v>7.0</v>
      </c>
      <c r="F18" s="33">
        <v>7.0</v>
      </c>
      <c r="G18" s="33">
        <v>5.0</v>
      </c>
      <c r="H18" s="33">
        <v>5.0</v>
      </c>
      <c r="I18" s="33">
        <v>8.0</v>
      </c>
      <c r="J18" s="33">
        <v>0.0</v>
      </c>
      <c r="K18" s="33">
        <v>0.0</v>
      </c>
      <c r="L18" s="33">
        <v>18.0</v>
      </c>
      <c r="M18" s="33">
        <v>0.0</v>
      </c>
      <c r="N18" s="33">
        <v>5.0</v>
      </c>
      <c r="O18" s="33">
        <v>5.0</v>
      </c>
      <c r="P18" s="33">
        <v>2.0</v>
      </c>
      <c r="Q18" s="33">
        <v>2.0</v>
      </c>
      <c r="R18" s="33">
        <v>0.0</v>
      </c>
      <c r="S18" s="33">
        <v>0.0</v>
      </c>
      <c r="T18" s="33">
        <v>0.0</v>
      </c>
      <c r="U18" s="33">
        <f t="shared" si="1"/>
        <v>92</v>
      </c>
      <c r="V18" s="30" t="str">
        <f>VLOOKUP(A18,'APPLICANTS 2023'!A:Q,2,FALSE)</f>
        <v>Syed Mubin</v>
      </c>
      <c r="W18" s="31" t="str">
        <f>VLOOKUP(A18,'APPLICANTS 2023'!A:Q,3,FALSE)</f>
        <v>Jameela Bevi</v>
      </c>
      <c r="X18" s="9" t="str">
        <f>VLOOKUP(A18,'APPLICANTS 2023'!A:Q,6,FALSE)</f>
        <v>45</v>
      </c>
      <c r="Y18" s="33" t="str">
        <f>VLOOKUP(A18,'APPLICANTS 2023'!A:Q,7,FALSE)</f>
        <v>Al Jamiyathul Islamiya</v>
      </c>
      <c r="Z18" s="31" t="str">
        <f>VLOOKUP(A18,'APPLICANTS 2023'!A:Q,9,FALSE)</f>
        <v>Ayyampet</v>
      </c>
    </row>
    <row r="19">
      <c r="A19" s="36">
        <v>523.0</v>
      </c>
      <c r="B19" s="33" t="s">
        <v>882</v>
      </c>
      <c r="C19" s="33">
        <v>15.0</v>
      </c>
      <c r="D19" s="33">
        <v>15.0</v>
      </c>
      <c r="E19" s="33">
        <v>5.0</v>
      </c>
      <c r="F19" s="33">
        <v>5.0</v>
      </c>
      <c r="G19" s="33">
        <v>0.0</v>
      </c>
      <c r="H19" s="33">
        <v>0.0</v>
      </c>
      <c r="I19" s="33">
        <v>0.0</v>
      </c>
      <c r="J19" s="33">
        <v>0.0</v>
      </c>
      <c r="K19" s="33">
        <v>0.0</v>
      </c>
      <c r="L19" s="33">
        <v>10.0</v>
      </c>
      <c r="M19" s="33">
        <v>7.0</v>
      </c>
      <c r="N19" s="33">
        <v>6.0</v>
      </c>
      <c r="O19" s="33">
        <v>6.0</v>
      </c>
      <c r="P19" s="33">
        <v>5.0</v>
      </c>
      <c r="Q19" s="33">
        <v>0.0</v>
      </c>
      <c r="R19" s="33">
        <v>10.0</v>
      </c>
      <c r="S19" s="33">
        <v>0.0</v>
      </c>
      <c r="T19" s="33">
        <v>0.0</v>
      </c>
      <c r="U19" s="33">
        <f t="shared" si="1"/>
        <v>84</v>
      </c>
      <c r="V19" s="30" t="str">
        <f>VLOOKUP(A19,'APPLICANTS 2023'!A:Q,2,FALSE)</f>
        <v>Hassaan S</v>
      </c>
      <c r="W19" s="31" t="str">
        <f>VLOOKUP(A19,'APPLICANTS 2023'!A:Q,3,FALSE)</f>
        <v>Sheik Ismail Sathath</v>
      </c>
      <c r="X19" s="9" t="str">
        <f>VLOOKUP(A19,'APPLICANTS 2023'!A:Q,6,FALSE)</f>
        <v>28</v>
      </c>
      <c r="Y19" s="33" t="str">
        <f>VLOOKUP(A19,'APPLICANTS 2023'!A:Q,7,FALSE)</f>
        <v>Limra Nursery &amp; Primary School</v>
      </c>
      <c r="Z19" s="31" t="str">
        <f>VLOOKUP(A19,'APPLICANTS 2023'!A:Q,9,FALSE)</f>
        <v>Madurai</v>
      </c>
    </row>
    <row r="20">
      <c r="A20" s="36">
        <v>502.0</v>
      </c>
      <c r="B20" s="33" t="s">
        <v>882</v>
      </c>
      <c r="C20" s="33">
        <v>15.0</v>
      </c>
      <c r="D20" s="33">
        <v>13.0</v>
      </c>
      <c r="E20" s="33">
        <v>8.0</v>
      </c>
      <c r="F20" s="33">
        <v>8.0</v>
      </c>
      <c r="G20" s="33">
        <v>5.0</v>
      </c>
      <c r="H20" s="33">
        <v>5.0</v>
      </c>
      <c r="I20" s="33">
        <v>10.0</v>
      </c>
      <c r="J20" s="33">
        <v>0.0</v>
      </c>
      <c r="K20" s="33">
        <v>0.0</v>
      </c>
      <c r="L20" s="33">
        <v>15.0</v>
      </c>
      <c r="M20" s="33">
        <v>15.0</v>
      </c>
      <c r="N20" s="33">
        <v>7.0</v>
      </c>
      <c r="O20" s="33">
        <v>5.0</v>
      </c>
      <c r="P20" s="33">
        <v>5.0</v>
      </c>
      <c r="Q20" s="33">
        <v>5.0</v>
      </c>
      <c r="R20" s="33">
        <v>0.0</v>
      </c>
      <c r="S20" s="33">
        <v>0.0</v>
      </c>
      <c r="T20" s="33">
        <v>0.0</v>
      </c>
      <c r="U20" s="33">
        <f t="shared" si="1"/>
        <v>116</v>
      </c>
      <c r="V20" s="30" t="str">
        <f>VLOOKUP(A20,'APPLICANTS 2023'!A:Q,2,FALSE)</f>
        <v>Abdhul Wahidh</v>
      </c>
      <c r="W20" s="31" t="str">
        <f>VLOOKUP(A20,'APPLICANTS 2023'!A:Q,3,FALSE)</f>
        <v>Abdullah</v>
      </c>
      <c r="X20" s="9" t="str">
        <f>VLOOKUP(A20,'APPLICANTS 2023'!A:Q,6,FALSE)</f>
        <v>41</v>
      </c>
      <c r="Y20" s="33" t="str">
        <f>VLOOKUP(A20,'APPLICANTS 2023'!A:Q,7,FALSE)</f>
        <v>Hameedia Hr. Sec School</v>
      </c>
      <c r="Z20" s="31" t="str">
        <f>VLOOKUP(A20,'APPLICANTS 2023'!A:Q,9,FALSE)</f>
        <v>Ilayangudi</v>
      </c>
    </row>
    <row r="21" ht="15.75" customHeight="1">
      <c r="A21" s="36">
        <v>509.0</v>
      </c>
      <c r="B21" s="33" t="s">
        <v>882</v>
      </c>
      <c r="C21" s="33">
        <v>18.0</v>
      </c>
      <c r="D21" s="33">
        <v>20.0</v>
      </c>
      <c r="E21" s="33">
        <v>5.0</v>
      </c>
      <c r="F21" s="33">
        <v>5.0</v>
      </c>
      <c r="G21" s="33">
        <v>5.0</v>
      </c>
      <c r="H21" s="33">
        <v>5.0</v>
      </c>
      <c r="I21" s="33">
        <v>15.0</v>
      </c>
      <c r="J21" s="33">
        <v>15.0</v>
      </c>
      <c r="K21" s="33">
        <v>0.0</v>
      </c>
      <c r="L21" s="33">
        <v>17.0</v>
      </c>
      <c r="M21" s="33">
        <v>18.0</v>
      </c>
      <c r="N21" s="33">
        <v>6.0</v>
      </c>
      <c r="O21" s="33">
        <v>7.0</v>
      </c>
      <c r="P21" s="33">
        <v>5.0</v>
      </c>
      <c r="Q21" s="33">
        <v>5.0</v>
      </c>
      <c r="R21" s="33">
        <v>12.0</v>
      </c>
      <c r="S21" s="33">
        <v>15.0</v>
      </c>
      <c r="T21" s="33">
        <v>0.0</v>
      </c>
      <c r="U21" s="33">
        <f t="shared" si="1"/>
        <v>173</v>
      </c>
      <c r="V21" s="30" t="str">
        <f>VLOOKUP(A21,'APPLICANTS 2023'!A:Q,2,FALSE)</f>
        <v>Adeeb</v>
      </c>
      <c r="W21" s="31" t="str">
        <f>VLOOKUP(A21,'APPLICANTS 2023'!A:Q,3,FALSE)</f>
        <v>Kamalutheen</v>
      </c>
      <c r="X21" s="9" t="str">
        <f>VLOOKUP(A21,'APPLICANTS 2023'!A:Q,6,FALSE)</f>
        <v>44</v>
      </c>
      <c r="Y21" s="33" t="str">
        <f>VLOOKUP(A21,'APPLICANTS 2023'!A:Q,7,FALSE)</f>
        <v>Madhrasathul Muslimeen Quran Memorizing School (JAQH)</v>
      </c>
      <c r="Z21" s="31" t="str">
        <f>VLOOKUP(A21,'APPLICANTS 2023'!A:Q,9,FALSE)</f>
        <v>Tenkasi</v>
      </c>
    </row>
    <row r="22" ht="15.75" customHeight="1">
      <c r="A22" s="36">
        <v>546.0</v>
      </c>
      <c r="B22" s="33" t="s">
        <v>882</v>
      </c>
      <c r="C22" s="33">
        <v>18.0</v>
      </c>
      <c r="D22" s="33">
        <v>20.0</v>
      </c>
      <c r="E22" s="33">
        <v>7.0</v>
      </c>
      <c r="F22" s="33">
        <v>7.0</v>
      </c>
      <c r="G22" s="33">
        <v>0.0</v>
      </c>
      <c r="H22" s="33">
        <v>5.0</v>
      </c>
      <c r="I22" s="33">
        <v>9.0</v>
      </c>
      <c r="J22" s="33">
        <v>0.0</v>
      </c>
      <c r="K22" s="33">
        <v>0.0</v>
      </c>
      <c r="L22" s="33">
        <v>20.0</v>
      </c>
      <c r="M22" s="33">
        <v>20.0</v>
      </c>
      <c r="N22" s="33">
        <v>7.0</v>
      </c>
      <c r="O22" s="33">
        <v>7.0</v>
      </c>
      <c r="P22" s="33">
        <v>0.0</v>
      </c>
      <c r="Q22" s="33">
        <v>5.0</v>
      </c>
      <c r="R22" s="33">
        <v>0.0</v>
      </c>
      <c r="S22" s="33">
        <v>0.0</v>
      </c>
      <c r="T22" s="33">
        <v>0.0</v>
      </c>
      <c r="U22" s="33">
        <f t="shared" si="1"/>
        <v>125</v>
      </c>
      <c r="V22" s="30" t="str">
        <f>VLOOKUP(A22,'APPLICANTS 2023'!A:Q,2,FALSE)</f>
        <v>Mohammed Uvaish A.M</v>
      </c>
      <c r="W22" s="31" t="str">
        <f>VLOOKUP(A22,'APPLICANTS 2023'!A:Q,3,FALSE)</f>
        <v>Mohideen Badhusha</v>
      </c>
      <c r="X22" s="9" t="str">
        <f>VLOOKUP(A22,'APPLICANTS 2023'!A:Q,6,FALSE)</f>
        <v>65</v>
      </c>
      <c r="Y22" s="33" t="str">
        <f>VLOOKUP(A22,'APPLICANTS 2023'!A:Q,7,FALSE)</f>
        <v>Madarasathun Noor Hiflu Madarasa</v>
      </c>
      <c r="Z22" s="31" t="str">
        <f>VLOOKUP(A22,'APPLICANTS 2023'!A:Q,9,FALSE)</f>
        <v>Melapalayam</v>
      </c>
    </row>
    <row r="23" ht="15.75" customHeight="1">
      <c r="A23" s="36">
        <v>543.0</v>
      </c>
      <c r="B23" s="33" t="s">
        <v>882</v>
      </c>
      <c r="C23" s="33">
        <v>20.0</v>
      </c>
      <c r="D23" s="33">
        <v>20.0</v>
      </c>
      <c r="E23" s="33">
        <v>4.0</v>
      </c>
      <c r="F23" s="33">
        <v>4.0</v>
      </c>
      <c r="G23" s="33">
        <v>5.0</v>
      </c>
      <c r="H23" s="33">
        <v>5.0</v>
      </c>
      <c r="I23" s="33">
        <v>0.0</v>
      </c>
      <c r="J23" s="33">
        <v>0.0</v>
      </c>
      <c r="K23" s="33">
        <v>0.0</v>
      </c>
      <c r="L23" s="33">
        <v>20.0</v>
      </c>
      <c r="M23" s="33">
        <v>20.0</v>
      </c>
      <c r="N23" s="33">
        <v>8.0</v>
      </c>
      <c r="O23" s="33">
        <v>8.0</v>
      </c>
      <c r="P23" s="33">
        <v>5.0</v>
      </c>
      <c r="Q23" s="33">
        <v>5.0</v>
      </c>
      <c r="R23" s="33">
        <v>12.0</v>
      </c>
      <c r="S23" s="33">
        <v>0.0</v>
      </c>
      <c r="T23" s="33">
        <v>0.0</v>
      </c>
      <c r="U23" s="33">
        <f t="shared" si="1"/>
        <v>136</v>
      </c>
      <c r="V23" s="30" t="str">
        <f>VLOOKUP(A23,'APPLICANTS 2023'!A:Q,2,FALSE)</f>
        <v>Mohammed Omer Hassan K.R</v>
      </c>
      <c r="W23" s="31" t="str">
        <f>VLOOKUP(A23,'APPLICANTS 2023'!A:Q,3,FALSE)</f>
        <v>Nazim Hussain K.R</v>
      </c>
      <c r="X23" s="9" t="str">
        <f>VLOOKUP(A23,'APPLICANTS 2023'!A:Q,6,FALSE)</f>
        <v>72</v>
      </c>
      <c r="Y23" s="33" t="str">
        <f>VLOOKUP(A23,'APPLICANTS 2023'!A:Q,7,FALSE)</f>
        <v>Madrasa E Imdadiya For The Blind</v>
      </c>
      <c r="Z23" s="31" t="str">
        <f>VLOOKUP(A23,'APPLICANTS 2023'!A:Q,9,FALSE)</f>
        <v>Melvisharam</v>
      </c>
    </row>
    <row r="24" ht="15.75" customHeight="1">
      <c r="A24" s="36">
        <v>506.0</v>
      </c>
      <c r="B24" s="33" t="s">
        <v>882</v>
      </c>
      <c r="C24" s="33">
        <v>20.0</v>
      </c>
      <c r="D24" s="33">
        <v>0.0</v>
      </c>
      <c r="E24" s="33">
        <v>6.0</v>
      </c>
      <c r="F24" s="33">
        <v>0.0</v>
      </c>
      <c r="G24" s="33">
        <v>5.0</v>
      </c>
      <c r="H24" s="33">
        <v>0.0</v>
      </c>
      <c r="I24" s="33">
        <v>15.0</v>
      </c>
      <c r="J24" s="33">
        <v>15.0</v>
      </c>
      <c r="K24" s="33">
        <v>0.0</v>
      </c>
      <c r="L24" s="33">
        <v>20.0</v>
      </c>
      <c r="M24" s="33">
        <v>10.0</v>
      </c>
      <c r="N24" s="33">
        <v>7.0</v>
      </c>
      <c r="O24" s="33">
        <v>7.0</v>
      </c>
      <c r="P24" s="33">
        <v>5.0</v>
      </c>
      <c r="Q24" s="33">
        <v>5.0</v>
      </c>
      <c r="R24" s="33">
        <v>15.0</v>
      </c>
      <c r="S24" s="33">
        <v>15.0</v>
      </c>
      <c r="T24" s="33">
        <v>0.0</v>
      </c>
      <c r="U24" s="33">
        <f t="shared" si="1"/>
        <v>145</v>
      </c>
      <c r="V24" s="30" t="str">
        <f>VLOOKUP(A24,'APPLICANTS 2023'!A:Q,2,FALSE)</f>
        <v>Abdur Rahman A.R</v>
      </c>
      <c r="W24" s="31" t="str">
        <f>VLOOKUP(A24,'APPLICANTS 2023'!A:Q,3,FALSE)</f>
        <v>Abdul Raheem M.H</v>
      </c>
      <c r="X24" s="9" t="str">
        <f>VLOOKUP(A24,'APPLICANTS 2023'!A:Q,6,FALSE)</f>
        <v>59</v>
      </c>
      <c r="Y24" s="33" t="str">
        <f>VLOOKUP(A24,'APPLICANTS 2023'!A:Q,7,FALSE)</f>
        <v>L.K.Primary School</v>
      </c>
      <c r="Z24" s="31" t="str">
        <f>VLOOKUP(A24,'APPLICANTS 2023'!A:Q,9,FALSE)</f>
        <v>Kayalpatnam</v>
      </c>
    </row>
    <row r="25" ht="15.75" customHeight="1">
      <c r="A25" s="36">
        <v>550.0</v>
      </c>
      <c r="B25" s="33" t="s">
        <v>883</v>
      </c>
      <c r="C25" s="33">
        <v>15.0</v>
      </c>
      <c r="D25" s="33">
        <v>15.0</v>
      </c>
      <c r="E25" s="33">
        <v>8.0</v>
      </c>
      <c r="F25" s="33">
        <v>10.0</v>
      </c>
      <c r="G25" s="33">
        <v>5.0</v>
      </c>
      <c r="H25" s="33">
        <v>5.0</v>
      </c>
      <c r="I25" s="33">
        <v>10.0</v>
      </c>
      <c r="J25" s="33">
        <v>0.0</v>
      </c>
      <c r="K25" s="33">
        <v>0.0</v>
      </c>
      <c r="L25" s="33">
        <v>17.0</v>
      </c>
      <c r="M25" s="33">
        <v>18.0</v>
      </c>
      <c r="N25" s="33">
        <v>9.0</v>
      </c>
      <c r="O25" s="33">
        <v>10.0</v>
      </c>
      <c r="P25" s="33">
        <v>5.0</v>
      </c>
      <c r="Q25" s="33">
        <v>5.0</v>
      </c>
      <c r="R25" s="33">
        <v>0.0</v>
      </c>
      <c r="S25" s="33">
        <v>0.0</v>
      </c>
      <c r="T25" s="33">
        <v>0.0</v>
      </c>
      <c r="U25" s="33">
        <f t="shared" si="1"/>
        <v>132</v>
      </c>
      <c r="V25" s="30" t="str">
        <f>VLOOKUP(A25,'APPLICANTS 2023'!A:Q,2,FALSE)</f>
        <v>Muhammad Qasim</v>
      </c>
      <c r="W25" s="31" t="str">
        <f>VLOOKUP(A25,'APPLICANTS 2023'!A:Q,3,FALSE)</f>
        <v>Askar</v>
      </c>
      <c r="X25" s="9" t="str">
        <f>VLOOKUP(A25,'APPLICANTS 2023'!A:Q,6,FALSE)</f>
        <v>68</v>
      </c>
      <c r="Y25" s="33" t="str">
        <f>VLOOKUP(A25,'APPLICANTS 2023'!A:Q,7,FALSE)</f>
        <v>Madarasa-E-Thalimul Quran</v>
      </c>
      <c r="Z25" s="31" t="str">
        <f>VLOOKUP(A25,'APPLICANTS 2023'!A:Q,9,FALSE)</f>
        <v>Arni</v>
      </c>
    </row>
    <row r="26" ht="15.75" customHeight="1">
      <c r="A26" s="36">
        <v>513.0</v>
      </c>
      <c r="B26" s="33" t="s">
        <v>883</v>
      </c>
      <c r="C26" s="33">
        <v>18.0</v>
      </c>
      <c r="D26" s="33">
        <v>0.0</v>
      </c>
      <c r="E26" s="33">
        <v>8.0</v>
      </c>
      <c r="F26" s="33">
        <v>8.0</v>
      </c>
      <c r="G26" s="33">
        <v>0.0</v>
      </c>
      <c r="H26" s="33">
        <v>0.0</v>
      </c>
      <c r="I26" s="33">
        <v>0.0</v>
      </c>
      <c r="J26" s="33">
        <v>0.0</v>
      </c>
      <c r="K26" s="33">
        <v>0.0</v>
      </c>
      <c r="L26" s="33">
        <v>15.0</v>
      </c>
      <c r="M26" s="33">
        <v>0.0</v>
      </c>
      <c r="N26" s="33">
        <v>8.0</v>
      </c>
      <c r="O26" s="33">
        <v>8.0</v>
      </c>
      <c r="P26" s="33">
        <v>0.0</v>
      </c>
      <c r="Q26" s="33">
        <v>0.0</v>
      </c>
      <c r="R26" s="33">
        <v>0.0</v>
      </c>
      <c r="S26" s="33">
        <v>0.0</v>
      </c>
      <c r="T26" s="33">
        <v>0.0</v>
      </c>
      <c r="U26" s="33">
        <f t="shared" si="1"/>
        <v>65</v>
      </c>
      <c r="V26" s="30" t="str">
        <f>VLOOKUP(A26,'APPLICANTS 2023'!A:Q,2,FALSE)</f>
        <v>Ahsan A</v>
      </c>
      <c r="W26" s="31" t="str">
        <f>VLOOKUP(A26,'APPLICANTS 2023'!A:Q,3,FALSE)</f>
        <v>Abdul Kadar A</v>
      </c>
      <c r="X26" s="9" t="str">
        <f>VLOOKUP(A26,'APPLICANTS 2023'!A:Q,6,FALSE)</f>
        <v>48</v>
      </c>
      <c r="Y26" s="33" t="str">
        <f>VLOOKUP(A26,'APPLICANTS 2023'!A:Q,7,FALSE)</f>
        <v>Hidayathul Islam Maktab &amp; Hifz Madarsa</v>
      </c>
      <c r="Z26" s="31" t="str">
        <f>VLOOKUP(A26,'APPLICANTS 2023'!A:Q,9,FALSE)</f>
        <v>Adirampattinam</v>
      </c>
    </row>
    <row r="27" ht="15.75" customHeight="1">
      <c r="A27" s="36">
        <v>528.0</v>
      </c>
      <c r="B27" s="33" t="s">
        <v>883</v>
      </c>
      <c r="C27" s="33">
        <v>20.0</v>
      </c>
      <c r="D27" s="33">
        <v>10.0</v>
      </c>
      <c r="E27" s="33">
        <v>6.0</v>
      </c>
      <c r="F27" s="33">
        <v>6.0</v>
      </c>
      <c r="G27" s="33">
        <v>5.0</v>
      </c>
      <c r="H27" s="33">
        <v>5.0</v>
      </c>
      <c r="I27" s="33">
        <v>10.0</v>
      </c>
      <c r="J27" s="33">
        <v>0.0</v>
      </c>
      <c r="K27" s="33">
        <v>0.0</v>
      </c>
      <c r="L27" s="33">
        <v>0.0</v>
      </c>
      <c r="M27" s="33">
        <v>18.0</v>
      </c>
      <c r="N27" s="33">
        <v>8.0</v>
      </c>
      <c r="O27" s="33">
        <v>8.0</v>
      </c>
      <c r="P27" s="33">
        <v>5.0</v>
      </c>
      <c r="Q27" s="33">
        <v>5.0</v>
      </c>
      <c r="R27" s="33">
        <v>15.0</v>
      </c>
      <c r="S27" s="33">
        <v>0.0</v>
      </c>
      <c r="T27" s="33">
        <v>0.0</v>
      </c>
      <c r="U27" s="33">
        <f t="shared" si="1"/>
        <v>121</v>
      </c>
      <c r="V27" s="30" t="str">
        <f>VLOOKUP(A27,'APPLICANTS 2023'!A:Q,2,FALSE)</f>
        <v>Mohamed Isamudeen</v>
      </c>
      <c r="W27" s="31" t="str">
        <f>VLOOKUP(A27,'APPLICANTS 2023'!A:Q,3,FALSE)</f>
        <v>Mohamed Nizamudeen</v>
      </c>
      <c r="X27" s="9" t="str">
        <f>VLOOKUP(A27,'APPLICANTS 2023'!A:Q,6,FALSE)</f>
        <v>45</v>
      </c>
      <c r="Y27" s="33" t="str">
        <f>VLOOKUP(A27,'APPLICANTS 2023'!A:Q,7,FALSE)</f>
        <v>Al Jamiyathul Islamiya</v>
      </c>
      <c r="Z27" s="31" t="str">
        <f>VLOOKUP(A27,'APPLICANTS 2023'!A:Q,9,FALSE)</f>
        <v>Ayyampet</v>
      </c>
    </row>
    <row r="28" ht="15.75" customHeight="1">
      <c r="A28" s="36">
        <v>510.0</v>
      </c>
      <c r="B28" s="33" t="s">
        <v>883</v>
      </c>
      <c r="C28" s="33">
        <v>0.0</v>
      </c>
      <c r="D28" s="33">
        <v>0.0</v>
      </c>
      <c r="E28" s="33">
        <v>8.0</v>
      </c>
      <c r="F28" s="33">
        <v>0.0</v>
      </c>
      <c r="G28" s="33">
        <v>0.0</v>
      </c>
      <c r="H28" s="33">
        <v>0.0</v>
      </c>
      <c r="I28" s="33">
        <v>0.0</v>
      </c>
      <c r="J28" s="33">
        <v>0.0</v>
      </c>
      <c r="K28" s="33">
        <v>0.0</v>
      </c>
      <c r="L28" s="33">
        <v>0.0</v>
      </c>
      <c r="M28" s="33">
        <v>0.0</v>
      </c>
      <c r="N28" s="33">
        <v>0.0</v>
      </c>
      <c r="O28" s="33">
        <v>0.0</v>
      </c>
      <c r="P28" s="33">
        <v>0.0</v>
      </c>
      <c r="Q28" s="33">
        <v>0.0</v>
      </c>
      <c r="R28" s="33">
        <v>0.0</v>
      </c>
      <c r="S28" s="33">
        <v>0.0</v>
      </c>
      <c r="T28" s="33">
        <v>0.0</v>
      </c>
      <c r="U28" s="33">
        <f t="shared" si="1"/>
        <v>8</v>
      </c>
      <c r="V28" s="30" t="str">
        <f>VLOOKUP(A28,'APPLICANTS 2023'!A:Q,2,FALSE)</f>
        <v>Afeef Ahmed</v>
      </c>
      <c r="W28" s="31" t="str">
        <f>VLOOKUP(A28,'APPLICANTS 2023'!A:Q,3,FALSE)</f>
        <v>Mohammed Masood</v>
      </c>
      <c r="X28" s="9" t="str">
        <f>VLOOKUP(A28,'APPLICANTS 2023'!A:Q,6,FALSE)</f>
        <v>01</v>
      </c>
      <c r="Y28" s="33" t="str">
        <f>VLOOKUP(A28,'APPLICANTS 2023'!A:Q,7,FALSE)</f>
        <v>Bilal Madrasa For Memorizing Quran</v>
      </c>
      <c r="Z28" s="31" t="str">
        <f>VLOOKUP(A28,'APPLICANTS 2023'!A:Q,9,FALSE)</f>
        <v>Chennai</v>
      </c>
    </row>
    <row r="29" ht="15.75" customHeight="1">
      <c r="A29" s="36">
        <v>551.0</v>
      </c>
      <c r="B29" s="33" t="s">
        <v>883</v>
      </c>
      <c r="C29" s="33">
        <v>15.0</v>
      </c>
      <c r="D29" s="33">
        <v>18.0</v>
      </c>
      <c r="E29" s="33">
        <v>8.0</v>
      </c>
      <c r="F29" s="33">
        <v>8.0</v>
      </c>
      <c r="G29" s="33">
        <v>5.0</v>
      </c>
      <c r="H29" s="33">
        <v>5.0</v>
      </c>
      <c r="I29" s="33">
        <v>15.0</v>
      </c>
      <c r="J29" s="33">
        <v>15.0</v>
      </c>
      <c r="K29" s="33">
        <v>0.0</v>
      </c>
      <c r="L29" s="33">
        <v>10.0</v>
      </c>
      <c r="M29" s="33">
        <v>10.0</v>
      </c>
      <c r="N29" s="33">
        <v>6.0</v>
      </c>
      <c r="O29" s="33">
        <v>6.0</v>
      </c>
      <c r="P29" s="33">
        <v>5.0</v>
      </c>
      <c r="Q29" s="33">
        <v>5.0</v>
      </c>
      <c r="R29" s="33">
        <v>10.0</v>
      </c>
      <c r="S29" s="33">
        <v>10.0</v>
      </c>
      <c r="T29" s="33">
        <v>0.0</v>
      </c>
      <c r="U29" s="33">
        <f t="shared" si="1"/>
        <v>151</v>
      </c>
      <c r="V29" s="30" t="str">
        <f>VLOOKUP(A29,'APPLICANTS 2023'!A:Q,2,FALSE)</f>
        <v>Muhammadh Umar R</v>
      </c>
      <c r="W29" s="31" t="str">
        <f>VLOOKUP(A29,'APPLICANTS 2023'!A:Q,3,FALSE)</f>
        <v>Riyaz Ahmed</v>
      </c>
      <c r="X29" s="9" t="str">
        <f>VLOOKUP(A29,'APPLICANTS 2023'!A:Q,6,FALSE)</f>
        <v>03</v>
      </c>
      <c r="Y29" s="33" t="str">
        <f>VLOOKUP(A29,'APPLICANTS 2023'!A:Q,7,FALSE)</f>
        <v>Ibnu Taimiyyah Institute For Hifz &amp; Islamic Studies With Academics (Resi)</v>
      </c>
      <c r="Z29" s="31" t="str">
        <f>VLOOKUP(A29,'APPLICANTS 2023'!A:Q,9,FALSE)</f>
        <v>Chennai</v>
      </c>
    </row>
    <row r="30" ht="15.75" customHeight="1">
      <c r="A30" s="36">
        <v>548.0</v>
      </c>
      <c r="B30" s="33" t="s">
        <v>883</v>
      </c>
      <c r="C30" s="33">
        <v>15.0</v>
      </c>
      <c r="D30" s="33">
        <v>18.0</v>
      </c>
      <c r="E30" s="33">
        <v>5.0</v>
      </c>
      <c r="F30" s="33">
        <v>5.0</v>
      </c>
      <c r="G30" s="33">
        <v>2.5</v>
      </c>
      <c r="H30" s="33">
        <v>5.0</v>
      </c>
      <c r="I30" s="33">
        <v>12.0</v>
      </c>
      <c r="J30" s="33">
        <v>0.0</v>
      </c>
      <c r="K30" s="33">
        <v>0.0</v>
      </c>
      <c r="L30" s="33">
        <v>15.0</v>
      </c>
      <c r="M30" s="33">
        <v>13.0</v>
      </c>
      <c r="N30" s="33">
        <v>6.0</v>
      </c>
      <c r="O30" s="33">
        <v>6.0</v>
      </c>
      <c r="P30" s="33">
        <v>5.0</v>
      </c>
      <c r="Q30" s="33">
        <v>2.5</v>
      </c>
      <c r="R30" s="33">
        <v>15.0</v>
      </c>
      <c r="S30" s="33">
        <v>0.0</v>
      </c>
      <c r="T30" s="33">
        <v>0.0</v>
      </c>
      <c r="U30" s="33">
        <f t="shared" si="1"/>
        <v>125</v>
      </c>
      <c r="V30" s="30" t="str">
        <f>VLOOKUP(A30,'APPLICANTS 2023'!A:Q,2,FALSE)</f>
        <v>Muaadh Abbas</v>
      </c>
      <c r="W30" s="31" t="str">
        <f>VLOOKUP(A30,'APPLICANTS 2023'!A:Q,3,FALSE)</f>
        <v>Riyaz Ahamed</v>
      </c>
      <c r="X30" s="9" t="str">
        <f>VLOOKUP(A30,'APPLICANTS 2023'!A:Q,6,FALSE)</f>
        <v>08</v>
      </c>
      <c r="Y30" s="33" t="str">
        <f>VLOOKUP(A30,'APPLICANTS 2023'!A:Q,7,FALSE)</f>
        <v>Sana Nursery &amp; Primary School</v>
      </c>
      <c r="Z30" s="31" t="str">
        <f>VLOOKUP(A30,'APPLICANTS 2023'!A:Q,9,FALSE)</f>
        <v>Chennai</v>
      </c>
    </row>
    <row r="31" ht="15.75" customHeight="1">
      <c r="A31" s="36">
        <v>3034.0</v>
      </c>
      <c r="B31" s="33" t="s">
        <v>879</v>
      </c>
      <c r="C31" s="33">
        <v>0.0</v>
      </c>
      <c r="D31" s="33">
        <v>0.0</v>
      </c>
      <c r="E31" s="33">
        <v>0.0</v>
      </c>
      <c r="F31" s="33">
        <v>0.0</v>
      </c>
      <c r="G31" s="33">
        <v>0.0</v>
      </c>
      <c r="H31" s="33">
        <v>5.0</v>
      </c>
      <c r="I31" s="33">
        <v>8.0</v>
      </c>
      <c r="J31" s="33">
        <v>0.0</v>
      </c>
      <c r="K31" s="33">
        <v>0.0</v>
      </c>
      <c r="L31" s="33">
        <v>3.0</v>
      </c>
      <c r="M31" s="33">
        <v>0.0</v>
      </c>
      <c r="N31" s="33">
        <v>3.0</v>
      </c>
      <c r="O31" s="33">
        <v>0.0</v>
      </c>
      <c r="P31" s="33">
        <v>0.0</v>
      </c>
      <c r="Q31" s="33">
        <v>0.0</v>
      </c>
      <c r="R31" s="33">
        <v>3.0</v>
      </c>
      <c r="S31" s="33">
        <v>0.0</v>
      </c>
      <c r="T31" s="33">
        <v>0.0</v>
      </c>
      <c r="U31" s="33">
        <f t="shared" si="1"/>
        <v>22</v>
      </c>
      <c r="V31" s="30" t="str">
        <f>VLOOKUP(A31,'APPLICANTS 2023'!A:Q,2,FALSE)</f>
        <v>Mohamed Miyaz S.M.F</v>
      </c>
      <c r="W31" s="31" t="str">
        <f>VLOOKUP(A31,'APPLICANTS 2023'!A:Q,3,FALSE)</f>
        <v>Seyed Mohamed Firdous</v>
      </c>
      <c r="X31" s="9" t="str">
        <f>VLOOKUP(A31,'APPLICANTS 2023'!A:Q,6,FALSE)</f>
        <v>64</v>
      </c>
      <c r="Y31" s="33" t="str">
        <f>VLOOKUP(A31,'APPLICANTS 2023'!A:Q,7,FALSE)</f>
        <v>Wisdom Public School</v>
      </c>
      <c r="Z31" s="31" t="str">
        <f>VLOOKUP(A31,'APPLICANTS 2023'!A:Q,9,FALSE)</f>
        <v>Kayalpatnam</v>
      </c>
    </row>
    <row r="32" ht="15.75" customHeight="1">
      <c r="A32" s="36">
        <v>3059.0</v>
      </c>
      <c r="B32" s="33" t="s">
        <v>879</v>
      </c>
      <c r="C32" s="33">
        <v>20.0</v>
      </c>
      <c r="D32" s="33">
        <v>20.0</v>
      </c>
      <c r="E32" s="33">
        <v>8.0</v>
      </c>
      <c r="F32" s="33">
        <v>8.0</v>
      </c>
      <c r="G32" s="33">
        <v>5.0</v>
      </c>
      <c r="H32" s="33">
        <v>5.0</v>
      </c>
      <c r="I32" s="33">
        <v>10.0</v>
      </c>
      <c r="J32" s="33">
        <v>10.0</v>
      </c>
      <c r="K32" s="33">
        <v>10.0</v>
      </c>
      <c r="L32" s="33">
        <v>20.0</v>
      </c>
      <c r="M32" s="33">
        <v>20.0</v>
      </c>
      <c r="N32" s="33">
        <v>9.0</v>
      </c>
      <c r="O32" s="33">
        <v>9.0</v>
      </c>
      <c r="P32" s="33">
        <v>5.0</v>
      </c>
      <c r="Q32" s="33">
        <v>4.0</v>
      </c>
      <c r="R32" s="33">
        <v>10.0</v>
      </c>
      <c r="S32" s="33">
        <v>10.0</v>
      </c>
      <c r="T32" s="33">
        <v>10.0</v>
      </c>
      <c r="U32" s="33">
        <f t="shared" si="1"/>
        <v>193</v>
      </c>
      <c r="V32" s="30" t="str">
        <f>VLOOKUP(A32,'APPLICANTS 2023'!A:Q,2,FALSE)</f>
        <v>Safwan Samsudeen</v>
      </c>
      <c r="W32" s="31" t="str">
        <f>VLOOKUP(A32,'APPLICANTS 2023'!A:Q,3,FALSE)</f>
        <v>Sirajudeen Samsudeen</v>
      </c>
      <c r="X32" s="9" t="str">
        <f>VLOOKUP(A32,'APPLICANTS 2023'!A:Q,6,FALSE)</f>
        <v>10</v>
      </c>
      <c r="Y32" s="33" t="str">
        <f>VLOOKUP(A32,'APPLICANTS 2023'!A:Q,7,FALSE)</f>
        <v>Unity Public School</v>
      </c>
      <c r="Z32" s="31" t="str">
        <f>VLOOKUP(A32,'APPLICANTS 2023'!A:Q,9,FALSE)</f>
        <v>Chennai</v>
      </c>
    </row>
    <row r="33" ht="15.75" customHeight="1">
      <c r="A33" s="36">
        <v>3044.0</v>
      </c>
      <c r="B33" s="33" t="s">
        <v>879</v>
      </c>
      <c r="C33" s="33">
        <v>15.0</v>
      </c>
      <c r="D33" s="33">
        <v>0.0</v>
      </c>
      <c r="E33" s="33">
        <v>5.0</v>
      </c>
      <c r="F33" s="33">
        <v>5.0</v>
      </c>
      <c r="G33" s="33">
        <v>5.0</v>
      </c>
      <c r="H33" s="33">
        <v>2.0</v>
      </c>
      <c r="I33" s="33">
        <v>7.0</v>
      </c>
      <c r="J33" s="33">
        <v>0.0</v>
      </c>
      <c r="K33" s="33">
        <v>0.0</v>
      </c>
      <c r="L33" s="33">
        <v>14.0</v>
      </c>
      <c r="M33" s="33">
        <v>5.0</v>
      </c>
      <c r="N33" s="33">
        <v>5.0</v>
      </c>
      <c r="O33" s="33">
        <v>5.0</v>
      </c>
      <c r="P33" s="33">
        <v>3.0</v>
      </c>
      <c r="Q33" s="33">
        <v>5.0</v>
      </c>
      <c r="R33" s="33">
        <v>7.0</v>
      </c>
      <c r="S33" s="33">
        <v>3.0</v>
      </c>
      <c r="T33" s="33">
        <v>0.0</v>
      </c>
      <c r="U33" s="33">
        <f t="shared" si="1"/>
        <v>86</v>
      </c>
      <c r="V33" s="30" t="str">
        <f>VLOOKUP(A33,'APPLICANTS 2023'!A:Q,2,FALSE)</f>
        <v>Mohammed Saffiq</v>
      </c>
      <c r="W33" s="31" t="str">
        <f>VLOOKUP(A33,'APPLICANTS 2023'!A:Q,3,FALSE)</f>
        <v>Anvaedeen Sathath</v>
      </c>
      <c r="X33" s="9" t="str">
        <f>VLOOKUP(A33,'APPLICANTS 2023'!A:Q,6,FALSE)</f>
        <v>17</v>
      </c>
      <c r="Y33" s="33" t="str">
        <f>VLOOKUP(A33,'APPLICANTS 2023'!A:Q,7,FALSE)</f>
        <v>An-Noor Islamia College</v>
      </c>
      <c r="Z33" s="31" t="str">
        <f>VLOOKUP(A33,'APPLICANTS 2023'!A:Q,9,FALSE)</f>
        <v>Thamarapadi(PO)</v>
      </c>
    </row>
    <row r="34" ht="15.75" customHeight="1">
      <c r="A34" s="36">
        <v>3008.0</v>
      </c>
      <c r="B34" s="33" t="s">
        <v>879</v>
      </c>
      <c r="C34" s="33">
        <v>20.0</v>
      </c>
      <c r="D34" s="33">
        <v>0.0</v>
      </c>
      <c r="E34" s="33">
        <v>8.0</v>
      </c>
      <c r="F34" s="33">
        <v>8.0</v>
      </c>
      <c r="G34" s="33">
        <v>5.0</v>
      </c>
      <c r="H34" s="33">
        <v>3.0</v>
      </c>
      <c r="I34" s="33">
        <v>8.0</v>
      </c>
      <c r="J34" s="33">
        <v>0.0</v>
      </c>
      <c r="K34" s="33">
        <v>0.0</v>
      </c>
      <c r="L34" s="33">
        <v>20.0</v>
      </c>
      <c r="M34" s="33">
        <v>13.0</v>
      </c>
      <c r="N34" s="33">
        <v>9.0</v>
      </c>
      <c r="O34" s="33">
        <v>6.0</v>
      </c>
      <c r="P34" s="33">
        <v>5.0</v>
      </c>
      <c r="Q34" s="33">
        <v>5.0</v>
      </c>
      <c r="R34" s="33">
        <v>4.0</v>
      </c>
      <c r="S34" s="33">
        <v>2.0</v>
      </c>
      <c r="T34" s="33">
        <v>0.0</v>
      </c>
      <c r="U34" s="33">
        <f t="shared" si="1"/>
        <v>116</v>
      </c>
      <c r="V34" s="30" t="str">
        <f>VLOOKUP(A34,'APPLICANTS 2023'!A:Q,2,FALSE)</f>
        <v>Abdullah M</v>
      </c>
      <c r="W34" s="31" t="str">
        <f>VLOOKUP(A34,'APPLICANTS 2023'!A:Q,3,FALSE)</f>
        <v>Mohamed Arif</v>
      </c>
      <c r="X34" s="9" t="str">
        <f>VLOOKUP(A34,'APPLICANTS 2023'!A:Q,6,FALSE)</f>
        <v>45</v>
      </c>
      <c r="Y34" s="33" t="str">
        <f>VLOOKUP(A34,'APPLICANTS 2023'!A:Q,7,FALSE)</f>
        <v>Al Jamiyathul Islamiya</v>
      </c>
      <c r="Z34" s="31" t="str">
        <f>VLOOKUP(A34,'APPLICANTS 2023'!A:Q,9,FALSE)</f>
        <v>Ayyampet</v>
      </c>
    </row>
    <row r="35" ht="15.75" customHeight="1">
      <c r="A35" s="36">
        <v>3026.0</v>
      </c>
      <c r="B35" s="33" t="s">
        <v>879</v>
      </c>
      <c r="C35" s="33">
        <v>20.0</v>
      </c>
      <c r="D35" s="33">
        <v>20.0</v>
      </c>
      <c r="E35" s="33">
        <v>10.0</v>
      </c>
      <c r="F35" s="33">
        <v>7.0</v>
      </c>
      <c r="G35" s="33">
        <v>5.0</v>
      </c>
      <c r="H35" s="33">
        <v>4.0</v>
      </c>
      <c r="I35" s="33">
        <v>9.0</v>
      </c>
      <c r="J35" s="33">
        <v>10.0</v>
      </c>
      <c r="K35" s="33">
        <v>10.0</v>
      </c>
      <c r="L35" s="33">
        <v>20.0</v>
      </c>
      <c r="M35" s="33">
        <v>20.0</v>
      </c>
      <c r="N35" s="33">
        <v>6.0</v>
      </c>
      <c r="O35" s="33">
        <v>5.0</v>
      </c>
      <c r="P35" s="33">
        <v>5.0</v>
      </c>
      <c r="Q35" s="33">
        <v>5.0</v>
      </c>
      <c r="R35" s="33">
        <v>10.0</v>
      </c>
      <c r="S35" s="33">
        <v>10.0</v>
      </c>
      <c r="T35" s="33">
        <v>10.0</v>
      </c>
      <c r="U35" s="33">
        <f t="shared" si="1"/>
        <v>186</v>
      </c>
      <c r="V35" s="30" t="str">
        <f>VLOOKUP(A35,'APPLICANTS 2023'!A:Q,2,FALSE)</f>
        <v>Mohamed Abdul Matheen A</v>
      </c>
      <c r="W35" s="31" t="str">
        <f>VLOOKUP(A35,'APPLICANTS 2023'!A:Q,3,FALSE)</f>
        <v>Abdul Gani N</v>
      </c>
      <c r="X35" s="9" t="str">
        <f>VLOOKUP(A35,'APPLICANTS 2023'!A:Q,6,FALSE)</f>
        <v>55</v>
      </c>
      <c r="Y35" s="33" t="str">
        <f>VLOOKUP(A35,'APPLICANTS 2023'!A:Q,7,FALSE)</f>
        <v>Al Madharsathul Muhammadiya (M.M.Arabic College)</v>
      </c>
      <c r="Z35" s="31" t="str">
        <f>VLOOKUP(A35,'APPLICANTS 2023'!A:Q,9,FALSE)</f>
        <v>Udangudi</v>
      </c>
    </row>
    <row r="36" ht="15.75" customHeight="1">
      <c r="A36" s="36">
        <v>3002.0</v>
      </c>
      <c r="B36" s="33" t="s">
        <v>879</v>
      </c>
      <c r="C36" s="33">
        <v>10.0</v>
      </c>
      <c r="D36" s="33">
        <v>18.0</v>
      </c>
      <c r="E36" s="33">
        <v>5.0</v>
      </c>
      <c r="F36" s="33">
        <v>5.0</v>
      </c>
      <c r="G36" s="33">
        <v>3.0</v>
      </c>
      <c r="H36" s="33">
        <v>3.0</v>
      </c>
      <c r="I36" s="33">
        <v>0.0</v>
      </c>
      <c r="J36" s="33">
        <v>0.0</v>
      </c>
      <c r="K36" s="33">
        <v>0.0</v>
      </c>
      <c r="L36" s="33">
        <v>12.0</v>
      </c>
      <c r="M36" s="33">
        <v>15.0</v>
      </c>
      <c r="N36" s="33">
        <v>6.0</v>
      </c>
      <c r="O36" s="33">
        <v>5.0</v>
      </c>
      <c r="P36" s="33">
        <v>5.0</v>
      </c>
      <c r="Q36" s="33">
        <v>5.0</v>
      </c>
      <c r="R36" s="33">
        <v>3.0</v>
      </c>
      <c r="S36" s="33">
        <v>0.0</v>
      </c>
      <c r="T36" s="33">
        <v>0.0</v>
      </c>
      <c r="U36" s="33">
        <f t="shared" si="1"/>
        <v>95</v>
      </c>
      <c r="V36" s="30" t="str">
        <f>VLOOKUP(A36,'APPLICANTS 2023'!A:Q,2,FALSE)</f>
        <v>Abdul Hameed M</v>
      </c>
      <c r="W36" s="31" t="str">
        <f>VLOOKUP(A36,'APPLICANTS 2023'!A:Q,3,FALSE)</f>
        <v>Mohamed Yusuf</v>
      </c>
      <c r="X36" s="9" t="str">
        <f>VLOOKUP(A36,'APPLICANTS 2023'!A:Q,6,FALSE)</f>
        <v>15</v>
      </c>
      <c r="Y36" s="33" t="str">
        <f>VLOOKUP(A36,'APPLICANTS 2023'!A:Q,7,FALSE)</f>
        <v>The New John Dewey Mat High School</v>
      </c>
      <c r="Z36" s="31" t="str">
        <f>VLOOKUP(A36,'APPLICANTS 2023'!A:Q,9,FALSE)</f>
        <v>Panruti</v>
      </c>
    </row>
    <row r="37" ht="15.75" customHeight="1">
      <c r="A37" s="36">
        <v>540.0</v>
      </c>
      <c r="B37" s="33" t="s">
        <v>883</v>
      </c>
      <c r="C37" s="33">
        <v>18.0</v>
      </c>
      <c r="D37" s="33">
        <v>20.0</v>
      </c>
      <c r="E37" s="33">
        <v>8.0</v>
      </c>
      <c r="F37" s="33">
        <v>9.0</v>
      </c>
      <c r="G37" s="33">
        <v>5.0</v>
      </c>
      <c r="H37" s="33">
        <v>5.0</v>
      </c>
      <c r="I37" s="33">
        <v>15.0</v>
      </c>
      <c r="J37" s="33">
        <v>15.0</v>
      </c>
      <c r="K37" s="33">
        <v>0.0</v>
      </c>
      <c r="L37" s="33">
        <v>15.0</v>
      </c>
      <c r="M37" s="33">
        <v>17.0</v>
      </c>
      <c r="N37" s="33">
        <v>8.0</v>
      </c>
      <c r="O37" s="33">
        <v>8.0</v>
      </c>
      <c r="P37" s="33">
        <v>5.0</v>
      </c>
      <c r="Q37" s="33">
        <v>5.0</v>
      </c>
      <c r="R37" s="33">
        <v>15.0</v>
      </c>
      <c r="S37" s="33">
        <v>15.0</v>
      </c>
      <c r="T37" s="33">
        <v>0.0</v>
      </c>
      <c r="U37" s="33">
        <f t="shared" si="1"/>
        <v>183</v>
      </c>
      <c r="V37" s="30" t="str">
        <f>VLOOKUP(A37,'APPLICANTS 2023'!A:Q,2,FALSE)</f>
        <v>Mohammed Ihsan A</v>
      </c>
      <c r="W37" s="31" t="str">
        <f>VLOOKUP(A37,'APPLICANTS 2023'!A:Q,3,FALSE)</f>
        <v>Abdul Rahman B</v>
      </c>
      <c r="X37" s="9" t="str">
        <f>VLOOKUP(A37,'APPLICANTS 2023'!A:Q,6,FALSE)</f>
        <v>12</v>
      </c>
      <c r="Y37" s="33" t="str">
        <f>VLOOKUP(A37,'APPLICANTS 2023'!A:Q,7,FALSE)</f>
        <v>Pristine Public School</v>
      </c>
      <c r="Z37" s="31" t="str">
        <f>VLOOKUP(A37,'APPLICANTS 2023'!A:Q,9,FALSE)</f>
        <v>Coimbatore</v>
      </c>
    </row>
    <row r="38" ht="15.75" customHeight="1">
      <c r="A38" s="36">
        <v>501.0</v>
      </c>
      <c r="B38" s="33" t="s">
        <v>883</v>
      </c>
      <c r="C38" s="33">
        <v>18.0</v>
      </c>
      <c r="D38" s="33">
        <v>18.0</v>
      </c>
      <c r="E38" s="33">
        <v>10.0</v>
      </c>
      <c r="F38" s="33">
        <v>10.0</v>
      </c>
      <c r="G38" s="33">
        <v>5.0</v>
      </c>
      <c r="H38" s="33">
        <v>5.0</v>
      </c>
      <c r="I38" s="33">
        <v>15.0</v>
      </c>
      <c r="J38" s="33">
        <v>15.0</v>
      </c>
      <c r="K38" s="33">
        <v>0.0</v>
      </c>
      <c r="L38" s="33">
        <v>20.0</v>
      </c>
      <c r="M38" s="33">
        <v>15.0</v>
      </c>
      <c r="N38" s="33">
        <v>10.0</v>
      </c>
      <c r="O38" s="33">
        <v>10.0</v>
      </c>
      <c r="P38" s="33">
        <v>5.0</v>
      </c>
      <c r="Q38" s="33">
        <v>5.0</v>
      </c>
      <c r="R38" s="33">
        <v>15.0</v>
      </c>
      <c r="S38" s="33">
        <v>15.0</v>
      </c>
      <c r="T38" s="33">
        <v>0.0</v>
      </c>
      <c r="U38" s="33">
        <f t="shared" si="1"/>
        <v>191</v>
      </c>
      <c r="V38" s="30" t="str">
        <f>VLOOKUP(A38,'APPLICANTS 2023'!A:Q,2,FALSE)</f>
        <v>Aaris Mubarak S.A.K</v>
      </c>
      <c r="W38" s="31" t="str">
        <f>VLOOKUP(A38,'APPLICANTS 2023'!A:Q,3,FALSE)</f>
        <v>Shaik Abdul Kader M.S.M</v>
      </c>
      <c r="X38" s="9" t="str">
        <f>VLOOKUP(A38,'APPLICANTS 2023'!A:Q,6,FALSE)</f>
        <v>64</v>
      </c>
      <c r="Y38" s="33" t="str">
        <f>VLOOKUP(A38,'APPLICANTS 2023'!A:Q,7,FALSE)</f>
        <v>Wisdom Public School</v>
      </c>
      <c r="Z38" s="31" t="str">
        <f>VLOOKUP(A38,'APPLICANTS 2023'!A:Q,9,FALSE)</f>
        <v>Kayalpatnam</v>
      </c>
    </row>
    <row r="39" ht="15.75" customHeight="1">
      <c r="A39" s="36">
        <v>530.0</v>
      </c>
      <c r="B39" s="33" t="s">
        <v>883</v>
      </c>
      <c r="C39" s="33">
        <v>20.0</v>
      </c>
      <c r="D39" s="33">
        <v>0.0</v>
      </c>
      <c r="E39" s="33">
        <v>9.0</v>
      </c>
      <c r="F39" s="33">
        <v>0.0</v>
      </c>
      <c r="G39" s="33">
        <v>5.0</v>
      </c>
      <c r="H39" s="33">
        <v>0.0</v>
      </c>
      <c r="I39" s="33">
        <v>10.0</v>
      </c>
      <c r="J39" s="33">
        <v>0.0</v>
      </c>
      <c r="K39" s="33">
        <v>0.0</v>
      </c>
      <c r="L39" s="33">
        <v>20.0</v>
      </c>
      <c r="M39" s="33">
        <v>10.0</v>
      </c>
      <c r="N39" s="33">
        <v>8.0</v>
      </c>
      <c r="O39" s="33">
        <v>4.0</v>
      </c>
      <c r="P39" s="33">
        <v>5.0</v>
      </c>
      <c r="Q39" s="33">
        <v>0.0</v>
      </c>
      <c r="R39" s="33">
        <v>15.0</v>
      </c>
      <c r="S39" s="33">
        <v>0.0</v>
      </c>
      <c r="T39" s="33">
        <v>0.0</v>
      </c>
      <c r="U39" s="33">
        <f t="shared" si="1"/>
        <v>106</v>
      </c>
      <c r="V39" s="30" t="str">
        <f>VLOOKUP(A39,'APPLICANTS 2023'!A:Q,2,FALSE)</f>
        <v>Mohamed Nuhman S</v>
      </c>
      <c r="W39" s="31" t="str">
        <f>VLOOKUP(A39,'APPLICANTS 2023'!A:Q,3,FALSE)</f>
        <v>Samsul Aalam Usmani V.S.M</v>
      </c>
      <c r="X39" s="9" t="str">
        <f>VLOOKUP(A39,'APPLICANTS 2023'!A:Q,6,FALSE)</f>
        <v>53</v>
      </c>
      <c r="Y39" s="33" t="str">
        <f>VLOOKUP(A39,'APPLICANTS 2023'!A:Q,7,FALSE)</f>
        <v>Madhrasathul Ansar Hifl Madrasa</v>
      </c>
      <c r="Z39" s="31" t="str">
        <f>VLOOKUP(A39,'APPLICANTS 2023'!A:Q,9,FALSE)</f>
        <v>Cumbum</v>
      </c>
    </row>
    <row r="40" ht="15.75" customHeight="1">
      <c r="A40" s="36">
        <v>562.0</v>
      </c>
      <c r="B40" s="33" t="s">
        <v>883</v>
      </c>
      <c r="C40" s="33">
        <v>20.0</v>
      </c>
      <c r="D40" s="33">
        <v>20.0</v>
      </c>
      <c r="E40" s="33">
        <v>10.0</v>
      </c>
      <c r="F40" s="33">
        <v>10.0</v>
      </c>
      <c r="G40" s="33">
        <v>5.0</v>
      </c>
      <c r="H40" s="33">
        <v>5.0</v>
      </c>
      <c r="I40" s="33">
        <v>15.0</v>
      </c>
      <c r="J40" s="33">
        <v>15.0</v>
      </c>
      <c r="K40" s="33">
        <v>0.0</v>
      </c>
      <c r="L40" s="33">
        <v>20.0</v>
      </c>
      <c r="M40" s="33">
        <v>20.0</v>
      </c>
      <c r="N40" s="33">
        <v>10.0</v>
      </c>
      <c r="O40" s="33">
        <v>8.0</v>
      </c>
      <c r="P40" s="33">
        <v>5.0</v>
      </c>
      <c r="Q40" s="33">
        <v>5.0</v>
      </c>
      <c r="R40" s="33">
        <v>15.0</v>
      </c>
      <c r="S40" s="33">
        <v>15.0</v>
      </c>
      <c r="T40" s="33">
        <v>0.0</v>
      </c>
      <c r="U40" s="33">
        <f t="shared" si="1"/>
        <v>198</v>
      </c>
      <c r="V40" s="30" t="str">
        <f>VLOOKUP(A40,'APPLICANTS 2023'!A:Q,2,FALSE)</f>
        <v>Umar H</v>
      </c>
      <c r="W40" s="31" t="str">
        <f>VLOOKUP(A40,'APPLICANTS 2023'!A:Q,3,FALSE)</f>
        <v>Hasan Ali</v>
      </c>
      <c r="X40" s="9" t="str">
        <f>VLOOKUP(A40,'APPLICANTS 2023'!A:Q,6,FALSE)</f>
        <v>23</v>
      </c>
      <c r="Y40" s="33" t="str">
        <f>VLOOKUP(A40,'APPLICANTS 2023'!A:Q,7,FALSE)</f>
        <v>Ubay Ibn Ka'b Hifz Madarsa</v>
      </c>
      <c r="Z40" s="31" t="str">
        <f>VLOOKUP(A40,'APPLICANTS 2023'!A:Q,9,FALSE)</f>
        <v>Dharmapuram</v>
      </c>
    </row>
    <row r="41" ht="15.75" customHeight="1">
      <c r="A41" s="36">
        <v>530.0</v>
      </c>
      <c r="B41" s="33" t="s">
        <v>883</v>
      </c>
      <c r="C41" s="33">
        <v>20.0</v>
      </c>
      <c r="D41" s="33">
        <v>0.0</v>
      </c>
      <c r="E41" s="33">
        <v>9.0</v>
      </c>
      <c r="F41" s="33">
        <v>0.0</v>
      </c>
      <c r="G41" s="33">
        <v>5.0</v>
      </c>
      <c r="H41" s="33">
        <v>0.0</v>
      </c>
      <c r="I41" s="33">
        <v>10.0</v>
      </c>
      <c r="J41" s="33">
        <v>0.0</v>
      </c>
      <c r="K41" s="33">
        <v>0.0</v>
      </c>
      <c r="L41" s="33">
        <v>20.0</v>
      </c>
      <c r="M41" s="33">
        <v>10.0</v>
      </c>
      <c r="N41" s="33">
        <v>8.0</v>
      </c>
      <c r="O41" s="33">
        <v>4.0</v>
      </c>
      <c r="P41" s="33">
        <v>5.0</v>
      </c>
      <c r="Q41" s="33">
        <v>0.0</v>
      </c>
      <c r="R41" s="33">
        <v>15.0</v>
      </c>
      <c r="S41" s="33">
        <v>0.0</v>
      </c>
      <c r="T41" s="33">
        <v>0.0</v>
      </c>
      <c r="U41" s="33">
        <f t="shared" si="1"/>
        <v>106</v>
      </c>
      <c r="V41" s="30" t="str">
        <f>VLOOKUP(A41,'APPLICANTS 2023'!A:Q,2,FALSE)</f>
        <v>Mohamed Nuhman S</v>
      </c>
      <c r="W41" s="31" t="str">
        <f>VLOOKUP(A41,'APPLICANTS 2023'!A:Q,3,FALSE)</f>
        <v>Samsul Aalam Usmani V.S.M</v>
      </c>
      <c r="X41" s="9" t="str">
        <f>VLOOKUP(A41,'APPLICANTS 2023'!A:Q,6,FALSE)</f>
        <v>53</v>
      </c>
      <c r="Y41" s="33" t="str">
        <f>VLOOKUP(A41,'APPLICANTS 2023'!A:Q,7,FALSE)</f>
        <v>Madhrasathul Ansar Hifl Madrasa</v>
      </c>
      <c r="Z41" s="31" t="str">
        <f>VLOOKUP(A41,'APPLICANTS 2023'!A:Q,9,FALSE)</f>
        <v>Cumbum</v>
      </c>
    </row>
    <row r="42" ht="15.75" customHeight="1">
      <c r="A42" s="36">
        <v>519.0</v>
      </c>
      <c r="B42" s="33" t="s">
        <v>883</v>
      </c>
      <c r="C42" s="33">
        <v>10.0</v>
      </c>
      <c r="D42" s="33">
        <v>18.0</v>
      </c>
      <c r="E42" s="33">
        <v>8.0</v>
      </c>
      <c r="F42" s="33">
        <v>8.0</v>
      </c>
      <c r="G42" s="33">
        <v>5.0</v>
      </c>
      <c r="H42" s="33">
        <v>5.0</v>
      </c>
      <c r="I42" s="33">
        <v>15.0</v>
      </c>
      <c r="J42" s="33">
        <v>0.0</v>
      </c>
      <c r="K42" s="33">
        <v>0.0</v>
      </c>
      <c r="L42" s="33">
        <v>8.0</v>
      </c>
      <c r="M42" s="33">
        <v>5.0</v>
      </c>
      <c r="N42" s="33">
        <v>8.0</v>
      </c>
      <c r="O42" s="33">
        <v>8.0</v>
      </c>
      <c r="P42" s="33">
        <v>5.0</v>
      </c>
      <c r="Q42" s="33">
        <v>5.0</v>
      </c>
      <c r="R42" s="33">
        <v>13.0</v>
      </c>
      <c r="S42" s="33">
        <v>0.0</v>
      </c>
      <c r="T42" s="33">
        <v>0.0</v>
      </c>
      <c r="U42" s="33">
        <f t="shared" si="1"/>
        <v>121</v>
      </c>
      <c r="V42" s="30" t="str">
        <f>VLOOKUP(A42,'APPLICANTS 2023'!A:Q,2,FALSE)</f>
        <v>Asadullah</v>
      </c>
      <c r="W42" s="31" t="str">
        <f>VLOOKUP(A42,'APPLICANTS 2023'!A:Q,3,FALSE)</f>
        <v>Hidayatullah</v>
      </c>
      <c r="X42" s="9" t="str">
        <f>VLOOKUP(A42,'APPLICANTS 2023'!A:Q,6,FALSE)</f>
        <v>16</v>
      </c>
      <c r="Y42" s="33" t="str">
        <f>VLOOKUP(A42,'APPLICANTS 2023'!A:Q,7,FALSE)</f>
        <v>Madrasa-E-Merajul Uloom</v>
      </c>
      <c r="Z42" s="31" t="str">
        <f>VLOOKUP(A42,'APPLICANTS 2023'!A:Q,9,FALSE)</f>
        <v>Dharmapuri</v>
      </c>
    </row>
    <row r="43" ht="15.75" customHeight="1">
      <c r="A43" s="36">
        <v>539.0</v>
      </c>
      <c r="B43" s="33" t="s">
        <v>883</v>
      </c>
      <c r="C43" s="33">
        <v>15.0</v>
      </c>
      <c r="D43" s="33">
        <v>20.0</v>
      </c>
      <c r="E43" s="33">
        <v>5.0</v>
      </c>
      <c r="F43" s="33">
        <v>8.0</v>
      </c>
      <c r="G43" s="33">
        <v>5.0</v>
      </c>
      <c r="H43" s="33">
        <v>5.0</v>
      </c>
      <c r="I43" s="33">
        <v>12.0</v>
      </c>
      <c r="J43" s="33">
        <v>15.0</v>
      </c>
      <c r="K43" s="33">
        <v>0.0</v>
      </c>
      <c r="L43" s="33">
        <v>5.0</v>
      </c>
      <c r="M43" s="33">
        <v>20.0</v>
      </c>
      <c r="N43" s="33">
        <v>6.0</v>
      </c>
      <c r="O43" s="33">
        <v>6.0</v>
      </c>
      <c r="P43" s="33">
        <v>5.0</v>
      </c>
      <c r="Q43" s="33">
        <v>5.0</v>
      </c>
      <c r="R43" s="33">
        <v>0.0</v>
      </c>
      <c r="S43" s="33">
        <v>13.0</v>
      </c>
      <c r="T43" s="33">
        <v>0.0</v>
      </c>
      <c r="U43" s="33">
        <f t="shared" si="1"/>
        <v>145</v>
      </c>
      <c r="V43" s="30" t="str">
        <f>VLOOKUP(A43,'APPLICANTS 2023'!A:Q,2,FALSE)</f>
        <v>Mohammed Hashfaq A</v>
      </c>
      <c r="W43" s="31" t="str">
        <f>VLOOKUP(A43,'APPLICANTS 2023'!A:Q,3,FALSE)</f>
        <v>Abdul Kabeer T.P</v>
      </c>
      <c r="X43" s="9" t="str">
        <f>VLOOKUP(A43,'APPLICANTS 2023'!A:Q,6,FALSE)</f>
        <v>29</v>
      </c>
      <c r="Y43" s="33" t="str">
        <f>VLOOKUP(A43,'APPLICANTS 2023'!A:Q,7,FALSE)</f>
        <v>Gift Islamic Academy</v>
      </c>
      <c r="Z43" s="31" t="str">
        <f>VLOOKUP(A43,'APPLICANTS 2023'!A:Q,9,FALSE)</f>
        <v>Gudalur</v>
      </c>
    </row>
    <row r="44" ht="15.75" customHeight="1">
      <c r="A44" s="36">
        <v>3052.0</v>
      </c>
      <c r="B44" s="33" t="s">
        <v>880</v>
      </c>
      <c r="C44" s="33">
        <v>13.0</v>
      </c>
      <c r="D44" s="33">
        <v>14.0</v>
      </c>
      <c r="E44" s="33">
        <v>5.0</v>
      </c>
      <c r="F44" s="33">
        <v>5.0</v>
      </c>
      <c r="G44" s="33">
        <v>5.0</v>
      </c>
      <c r="H44" s="33">
        <v>5.0</v>
      </c>
      <c r="I44" s="33">
        <v>10.0</v>
      </c>
      <c r="J44" s="33">
        <v>10.0</v>
      </c>
      <c r="K44" s="33">
        <v>2.0</v>
      </c>
      <c r="L44" s="33">
        <v>20.0</v>
      </c>
      <c r="M44" s="33">
        <v>20.0</v>
      </c>
      <c r="N44" s="33">
        <v>10.0</v>
      </c>
      <c r="O44" s="33">
        <v>10.0</v>
      </c>
      <c r="P44" s="33">
        <v>5.0</v>
      </c>
      <c r="Q44" s="33">
        <v>5.0</v>
      </c>
      <c r="R44" s="33">
        <v>10.0</v>
      </c>
      <c r="S44" s="33">
        <v>10.0</v>
      </c>
      <c r="T44" s="33">
        <v>10.0</v>
      </c>
      <c r="U44" s="33">
        <f t="shared" si="1"/>
        <v>169</v>
      </c>
      <c r="V44" s="30" t="str">
        <f>VLOOKUP(A44,'APPLICANTS 2023'!A:Q,2,FALSE)</f>
        <v>Muhammed Farooq M</v>
      </c>
      <c r="W44" s="31" t="str">
        <f>VLOOKUP(A44,'APPLICANTS 2023'!A:Q,3,FALSE)</f>
        <v>Mohamed Ebrahim</v>
      </c>
      <c r="X44" s="9" t="str">
        <f>VLOOKUP(A44,'APPLICANTS 2023'!A:Q,6,FALSE)</f>
        <v>10</v>
      </c>
      <c r="Y44" s="33" t="str">
        <f>VLOOKUP(A44,'APPLICANTS 2023'!A:Q,7,FALSE)</f>
        <v>Unity Public School</v>
      </c>
      <c r="Z44" s="31" t="str">
        <f>VLOOKUP(A44,'APPLICANTS 2023'!A:Q,9,FALSE)</f>
        <v>Chennai</v>
      </c>
    </row>
    <row r="45" ht="15.75" customHeight="1">
      <c r="A45" s="36">
        <v>3011.0</v>
      </c>
      <c r="B45" s="33" t="s">
        <v>880</v>
      </c>
      <c r="C45" s="33">
        <v>7.0</v>
      </c>
      <c r="D45" s="33">
        <v>0.0</v>
      </c>
      <c r="E45" s="33">
        <v>3.0</v>
      </c>
      <c r="F45" s="33">
        <v>3.0</v>
      </c>
      <c r="G45" s="33">
        <v>0.0</v>
      </c>
      <c r="H45" s="33">
        <v>0.0</v>
      </c>
      <c r="I45" s="33">
        <v>0.0</v>
      </c>
      <c r="J45" s="33">
        <v>0.0</v>
      </c>
      <c r="K45" s="33">
        <v>0.0</v>
      </c>
      <c r="L45" s="33">
        <v>16.0</v>
      </c>
      <c r="M45" s="33">
        <v>14.0</v>
      </c>
      <c r="N45" s="33">
        <v>7.0</v>
      </c>
      <c r="O45" s="33">
        <v>7.0</v>
      </c>
      <c r="P45" s="33">
        <v>5.0</v>
      </c>
      <c r="Q45" s="33">
        <v>0.0</v>
      </c>
      <c r="R45" s="33">
        <v>8.0</v>
      </c>
      <c r="S45" s="33">
        <v>8.0</v>
      </c>
      <c r="T45" s="33">
        <v>0.0</v>
      </c>
      <c r="U45" s="33">
        <f t="shared" si="1"/>
        <v>78</v>
      </c>
      <c r="V45" s="30" t="str">
        <f>VLOOKUP(A45,'APPLICANTS 2023'!A:Q,2,FALSE)</f>
        <v>Abul Afeef H.A.K</v>
      </c>
      <c r="W45" s="31" t="str">
        <f>VLOOKUP(A45,'APPLICANTS 2023'!A:Q,3,FALSE)</f>
        <v>Hasan Abdul Kader</v>
      </c>
      <c r="X45" s="9" t="str">
        <f>VLOOKUP(A45,'APPLICANTS 2023'!A:Q,6,FALSE)</f>
        <v>61</v>
      </c>
      <c r="Y45" s="33" t="str">
        <f>VLOOKUP(A45,'APPLICANTS 2023'!A:Q,7,FALSE)</f>
        <v>Madhrasa Dhawathul Huda</v>
      </c>
      <c r="Z45" s="31" t="str">
        <f>VLOOKUP(A45,'APPLICANTS 2023'!A:Q,9,FALSE)</f>
        <v>North Authoor</v>
      </c>
    </row>
    <row r="46" ht="15.75" customHeight="1">
      <c r="A46" s="36">
        <v>3006.0</v>
      </c>
      <c r="B46" s="33" t="s">
        <v>880</v>
      </c>
      <c r="C46" s="33">
        <v>31.0</v>
      </c>
      <c r="D46" s="33">
        <v>12.0</v>
      </c>
      <c r="E46" s="33">
        <v>3.0</v>
      </c>
      <c r="F46" s="33">
        <v>4.0</v>
      </c>
      <c r="G46" s="33">
        <v>2.0</v>
      </c>
      <c r="H46" s="33">
        <v>0.0</v>
      </c>
      <c r="I46" s="33">
        <v>0.0</v>
      </c>
      <c r="J46" s="33">
        <v>0.0</v>
      </c>
      <c r="K46" s="33">
        <v>0.0</v>
      </c>
      <c r="L46" s="33">
        <v>15.0</v>
      </c>
      <c r="M46" s="33">
        <v>18.0</v>
      </c>
      <c r="N46" s="33">
        <v>8.0</v>
      </c>
      <c r="O46" s="33">
        <v>7.0</v>
      </c>
      <c r="P46" s="33">
        <v>5.0</v>
      </c>
      <c r="Q46" s="33">
        <v>5.0</v>
      </c>
      <c r="R46" s="33">
        <v>8.0</v>
      </c>
      <c r="S46" s="33">
        <v>0.0</v>
      </c>
      <c r="T46" s="33">
        <v>0.0</v>
      </c>
      <c r="U46" s="33">
        <f t="shared" si="1"/>
        <v>118</v>
      </c>
      <c r="V46" s="30" t="str">
        <f>VLOOKUP(A46,'APPLICANTS 2023'!A:Q,2,FALSE)</f>
        <v>Abdulla A.A.C</v>
      </c>
      <c r="W46" s="31" t="str">
        <f>VLOOKUP(A46,'APPLICANTS 2023'!A:Q,3,FALSE)</f>
        <v>Ahamed Abdul Cader S.A</v>
      </c>
      <c r="X46" s="9" t="str">
        <f>VLOOKUP(A46,'APPLICANTS 2023'!A:Q,6,FALSE)</f>
        <v>64</v>
      </c>
      <c r="Y46" s="33" t="str">
        <f>VLOOKUP(A46,'APPLICANTS 2023'!A:Q,7,FALSE)</f>
        <v>Wisdom Public School</v>
      </c>
      <c r="Z46" s="31" t="str">
        <f>VLOOKUP(A46,'APPLICANTS 2023'!A:Q,9,FALSE)</f>
        <v>Kayalpatnam</v>
      </c>
    </row>
    <row r="47" ht="15.75" customHeight="1">
      <c r="A47" s="36">
        <v>3066.0</v>
      </c>
      <c r="B47" s="33" t="s">
        <v>880</v>
      </c>
      <c r="C47" s="33">
        <v>19.0</v>
      </c>
      <c r="D47" s="33">
        <v>17.0</v>
      </c>
      <c r="E47" s="33">
        <v>9.0</v>
      </c>
      <c r="F47" s="33">
        <v>7.0</v>
      </c>
      <c r="G47" s="33">
        <v>5.0</v>
      </c>
      <c r="H47" s="33">
        <v>5.0</v>
      </c>
      <c r="I47" s="33">
        <v>8.0</v>
      </c>
      <c r="J47" s="33">
        <v>7.0</v>
      </c>
      <c r="K47" s="33">
        <v>0.0</v>
      </c>
      <c r="L47" s="33">
        <v>18.0</v>
      </c>
      <c r="M47" s="33">
        <v>17.0</v>
      </c>
      <c r="N47" s="33">
        <v>4.0</v>
      </c>
      <c r="O47" s="33">
        <v>4.0</v>
      </c>
      <c r="P47" s="33">
        <v>2.0</v>
      </c>
      <c r="Q47" s="33">
        <v>2.0</v>
      </c>
      <c r="R47" s="33">
        <v>0.0</v>
      </c>
      <c r="S47" s="33">
        <v>0.0</v>
      </c>
      <c r="T47" s="33">
        <v>0.0</v>
      </c>
      <c r="U47" s="33">
        <f t="shared" si="1"/>
        <v>124</v>
      </c>
      <c r="V47" s="30" t="str">
        <f>VLOOKUP(A47,'APPLICANTS 2023'!A:Q,2,FALSE)</f>
        <v>Waseem Meeran S</v>
      </c>
      <c r="W47" s="31" t="str">
        <f>VLOOKUP(A47,'APPLICANTS 2023'!A:Q,3,FALSE)</f>
        <v>Syed Jawahar Sadiq</v>
      </c>
      <c r="X47" s="9" t="str">
        <f>VLOOKUP(A47,'APPLICANTS 2023'!A:Q,6,FALSE)</f>
        <v>07</v>
      </c>
      <c r="Y47" s="33" t="str">
        <f>VLOOKUP(A47,'APPLICANTS 2023'!A:Q,7,FALSE)</f>
        <v>Sana Model School</v>
      </c>
      <c r="Z47" s="31" t="str">
        <f>VLOOKUP(A47,'APPLICANTS 2023'!A:Q,9,FALSE)</f>
        <v>Chennai</v>
      </c>
    </row>
    <row r="48" ht="15.75" customHeight="1">
      <c r="A48" s="36">
        <v>3067.0</v>
      </c>
      <c r="B48" s="33" t="s">
        <v>880</v>
      </c>
      <c r="C48" s="33">
        <v>15.0</v>
      </c>
      <c r="D48" s="33">
        <v>12.0</v>
      </c>
      <c r="E48" s="33">
        <v>4.0</v>
      </c>
      <c r="F48" s="33">
        <v>3.0</v>
      </c>
      <c r="G48" s="33">
        <v>3.0</v>
      </c>
      <c r="H48" s="33">
        <v>3.0</v>
      </c>
      <c r="I48" s="33">
        <v>10.0</v>
      </c>
      <c r="J48" s="33">
        <v>10.0</v>
      </c>
      <c r="K48" s="33">
        <v>8.0</v>
      </c>
      <c r="L48" s="33">
        <v>17.0</v>
      </c>
      <c r="M48" s="33">
        <v>19.0</v>
      </c>
      <c r="N48" s="33">
        <v>8.0</v>
      </c>
      <c r="O48" s="33">
        <v>8.0</v>
      </c>
      <c r="P48" s="33">
        <v>5.0</v>
      </c>
      <c r="Q48" s="33">
        <v>4.0</v>
      </c>
      <c r="R48" s="33">
        <v>8.0</v>
      </c>
      <c r="S48" s="33">
        <v>8.0</v>
      </c>
      <c r="T48" s="33">
        <v>7.0</v>
      </c>
      <c r="U48" s="33">
        <f t="shared" si="1"/>
        <v>152</v>
      </c>
      <c r="V48" s="30" t="str">
        <f>VLOOKUP(A48,'APPLICANTS 2023'!A:Q,2,FALSE)</f>
        <v>Yusuf Sahl K.F</v>
      </c>
      <c r="W48" s="31" t="str">
        <f>VLOOKUP(A48,'APPLICANTS 2023'!A:Q,3,FALSE)</f>
        <v>Farook Ali K.M</v>
      </c>
      <c r="X48" s="9" t="str">
        <f>VLOOKUP(A48,'APPLICANTS 2023'!A:Q,6,FALSE)</f>
        <v>09</v>
      </c>
      <c r="Y48" s="33" t="str">
        <f>VLOOKUP(A48,'APPLICANTS 2023'!A:Q,7,FALSE)</f>
        <v>Sana Smart Matriculation School</v>
      </c>
      <c r="Z48" s="31" t="str">
        <f>VLOOKUP(A48,'APPLICANTS 2023'!A:Q,9,FALSE)</f>
        <v>Chennai</v>
      </c>
    </row>
    <row r="49" ht="15.75" customHeight="1">
      <c r="A49" s="36">
        <v>3036.0</v>
      </c>
      <c r="B49" s="33" t="s">
        <v>880</v>
      </c>
      <c r="C49" s="33">
        <v>0.0</v>
      </c>
      <c r="D49" s="33">
        <v>0.0</v>
      </c>
      <c r="E49" s="33">
        <v>0.0</v>
      </c>
      <c r="F49" s="33">
        <v>0.0</v>
      </c>
      <c r="G49" s="33">
        <v>0.0</v>
      </c>
      <c r="H49" s="33">
        <v>0.0</v>
      </c>
      <c r="I49" s="33">
        <v>0.0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f t="shared" si="1"/>
        <v>0</v>
      </c>
      <c r="V49" s="30" t="str">
        <f>VLOOKUP(A49,'APPLICANTS 2023'!A:Q,2,FALSE)</f>
        <v>Mohamed Sahil K.R</v>
      </c>
      <c r="W49" s="31" t="str">
        <f>VLOOKUP(A49,'APPLICANTS 2023'!A:Q,3,FALSE)</f>
        <v>Riyaz Ali K.S</v>
      </c>
      <c r="X49" s="9" t="str">
        <f>VLOOKUP(A49,'APPLICANTS 2023'!A:Q,6,FALSE)</f>
        <v>38</v>
      </c>
      <c r="Y49" s="33" t="str">
        <f>VLOOKUP(A49,'APPLICANTS 2023'!A:Q,7,FALSE)</f>
        <v>Madhrasa-E-Noorul Islam Arabic College</v>
      </c>
      <c r="Z49" s="31" t="str">
        <f>VLOOKUP(A49,'APPLICANTS 2023'!A:Q,9,FALSE)</f>
        <v>Salem</v>
      </c>
    </row>
    <row r="50" ht="15.75" customHeight="1">
      <c r="A50" s="36">
        <v>3055.0</v>
      </c>
      <c r="B50" s="33" t="s">
        <v>880</v>
      </c>
      <c r="C50" s="33">
        <v>10.0</v>
      </c>
      <c r="D50" s="33">
        <v>3.0</v>
      </c>
      <c r="E50" s="33">
        <v>2.0</v>
      </c>
      <c r="F50" s="33">
        <v>2.0</v>
      </c>
      <c r="G50" s="33">
        <v>2.0</v>
      </c>
      <c r="H50" s="33">
        <v>1.0</v>
      </c>
      <c r="I50" s="33">
        <v>0.0</v>
      </c>
      <c r="J50" s="33">
        <v>0.0</v>
      </c>
      <c r="K50" s="33">
        <v>0.0</v>
      </c>
      <c r="L50" s="33">
        <v>16.0</v>
      </c>
      <c r="M50" s="33">
        <v>16.0</v>
      </c>
      <c r="N50" s="33">
        <v>7.0</v>
      </c>
      <c r="O50" s="33">
        <v>8.0</v>
      </c>
      <c r="P50" s="33">
        <v>5.0</v>
      </c>
      <c r="Q50" s="33">
        <v>5.0</v>
      </c>
      <c r="R50" s="33">
        <v>8.0</v>
      </c>
      <c r="S50" s="33">
        <v>0.0</v>
      </c>
      <c r="T50" s="33">
        <v>0.0</v>
      </c>
      <c r="U50" s="33">
        <f t="shared" si="1"/>
        <v>85</v>
      </c>
      <c r="V50" s="30" t="str">
        <f>VLOOKUP(A50,'APPLICANTS 2023'!A:Q,2,FALSE)</f>
        <v>Nabeel S</v>
      </c>
      <c r="W50" s="31" t="str">
        <f>VLOOKUP(A50,'APPLICANTS 2023'!A:Q,3,FALSE)</f>
        <v>Sulthan</v>
      </c>
      <c r="X50" s="9" t="str">
        <f>VLOOKUP(A50,'APPLICANTS 2023'!A:Q,6,FALSE)</f>
        <v>63</v>
      </c>
      <c r="Y50" s="33" t="str">
        <f>VLOOKUP(A50,'APPLICANTS 2023'!A:Q,7,FALSE)</f>
        <v>SFTC Tutorial &amp; Tution Centre</v>
      </c>
      <c r="Z50" s="31" t="str">
        <f>VLOOKUP(A50,'APPLICANTS 2023'!A:Q,9,FALSE)</f>
        <v>Kayalpatnam</v>
      </c>
    </row>
    <row r="51" ht="15.75" customHeight="1">
      <c r="A51" s="36">
        <v>3048.0</v>
      </c>
      <c r="B51" s="33" t="s">
        <v>880</v>
      </c>
      <c r="C51" s="33">
        <v>0.0</v>
      </c>
      <c r="D51" s="33">
        <v>7.0</v>
      </c>
      <c r="E51" s="33">
        <v>2.0</v>
      </c>
      <c r="F51" s="33">
        <v>2.0</v>
      </c>
      <c r="G51" s="33">
        <v>0.0</v>
      </c>
      <c r="H51" s="33">
        <v>1.0</v>
      </c>
      <c r="I51" s="33">
        <v>0.0</v>
      </c>
      <c r="J51" s="33">
        <v>0.0</v>
      </c>
      <c r="K51" s="33">
        <v>0.0</v>
      </c>
      <c r="L51" s="33">
        <v>0.0</v>
      </c>
      <c r="M51" s="33">
        <v>17.0</v>
      </c>
      <c r="N51" s="33">
        <v>0.0</v>
      </c>
      <c r="O51" s="33">
        <v>8.0</v>
      </c>
      <c r="P51" s="33">
        <v>0.0</v>
      </c>
      <c r="Q51" s="33">
        <v>5.0</v>
      </c>
      <c r="R51" s="33">
        <v>8.0</v>
      </c>
      <c r="S51" s="33">
        <v>0.0</v>
      </c>
      <c r="T51" s="33">
        <v>0.0</v>
      </c>
      <c r="U51" s="33">
        <f t="shared" si="1"/>
        <v>50</v>
      </c>
      <c r="V51" s="30" t="str">
        <f>VLOOKUP(A51,'APPLICANTS 2023'!A:Q,2,FALSE)</f>
        <v>Mohammed Zuber</v>
      </c>
      <c r="W51" s="31" t="str">
        <f>VLOOKUP(A51,'APPLICANTS 2023'!A:Q,3,FALSE)</f>
        <v>Mohammed Murshid</v>
      </c>
      <c r="X51" s="9" t="str">
        <f>VLOOKUP(A51,'APPLICANTS 2023'!A:Q,6,FALSE)</f>
        <v>16</v>
      </c>
      <c r="Y51" s="33" t="str">
        <f>VLOOKUP(A51,'APPLICANTS 2023'!A:Q,7,FALSE)</f>
        <v>Madrasa-E-Merajul Uloom</v>
      </c>
      <c r="Z51" s="31" t="str">
        <f>VLOOKUP(A51,'APPLICANTS 2023'!A:Q,9,FALSE)</f>
        <v>Dharmapuri</v>
      </c>
    </row>
    <row r="52" ht="15.75" customHeight="1">
      <c r="A52" s="36">
        <v>1512.0</v>
      </c>
      <c r="B52" s="33" t="s">
        <v>881</v>
      </c>
      <c r="C52" s="33">
        <v>20.0</v>
      </c>
      <c r="D52" s="33">
        <v>8.0</v>
      </c>
      <c r="E52" s="33">
        <v>10.0</v>
      </c>
      <c r="F52" s="33">
        <v>8.0</v>
      </c>
      <c r="G52" s="33">
        <v>5.0</v>
      </c>
      <c r="H52" s="33">
        <v>5.0</v>
      </c>
      <c r="I52" s="33">
        <v>8.0</v>
      </c>
      <c r="J52" s="33">
        <v>0.0</v>
      </c>
      <c r="K52" s="33">
        <v>0.0</v>
      </c>
      <c r="L52" s="33">
        <v>20.0</v>
      </c>
      <c r="M52" s="33">
        <v>14.0</v>
      </c>
      <c r="N52" s="33">
        <v>8.0</v>
      </c>
      <c r="O52" s="33">
        <v>7.0</v>
      </c>
      <c r="P52" s="33">
        <v>5.0</v>
      </c>
      <c r="Q52" s="33">
        <v>5.0</v>
      </c>
      <c r="R52" s="33">
        <v>0.0</v>
      </c>
      <c r="S52" s="33">
        <v>0.0</v>
      </c>
      <c r="T52" s="33">
        <v>0.0</v>
      </c>
      <c r="U52" s="33">
        <f t="shared" si="1"/>
        <v>123</v>
      </c>
      <c r="V52" s="30" t="str">
        <f>VLOOKUP(A52,'APPLICANTS 2023'!A:Q,2,FALSE)</f>
        <v>Ahamed Ikraam R</v>
      </c>
      <c r="W52" s="31" t="str">
        <f>VLOOKUP(A52,'APPLICANTS 2023'!A:Q,3,FALSE)</f>
        <v>Rafeek MuhamedMusthafa</v>
      </c>
      <c r="X52" s="9" t="str">
        <f>VLOOKUP(A52,'APPLICANTS 2023'!A:Q,6,FALSE)</f>
        <v>63</v>
      </c>
      <c r="Y52" s="33" t="str">
        <f>VLOOKUP(A52,'APPLICANTS 2023'!A:Q,7,FALSE)</f>
        <v>SFTC Tutorial &amp; Tution Centre</v>
      </c>
      <c r="Z52" s="31" t="str">
        <f>VLOOKUP(A52,'APPLICANTS 2023'!A:Q,9,FALSE)</f>
        <v>Kayalpatnam</v>
      </c>
    </row>
    <row r="53" ht="15.75" customHeight="1">
      <c r="A53" s="36">
        <v>1532.0</v>
      </c>
      <c r="B53" s="33" t="s">
        <v>881</v>
      </c>
      <c r="C53" s="33">
        <v>15.0</v>
      </c>
      <c r="D53" s="33">
        <v>15.0</v>
      </c>
      <c r="E53" s="33">
        <v>7.0</v>
      </c>
      <c r="F53" s="33">
        <v>8.0</v>
      </c>
      <c r="G53" s="33">
        <v>5.0</v>
      </c>
      <c r="H53" s="33">
        <v>5.0</v>
      </c>
      <c r="I53" s="33">
        <v>10.0</v>
      </c>
      <c r="J53" s="33">
        <v>0.0</v>
      </c>
      <c r="K53" s="33">
        <v>0.0</v>
      </c>
      <c r="L53" s="33">
        <v>14.0</v>
      </c>
      <c r="M53" s="33">
        <v>14.0</v>
      </c>
      <c r="N53" s="33">
        <v>8.0</v>
      </c>
      <c r="O53" s="33">
        <v>8.0</v>
      </c>
      <c r="P53" s="33">
        <v>5.0</v>
      </c>
      <c r="Q53" s="33">
        <v>5.0</v>
      </c>
      <c r="R53" s="33">
        <v>10.0</v>
      </c>
      <c r="S53" s="33">
        <v>0.0</v>
      </c>
      <c r="T53" s="33">
        <v>0.0</v>
      </c>
      <c r="U53" s="33">
        <f t="shared" si="1"/>
        <v>129</v>
      </c>
      <c r="V53" s="30" t="str">
        <f>VLOOKUP(A53,'APPLICANTS 2023'!A:Q,2,FALSE)</f>
        <v>Mohammed Umaer P</v>
      </c>
      <c r="W53" s="31" t="str">
        <f>VLOOKUP(A53,'APPLICANTS 2023'!A:Q,3,FALSE)</f>
        <v>Nasir Ahmed P</v>
      </c>
      <c r="X53" s="9" t="str">
        <f>VLOOKUP(A53,'APPLICANTS 2023'!A:Q,6,FALSE)</f>
        <v>72</v>
      </c>
      <c r="Y53" s="33" t="str">
        <f>VLOOKUP(A53,'APPLICANTS 2023'!A:Q,7,FALSE)</f>
        <v>Madrasa E Imdadiya For The Blind</v>
      </c>
      <c r="Z53" s="31" t="str">
        <f>VLOOKUP(A53,'APPLICANTS 2023'!A:Q,9,FALSE)</f>
        <v>Melvisharam</v>
      </c>
    </row>
    <row r="54" ht="15.75" customHeight="1">
      <c r="A54" s="36">
        <v>1544.0</v>
      </c>
      <c r="B54" s="33" t="s">
        <v>881</v>
      </c>
      <c r="C54" s="33">
        <v>10.0</v>
      </c>
      <c r="D54" s="33">
        <v>10.0</v>
      </c>
      <c r="E54" s="33">
        <v>7.0</v>
      </c>
      <c r="F54" s="33">
        <v>7.0</v>
      </c>
      <c r="G54" s="33">
        <v>5.0</v>
      </c>
      <c r="H54" s="33">
        <v>5.0</v>
      </c>
      <c r="I54" s="33">
        <v>10.0</v>
      </c>
      <c r="J54" s="33">
        <v>10.0</v>
      </c>
      <c r="K54" s="33">
        <v>0.0</v>
      </c>
      <c r="L54" s="33">
        <v>8.0</v>
      </c>
      <c r="M54" s="33">
        <v>10.0</v>
      </c>
      <c r="N54" s="33">
        <v>6.0</v>
      </c>
      <c r="O54" s="33">
        <v>6.0</v>
      </c>
      <c r="P54" s="33">
        <v>5.0</v>
      </c>
      <c r="Q54" s="33">
        <v>5.0</v>
      </c>
      <c r="R54" s="33">
        <v>5.0</v>
      </c>
      <c r="S54" s="33">
        <v>5.0</v>
      </c>
      <c r="T54" s="33">
        <v>0.0</v>
      </c>
      <c r="U54" s="33">
        <f t="shared" si="1"/>
        <v>114</v>
      </c>
      <c r="V54" s="30" t="str">
        <f>VLOOKUP(A54,'APPLICANTS 2023'!A:Q,2,FALSE)</f>
        <v>Syed Umar</v>
      </c>
      <c r="W54" s="31" t="str">
        <f>VLOOKUP(A54,'APPLICANTS 2023'!A:Q,3,FALSE)</f>
        <v>Mujib Pasha</v>
      </c>
      <c r="X54" s="9" t="str">
        <f>VLOOKUP(A54,'APPLICANTS 2023'!A:Q,6,FALSE)</f>
        <v>25</v>
      </c>
      <c r="Y54" s="33" t="str">
        <f>VLOOKUP(A54,'APPLICANTS 2023'!A:Q,7,FALSE)</f>
        <v>Jamia Noman-Bin Sabith</v>
      </c>
      <c r="Z54" s="31" t="str">
        <f>VLOOKUP(A54,'APPLICANTS 2023'!A:Q,9,FALSE)</f>
        <v>Rahmath Nagar</v>
      </c>
    </row>
    <row r="55" ht="15.75" customHeight="1">
      <c r="A55" s="36">
        <v>1501.0</v>
      </c>
      <c r="B55" s="33" t="s">
        <v>881</v>
      </c>
      <c r="C55" s="33">
        <v>0.0</v>
      </c>
      <c r="D55" s="33">
        <v>0.0</v>
      </c>
      <c r="E55" s="33">
        <v>0.0</v>
      </c>
      <c r="F55" s="33">
        <v>0.0</v>
      </c>
      <c r="G55" s="33">
        <v>0.0</v>
      </c>
      <c r="H55" s="33">
        <v>0.0</v>
      </c>
      <c r="I55" s="33">
        <v>0.0</v>
      </c>
      <c r="J55" s="33">
        <v>0.0</v>
      </c>
      <c r="K55" s="33">
        <v>0.0</v>
      </c>
      <c r="L55" s="33">
        <v>0.0</v>
      </c>
      <c r="M55" s="33">
        <v>0.0</v>
      </c>
      <c r="N55" s="33">
        <v>0.0</v>
      </c>
      <c r="O55" s="33">
        <v>0.0</v>
      </c>
      <c r="P55" s="33">
        <v>0.0</v>
      </c>
      <c r="Q55" s="33">
        <v>0.0</v>
      </c>
      <c r="R55" s="33">
        <v>0.0</v>
      </c>
      <c r="S55" s="33">
        <v>0.0</v>
      </c>
      <c r="T55" s="33">
        <v>0.0</v>
      </c>
      <c r="U55" s="33">
        <f t="shared" si="1"/>
        <v>0</v>
      </c>
      <c r="V55" s="30" t="str">
        <f>VLOOKUP(A55,'APPLICANTS 2023'!A:Q,2,FALSE)</f>
        <v>Abdul Kareem M.I</v>
      </c>
      <c r="W55" s="31" t="str">
        <f>VLOOKUP(A55,'APPLICANTS 2023'!A:Q,3,FALSE)</f>
        <v>Mohamed Ilyas</v>
      </c>
      <c r="X55" s="9" t="str">
        <f>VLOOKUP(A55,'APPLICANTS 2023'!A:Q,6,FALSE)</f>
        <v>35</v>
      </c>
      <c r="Y55" s="33" t="str">
        <f>VLOOKUP(A55,'APPLICANTS 2023'!A:Q,7,FALSE)</f>
        <v>Syed Ibrahim Educational and Charitable Trust</v>
      </c>
      <c r="Z55" s="31" t="str">
        <f>VLOOKUP(A55,'APPLICANTS 2023'!A:Q,9,FALSE)</f>
        <v>Pudukkotai</v>
      </c>
    </row>
    <row r="56" ht="15.75" customHeight="1">
      <c r="A56" s="36">
        <v>1511.0</v>
      </c>
      <c r="B56" s="33" t="s">
        <v>881</v>
      </c>
      <c r="C56" s="33">
        <v>0.0</v>
      </c>
      <c r="D56" s="33">
        <v>0.0</v>
      </c>
      <c r="E56" s="33">
        <v>0.0</v>
      </c>
      <c r="F56" s="33">
        <v>0.0</v>
      </c>
      <c r="G56" s="33">
        <v>0.0</v>
      </c>
      <c r="H56" s="33">
        <v>0.0</v>
      </c>
      <c r="I56" s="33">
        <v>0.0</v>
      </c>
      <c r="J56" s="33">
        <v>0.0</v>
      </c>
      <c r="K56" s="33">
        <v>0.0</v>
      </c>
      <c r="L56" s="33">
        <v>0.0</v>
      </c>
      <c r="M56" s="33">
        <v>0.0</v>
      </c>
      <c r="N56" s="33">
        <v>0.0</v>
      </c>
      <c r="O56" s="33">
        <v>0.0</v>
      </c>
      <c r="P56" s="33">
        <v>0.0</v>
      </c>
      <c r="Q56" s="33">
        <v>0.0</v>
      </c>
      <c r="R56" s="33">
        <v>0.0</v>
      </c>
      <c r="S56" s="33">
        <v>0.0</v>
      </c>
      <c r="T56" s="33">
        <v>0.0</v>
      </c>
      <c r="U56" s="33">
        <f t="shared" si="1"/>
        <v>0</v>
      </c>
      <c r="V56" s="30" t="str">
        <f>VLOOKUP(A56,'APPLICANTS 2023'!A:Q,2,FALSE)</f>
        <v>Abul Fida Abdul Rahman</v>
      </c>
      <c r="W56" s="31" t="str">
        <f>VLOOKUP(A56,'APPLICANTS 2023'!A:Q,3,FALSE)</f>
        <v>Salma Fariz M.J</v>
      </c>
      <c r="X56" s="9" t="str">
        <f>VLOOKUP(A56,'APPLICANTS 2023'!A:Q,6,FALSE)</f>
        <v>56</v>
      </c>
      <c r="Y56" s="33" t="str">
        <f>VLOOKUP(A56,'APPLICANTS 2023'!A:Q,7,FALSE)</f>
        <v>Al Mahir Quran Memorizing School</v>
      </c>
      <c r="Z56" s="31" t="str">
        <f>VLOOKUP(A56,'APPLICANTS 2023'!A:Q,9,FALSE)</f>
        <v>Kayalpatnam</v>
      </c>
    </row>
    <row r="57" ht="15.75" customHeight="1">
      <c r="A57" s="36">
        <v>1528.0</v>
      </c>
      <c r="B57" s="33" t="s">
        <v>881</v>
      </c>
      <c r="C57" s="33">
        <v>0.0</v>
      </c>
      <c r="D57" s="33">
        <v>16.0</v>
      </c>
      <c r="E57" s="33">
        <v>0.0</v>
      </c>
      <c r="F57" s="33">
        <v>4.0</v>
      </c>
      <c r="G57" s="33">
        <v>5.0</v>
      </c>
      <c r="H57" s="33">
        <v>5.0</v>
      </c>
      <c r="I57" s="33">
        <v>6.0</v>
      </c>
      <c r="J57" s="33">
        <v>10.0</v>
      </c>
      <c r="K57" s="33">
        <v>0.0</v>
      </c>
      <c r="L57" s="33">
        <v>0.0</v>
      </c>
      <c r="M57" s="33">
        <v>16.0</v>
      </c>
      <c r="N57" s="33">
        <v>0.0</v>
      </c>
      <c r="O57" s="33">
        <v>7.0</v>
      </c>
      <c r="P57" s="33">
        <v>5.0</v>
      </c>
      <c r="Q57" s="33">
        <v>5.0</v>
      </c>
      <c r="R57" s="33">
        <v>7.0</v>
      </c>
      <c r="S57" s="33">
        <v>10.0</v>
      </c>
      <c r="T57" s="33">
        <v>0.0</v>
      </c>
      <c r="U57" s="33">
        <f t="shared" si="1"/>
        <v>96</v>
      </c>
      <c r="V57" s="30" t="str">
        <f>VLOOKUP(A57,'APPLICANTS 2023'!A:Q,2,FALSE)</f>
        <v>Mohammed Alfaiz</v>
      </c>
      <c r="W57" s="31" t="str">
        <f>VLOOKUP(A57,'APPLICANTS 2023'!A:Q,3,FALSE)</f>
        <v>kutubuddin</v>
      </c>
      <c r="X57" s="9" t="str">
        <f>VLOOKUP(A57,'APPLICANTS 2023'!A:Q,6,FALSE)</f>
        <v>73</v>
      </c>
      <c r="Y57" s="33" t="str">
        <f>VLOOKUP(A57,'APPLICANTS 2023'!A:Q,7,FALSE)</f>
        <v>Madrasa E Imdadul Uloom</v>
      </c>
      <c r="Z57" s="31" t="str">
        <f>VLOOKUP(A57,'APPLICANTS 2023'!A:Q,9,FALSE)</f>
        <v>Pernambut</v>
      </c>
    </row>
    <row r="58" ht="15.75" customHeight="1">
      <c r="A58" s="36">
        <v>533.0</v>
      </c>
      <c r="B58" s="33" t="s">
        <v>882</v>
      </c>
      <c r="C58" s="33">
        <v>20.0</v>
      </c>
      <c r="D58" s="33">
        <v>10.0</v>
      </c>
      <c r="E58" s="33">
        <v>9.0</v>
      </c>
      <c r="F58" s="33">
        <v>8.0</v>
      </c>
      <c r="G58" s="33">
        <v>5.0</v>
      </c>
      <c r="H58" s="33">
        <v>5.0</v>
      </c>
      <c r="I58" s="33">
        <v>15.0</v>
      </c>
      <c r="J58" s="33">
        <v>0.0</v>
      </c>
      <c r="K58" s="33">
        <v>0.0</v>
      </c>
      <c r="L58" s="33">
        <v>20.0</v>
      </c>
      <c r="M58" s="33">
        <v>12.0</v>
      </c>
      <c r="N58" s="33">
        <v>10.0</v>
      </c>
      <c r="O58" s="33">
        <v>2.0</v>
      </c>
      <c r="P58" s="33">
        <v>5.0</v>
      </c>
      <c r="Q58" s="33">
        <v>5.0</v>
      </c>
      <c r="R58" s="33">
        <v>15.0</v>
      </c>
      <c r="S58" s="33">
        <v>0.0</v>
      </c>
      <c r="T58" s="33">
        <v>0.0</v>
      </c>
      <c r="U58" s="33">
        <f t="shared" si="1"/>
        <v>141</v>
      </c>
      <c r="V58" s="30" t="str">
        <f>VLOOKUP(A58,'APPLICANTS 2023'!A:Q,2,FALSE)</f>
        <v>Mohamed Vasheem</v>
      </c>
      <c r="W58" s="31" t="str">
        <f>VLOOKUP(A58,'APPLICANTS 2023'!A:Q,3,FALSE)</f>
        <v>Noordeen</v>
      </c>
      <c r="X58" s="9" t="str">
        <f>VLOOKUP(A58,'APPLICANTS 2023'!A:Q,6,FALSE)</f>
        <v>36</v>
      </c>
      <c r="Y58" s="33" t="str">
        <f>VLOOKUP(A58,'APPLICANTS 2023'!A:Q,7,FALSE)</f>
        <v>Al-Aqsa Quran Study Center</v>
      </c>
      <c r="Z58" s="31" t="str">
        <f>VLOOKUP(A58,'APPLICANTS 2023'!A:Q,9,FALSE)</f>
        <v>Kilakarai</v>
      </c>
    </row>
    <row r="59" ht="15.75" customHeight="1">
      <c r="A59" s="36">
        <v>524.0</v>
      </c>
      <c r="B59" s="33" t="s">
        <v>882</v>
      </c>
      <c r="C59" s="33">
        <v>15.0</v>
      </c>
      <c r="D59" s="33">
        <v>12.0</v>
      </c>
      <c r="E59" s="33">
        <v>7.0</v>
      </c>
      <c r="F59" s="33">
        <v>7.0</v>
      </c>
      <c r="G59" s="33">
        <v>5.0</v>
      </c>
      <c r="H59" s="33">
        <v>5.0</v>
      </c>
      <c r="I59" s="33">
        <v>0.0</v>
      </c>
      <c r="J59" s="33">
        <v>0.0</v>
      </c>
      <c r="K59" s="33">
        <v>0.0</v>
      </c>
      <c r="L59" s="33">
        <v>0.0</v>
      </c>
      <c r="M59" s="33">
        <v>10.0</v>
      </c>
      <c r="N59" s="33">
        <v>7.0</v>
      </c>
      <c r="O59" s="33">
        <v>7.0</v>
      </c>
      <c r="P59" s="33">
        <v>5.0</v>
      </c>
      <c r="Q59" s="33">
        <v>5.0</v>
      </c>
      <c r="R59" s="33">
        <v>0.0</v>
      </c>
      <c r="S59" s="33">
        <v>0.0</v>
      </c>
      <c r="T59" s="33">
        <v>0.0</v>
      </c>
      <c r="U59" s="33">
        <f t="shared" si="1"/>
        <v>85</v>
      </c>
      <c r="V59" s="30" t="str">
        <f>VLOOKUP(A59,'APPLICANTS 2023'!A:Q,2,FALSE)</f>
        <v>Mahboob Ali S</v>
      </c>
      <c r="W59" s="31" t="str">
        <f>VLOOKUP(A59,'APPLICANTS 2023'!A:Q,3,FALSE)</f>
        <v>Shaik Abdul Qadir M</v>
      </c>
      <c r="X59" s="9" t="str">
        <f>VLOOKUP(A59,'APPLICANTS 2023'!A:Q,6,FALSE)</f>
        <v>43</v>
      </c>
      <c r="Y59" s="33" t="str">
        <f>VLOOKUP(A59,'APPLICANTS 2023'!A:Q,7,FALSE)</f>
        <v>Ibnu Umar Islamic Matric School</v>
      </c>
      <c r="Z59" s="31" t="str">
        <f>VLOOKUP(A59,'APPLICANTS 2023'!A:Q,9,FALSE)</f>
        <v>Mynaperi</v>
      </c>
    </row>
    <row r="60" ht="15.75" customHeight="1">
      <c r="A60" s="36">
        <v>556.0</v>
      </c>
      <c r="B60" s="33" t="s">
        <v>882</v>
      </c>
      <c r="C60" s="33">
        <v>20.0</v>
      </c>
      <c r="D60" s="33">
        <v>20.0</v>
      </c>
      <c r="E60" s="33">
        <v>10.0</v>
      </c>
      <c r="F60" s="33">
        <v>2.0</v>
      </c>
      <c r="G60" s="33">
        <v>5.0</v>
      </c>
      <c r="H60" s="33">
        <v>5.0</v>
      </c>
      <c r="I60" s="33">
        <v>15.0</v>
      </c>
      <c r="J60" s="33">
        <v>15.0</v>
      </c>
      <c r="K60" s="33">
        <v>0.0</v>
      </c>
      <c r="L60" s="33">
        <v>20.0</v>
      </c>
      <c r="M60" s="33">
        <v>20.0</v>
      </c>
      <c r="N60" s="33">
        <v>8.0</v>
      </c>
      <c r="O60" s="33">
        <v>8.0</v>
      </c>
      <c r="P60" s="33">
        <v>5.0</v>
      </c>
      <c r="Q60" s="33">
        <v>5.0</v>
      </c>
      <c r="R60" s="33">
        <v>15.0</v>
      </c>
      <c r="S60" s="33">
        <v>15.0</v>
      </c>
      <c r="T60" s="33">
        <v>0.0</v>
      </c>
      <c r="U60" s="33">
        <f t="shared" si="1"/>
        <v>188</v>
      </c>
      <c r="V60" s="30" t="str">
        <f>VLOOKUP(A60,'APPLICANTS 2023'!A:Q,2,FALSE)</f>
        <v>Saad</v>
      </c>
      <c r="W60" s="31" t="str">
        <f>VLOOKUP(A60,'APPLICANTS 2023'!A:Q,3,FALSE)</f>
        <v>Sirajur Rehaman</v>
      </c>
      <c r="X60" s="9" t="str">
        <f>VLOOKUP(A60,'APPLICANTS 2023'!A:Q,6,FALSE)</f>
        <v>71</v>
      </c>
      <c r="Y60" s="33" t="str">
        <f>VLOOKUP(A60,'APPLICANTS 2023'!A:Q,7,FALSE)</f>
        <v>Jamia Darussalam Arabic College</v>
      </c>
      <c r="Z60" s="31" t="str">
        <f>VLOOKUP(A60,'APPLICANTS 2023'!A:Q,9,FALSE)</f>
        <v>Oomerabad</v>
      </c>
    </row>
    <row r="61" ht="15.75" customHeight="1">
      <c r="A61" s="36">
        <v>537.0</v>
      </c>
      <c r="B61" s="33" t="s">
        <v>882</v>
      </c>
      <c r="C61" s="33">
        <v>10.0</v>
      </c>
      <c r="D61" s="33">
        <v>3.0</v>
      </c>
      <c r="E61" s="33">
        <v>7.0</v>
      </c>
      <c r="F61" s="33">
        <v>6.0</v>
      </c>
      <c r="G61" s="33">
        <v>5.0</v>
      </c>
      <c r="H61" s="33">
        <v>5.0</v>
      </c>
      <c r="I61" s="33">
        <v>7.0</v>
      </c>
      <c r="J61" s="33">
        <v>15.0</v>
      </c>
      <c r="K61" s="33">
        <v>0.0</v>
      </c>
      <c r="L61" s="33">
        <v>8.0</v>
      </c>
      <c r="M61" s="33">
        <v>10.0</v>
      </c>
      <c r="N61" s="33">
        <v>7.0</v>
      </c>
      <c r="O61" s="33">
        <v>5.0</v>
      </c>
      <c r="P61" s="33">
        <v>5.0</v>
      </c>
      <c r="Q61" s="33">
        <v>2.5</v>
      </c>
      <c r="R61" s="33">
        <v>15.0</v>
      </c>
      <c r="S61" s="33">
        <v>15.0</v>
      </c>
      <c r="T61" s="33">
        <v>0.0</v>
      </c>
      <c r="U61" s="33">
        <f t="shared" si="1"/>
        <v>125.5</v>
      </c>
      <c r="V61" s="30" t="str">
        <f>VLOOKUP(A61,'APPLICANTS 2023'!A:Q,2,FALSE)</f>
        <v>Mohammed Asrsath A</v>
      </c>
      <c r="W61" s="31" t="str">
        <f>VLOOKUP(A61,'APPLICANTS 2023'!A:Q,3,FALSE)</f>
        <v>Abdul Raja A</v>
      </c>
      <c r="X61" s="9" t="str">
        <f>VLOOKUP(A61,'APPLICANTS 2023'!A:Q,6,FALSE)</f>
        <v>42</v>
      </c>
      <c r="Y61" s="33" t="str">
        <f>VLOOKUP(A61,'APPLICANTS 2023'!A:Q,7,FALSE)</f>
        <v>Hussain Foundation Hifz School</v>
      </c>
      <c r="Z61" s="31" t="str">
        <f>VLOOKUP(A61,'APPLICANTS 2023'!A:Q,9,FALSE)</f>
        <v>Sivanganga</v>
      </c>
    </row>
    <row r="62" ht="15.75" customHeight="1">
      <c r="A62" s="36">
        <v>515.0</v>
      </c>
      <c r="B62" s="33" t="s">
        <v>882</v>
      </c>
      <c r="C62" s="33">
        <v>15.0</v>
      </c>
      <c r="D62" s="33">
        <v>7.0</v>
      </c>
      <c r="E62" s="33">
        <v>3.0</v>
      </c>
      <c r="F62" s="33">
        <v>3.0</v>
      </c>
      <c r="G62" s="33">
        <v>5.0</v>
      </c>
      <c r="H62" s="33">
        <v>5.0</v>
      </c>
      <c r="I62" s="33">
        <v>6.0</v>
      </c>
      <c r="J62" s="33">
        <v>7.0</v>
      </c>
      <c r="K62" s="33">
        <v>0.0</v>
      </c>
      <c r="L62" s="33">
        <v>20.0</v>
      </c>
      <c r="M62" s="33">
        <v>10.0</v>
      </c>
      <c r="N62" s="33">
        <v>5.0</v>
      </c>
      <c r="O62" s="33">
        <v>10.0</v>
      </c>
      <c r="P62" s="33">
        <v>5.0</v>
      </c>
      <c r="Q62" s="33">
        <v>5.0</v>
      </c>
      <c r="R62" s="33">
        <v>0.0</v>
      </c>
      <c r="S62" s="33">
        <v>0.0</v>
      </c>
      <c r="T62" s="33">
        <v>0.0</v>
      </c>
      <c r="U62" s="33">
        <f t="shared" si="1"/>
        <v>106</v>
      </c>
      <c r="V62" s="30" t="str">
        <f>VLOOKUP(A62,'APPLICANTS 2023'!A:Q,2,FALSE)</f>
        <v>Ameenullah R.A</v>
      </c>
      <c r="W62" s="31" t="str">
        <f>VLOOKUP(A62,'APPLICANTS 2023'!A:Q,3,FALSE)</f>
        <v>Riyaz Ahamed K.M</v>
      </c>
      <c r="X62" s="9" t="str">
        <f>VLOOKUP(A62,'APPLICANTS 2023'!A:Q,6,FALSE)</f>
        <v>59</v>
      </c>
      <c r="Y62" s="33" t="str">
        <f>VLOOKUP(A62,'APPLICANTS 2023'!A:Q,7,FALSE)</f>
        <v>L.K.Primary School</v>
      </c>
      <c r="Z62" s="31" t="str">
        <f>VLOOKUP(A62,'APPLICANTS 2023'!A:Q,9,FALSE)</f>
        <v>Kayalpatnam</v>
      </c>
    </row>
    <row r="63" ht="15.75" customHeight="1">
      <c r="A63" s="36">
        <v>505.0</v>
      </c>
      <c r="B63" s="33" t="s">
        <v>882</v>
      </c>
      <c r="C63" s="33">
        <v>10.0</v>
      </c>
      <c r="D63" s="33">
        <v>0.0</v>
      </c>
      <c r="E63" s="33">
        <v>9.0</v>
      </c>
      <c r="F63" s="33">
        <v>0.0</v>
      </c>
      <c r="G63" s="33">
        <v>2.5</v>
      </c>
      <c r="H63" s="33">
        <v>0.0</v>
      </c>
      <c r="I63" s="33">
        <v>4.0</v>
      </c>
      <c r="J63" s="33">
        <v>0.0</v>
      </c>
      <c r="K63" s="33">
        <v>0.0</v>
      </c>
      <c r="L63" s="33">
        <v>7.0</v>
      </c>
      <c r="M63" s="33">
        <v>0.0</v>
      </c>
      <c r="N63" s="33">
        <v>9.0</v>
      </c>
      <c r="O63" s="33">
        <v>10.0</v>
      </c>
      <c r="P63" s="33">
        <v>5.0</v>
      </c>
      <c r="Q63" s="33">
        <v>5.0</v>
      </c>
      <c r="R63" s="33">
        <v>0.0</v>
      </c>
      <c r="S63" s="33">
        <v>0.0</v>
      </c>
      <c r="T63" s="33">
        <v>0.0</v>
      </c>
      <c r="U63" s="33">
        <f t="shared" si="1"/>
        <v>61.5</v>
      </c>
      <c r="V63" s="30" t="str">
        <f>VLOOKUP(A63,'APPLICANTS 2023'!A:Q,2,FALSE)</f>
        <v>Abdullah A</v>
      </c>
      <c r="W63" s="31" t="str">
        <f>VLOOKUP(A63,'APPLICANTS 2023'!A:Q,3,FALSE)</f>
        <v>Abubakr Amin</v>
      </c>
      <c r="X63" s="9" t="str">
        <f>VLOOKUP(A63,'APPLICANTS 2023'!A:Q,6,FALSE)</f>
        <v>01</v>
      </c>
      <c r="Y63" s="33" t="str">
        <f>VLOOKUP(A63,'APPLICANTS 2023'!A:Q,7,FALSE)</f>
        <v>Bilal Madrasa For Memorizing Quran</v>
      </c>
      <c r="Z63" s="31" t="str">
        <f>VLOOKUP(A63,'APPLICANTS 2023'!A:Q,9,FALSE)</f>
        <v>Chennai</v>
      </c>
    </row>
    <row r="64" ht="15.75" customHeight="1">
      <c r="A64" s="36">
        <v>557.0</v>
      </c>
      <c r="B64" s="33" t="s">
        <v>882</v>
      </c>
      <c r="C64" s="33">
        <v>20.0</v>
      </c>
      <c r="D64" s="33">
        <v>18.0</v>
      </c>
      <c r="E64" s="33">
        <v>8.0</v>
      </c>
      <c r="F64" s="33">
        <v>8.0</v>
      </c>
      <c r="G64" s="33">
        <v>5.0</v>
      </c>
      <c r="H64" s="33">
        <v>5.0</v>
      </c>
      <c r="I64" s="33">
        <v>15.0</v>
      </c>
      <c r="J64" s="33">
        <v>13.0</v>
      </c>
      <c r="K64" s="33">
        <v>0.0</v>
      </c>
      <c r="L64" s="33">
        <v>20.0</v>
      </c>
      <c r="M64" s="33">
        <v>20.0</v>
      </c>
      <c r="N64" s="33">
        <v>5.0</v>
      </c>
      <c r="O64" s="33">
        <v>5.0</v>
      </c>
      <c r="P64" s="33">
        <v>5.0</v>
      </c>
      <c r="Q64" s="33">
        <v>5.0</v>
      </c>
      <c r="R64" s="33">
        <v>15.0</v>
      </c>
      <c r="S64" s="33">
        <v>15.0</v>
      </c>
      <c r="T64" s="33">
        <v>0.0</v>
      </c>
      <c r="U64" s="33">
        <f t="shared" si="1"/>
        <v>182</v>
      </c>
      <c r="V64" s="30" t="str">
        <f>VLOOKUP(A64,'APPLICANTS 2023'!A:Q,2,FALSE)</f>
        <v>Sadhu Hamthan</v>
      </c>
      <c r="W64" s="31" t="str">
        <f>VLOOKUP(A64,'APPLICANTS 2023'!A:Q,3,FALSE)</f>
        <v>Omar Abdullah</v>
      </c>
      <c r="X64" s="9" t="str">
        <f>VLOOKUP(A64,'APPLICANTS 2023'!A:Q,6,FALSE)</f>
        <v>23</v>
      </c>
      <c r="Y64" s="33" t="str">
        <f>VLOOKUP(A64,'APPLICANTS 2023'!A:Q,7,FALSE)</f>
        <v>Ubay Ibn Ka'b Hifz Madarsa</v>
      </c>
      <c r="Z64" s="31" t="str">
        <f>VLOOKUP(A64,'APPLICANTS 2023'!A:Q,9,FALSE)</f>
        <v>Dharmapuram</v>
      </c>
    </row>
    <row r="65" ht="15.75" customHeight="1">
      <c r="A65" s="36">
        <v>3019.0</v>
      </c>
      <c r="B65" s="33" t="s">
        <v>880</v>
      </c>
      <c r="C65" s="33">
        <v>17.0</v>
      </c>
      <c r="D65" s="33">
        <v>15.0</v>
      </c>
      <c r="E65" s="33">
        <v>8.0</v>
      </c>
      <c r="F65" s="33">
        <v>8.0</v>
      </c>
      <c r="G65" s="33">
        <v>4.0</v>
      </c>
      <c r="H65" s="33">
        <v>4.0</v>
      </c>
      <c r="I65" s="33">
        <v>10.0</v>
      </c>
      <c r="J65" s="33">
        <v>10.0</v>
      </c>
      <c r="K65" s="33">
        <v>0.0</v>
      </c>
      <c r="L65" s="33">
        <v>18.0</v>
      </c>
      <c r="M65" s="33">
        <v>18.0</v>
      </c>
      <c r="N65" s="33">
        <v>8.0</v>
      </c>
      <c r="O65" s="33">
        <v>8.0</v>
      </c>
      <c r="P65" s="33">
        <v>5.0</v>
      </c>
      <c r="Q65" s="33">
        <v>5.0</v>
      </c>
      <c r="R65" s="33">
        <v>8.0</v>
      </c>
      <c r="S65" s="33">
        <v>10.0</v>
      </c>
      <c r="T65" s="33">
        <v>0.0</v>
      </c>
      <c r="U65" s="33">
        <f t="shared" si="1"/>
        <v>156</v>
      </c>
      <c r="V65" s="30" t="str">
        <f>VLOOKUP(A65,'APPLICANTS 2023'!A:Q,2,FALSE)</f>
        <v>Atheeq Mursi</v>
      </c>
      <c r="W65" s="31" t="str">
        <f>VLOOKUP(A65,'APPLICANTS 2023'!A:Q,3,FALSE)</f>
        <v>Abul Hasan Shaduly M.A</v>
      </c>
      <c r="X65" s="9" t="str">
        <f>VLOOKUP(A65,'APPLICANTS 2023'!A:Q,6,FALSE)</f>
        <v>62</v>
      </c>
      <c r="Y65" s="33" t="str">
        <f>VLOOKUP(A65,'APPLICANTS 2023'!A:Q,7,FALSE)</f>
        <v>Malharul Fa'izeen</v>
      </c>
      <c r="Z65" s="31" t="str">
        <f>VLOOKUP(A65,'APPLICANTS 2023'!A:Q,9,FALSE)</f>
        <v>Kayalpatnam</v>
      </c>
    </row>
    <row r="66" ht="15.75" customHeight="1">
      <c r="A66" s="36">
        <v>3037.0</v>
      </c>
      <c r="B66" s="33" t="s">
        <v>880</v>
      </c>
      <c r="C66" s="33">
        <v>16.0</v>
      </c>
      <c r="D66" s="33">
        <v>14.0</v>
      </c>
      <c r="E66" s="33">
        <v>8.0</v>
      </c>
      <c r="F66" s="33">
        <v>6.0</v>
      </c>
      <c r="G66" s="33">
        <v>5.0</v>
      </c>
      <c r="H66" s="33">
        <v>5.0</v>
      </c>
      <c r="I66" s="33">
        <v>8.0</v>
      </c>
      <c r="J66" s="33">
        <v>10.0</v>
      </c>
      <c r="K66" s="33">
        <v>10.0</v>
      </c>
      <c r="L66" s="33">
        <v>9.0</v>
      </c>
      <c r="M66" s="33">
        <v>8.0</v>
      </c>
      <c r="N66" s="33">
        <v>3.0</v>
      </c>
      <c r="O66" s="33">
        <v>3.0</v>
      </c>
      <c r="P66" s="33">
        <v>2.0</v>
      </c>
      <c r="Q66" s="33">
        <v>2.0</v>
      </c>
      <c r="R66" s="33">
        <v>8.0</v>
      </c>
      <c r="S66" s="33">
        <v>8.0</v>
      </c>
      <c r="T66" s="33">
        <v>8.0</v>
      </c>
      <c r="U66" s="33">
        <f t="shared" si="1"/>
        <v>133</v>
      </c>
      <c r="V66" s="30" t="str">
        <f>VLOOKUP(A66,'APPLICANTS 2023'!A:Q,2,FALSE)</f>
        <v>Mohamed Shafeeq K.M</v>
      </c>
      <c r="W66" s="31" t="str">
        <f>VLOOKUP(A66,'APPLICANTS 2023'!A:Q,3,FALSE)</f>
        <v>Mohamed Yusuf</v>
      </c>
      <c r="X66" s="9" t="str">
        <f>VLOOKUP(A66,'APPLICANTS 2023'!A:Q,6,FALSE)</f>
        <v>31</v>
      </c>
      <c r="Y66" s="33" t="str">
        <f>VLOOKUP(A66,'APPLICANTS 2023'!A:Q,7,FALSE)</f>
        <v>Jamiathul Hiqma Arabic College</v>
      </c>
      <c r="Z66" s="31" t="str">
        <f>VLOOKUP(A66,'APPLICANTS 2023'!A:Q,9,FALSE)</f>
        <v>Bahour Commune</v>
      </c>
    </row>
    <row r="67" ht="15.75" customHeight="1">
      <c r="A67" s="36">
        <v>3003.0</v>
      </c>
      <c r="B67" s="33" t="s">
        <v>880</v>
      </c>
      <c r="C67" s="33">
        <v>8.0</v>
      </c>
      <c r="D67" s="33">
        <v>0.0</v>
      </c>
      <c r="E67" s="33">
        <v>2.0</v>
      </c>
      <c r="F67" s="33">
        <v>2.0</v>
      </c>
      <c r="G67" s="33">
        <v>0.0</v>
      </c>
      <c r="H67" s="33">
        <v>0.0</v>
      </c>
      <c r="I67" s="33">
        <v>0.0</v>
      </c>
      <c r="J67" s="33">
        <v>0.0</v>
      </c>
      <c r="K67" s="33">
        <v>0.0</v>
      </c>
      <c r="L67" s="33">
        <v>16.0</v>
      </c>
      <c r="M67" s="33">
        <v>14.0</v>
      </c>
      <c r="N67" s="33">
        <v>7.0</v>
      </c>
      <c r="O67" s="33">
        <v>8.0</v>
      </c>
      <c r="P67" s="33">
        <v>4.0</v>
      </c>
      <c r="Q67" s="33">
        <v>0.0</v>
      </c>
      <c r="R67" s="33">
        <v>0.0</v>
      </c>
      <c r="S67" s="33">
        <v>0.0</v>
      </c>
      <c r="T67" s="33">
        <v>0.0</v>
      </c>
      <c r="U67" s="33">
        <f t="shared" si="1"/>
        <v>61</v>
      </c>
      <c r="V67" s="30" t="str">
        <f>VLOOKUP(A67,'APPLICANTS 2023'!A:Q,2,FALSE)</f>
        <v>Abdul Kader Mufees P.M</v>
      </c>
      <c r="W67" s="31" t="str">
        <f>VLOOKUP(A67,'APPLICANTS 2023'!A:Q,3,FALSE)</f>
        <v>Peer Mohamed M.A</v>
      </c>
      <c r="X67" s="9" t="str">
        <f>VLOOKUP(A67,'APPLICANTS 2023'!A:Q,6,FALSE)</f>
        <v>60</v>
      </c>
      <c r="Y67" s="33" t="str">
        <f>VLOOKUP(A67,'APPLICANTS 2023'!A:Q,7,FALSE)</f>
        <v>Madarasathul Azhar Li Thahfeezil Quranil Kareem</v>
      </c>
      <c r="Z67" s="31" t="str">
        <f>VLOOKUP(A67,'APPLICANTS 2023'!A:Q,9,FALSE)</f>
        <v>Kayalpatnam</v>
      </c>
    </row>
    <row r="68" ht="15.75" customHeight="1">
      <c r="A68" s="36">
        <v>1542.0</v>
      </c>
      <c r="B68" s="33" t="s">
        <v>881</v>
      </c>
      <c r="C68" s="33">
        <v>20.0</v>
      </c>
      <c r="D68" s="33">
        <v>20.0</v>
      </c>
      <c r="E68" s="33">
        <v>8.0</v>
      </c>
      <c r="F68" s="33">
        <v>8.0</v>
      </c>
      <c r="G68" s="33">
        <v>5.0</v>
      </c>
      <c r="H68" s="33">
        <v>5.0</v>
      </c>
      <c r="I68" s="33">
        <v>10.0</v>
      </c>
      <c r="J68" s="33">
        <v>10.0</v>
      </c>
      <c r="K68" s="33">
        <v>0.0</v>
      </c>
      <c r="L68" s="33">
        <v>20.0</v>
      </c>
      <c r="M68" s="33">
        <v>20.0</v>
      </c>
      <c r="N68" s="33">
        <v>8.0</v>
      </c>
      <c r="O68" s="33">
        <v>9.0</v>
      </c>
      <c r="P68" s="33">
        <v>5.0</v>
      </c>
      <c r="Q68" s="33">
        <v>5.0</v>
      </c>
      <c r="R68" s="33">
        <v>10.0</v>
      </c>
      <c r="S68" s="33">
        <v>10.0</v>
      </c>
      <c r="T68" s="33">
        <v>0.0</v>
      </c>
      <c r="U68" s="33">
        <f t="shared" si="1"/>
        <v>173</v>
      </c>
      <c r="V68" s="30" t="str">
        <f>VLOOKUP(A68,'APPLICANTS 2023'!A:Q,2,FALSE)</f>
        <v>Sufyan Bin Shamsuddeen</v>
      </c>
      <c r="W68" s="31" t="str">
        <f>VLOOKUP(A68,'APPLICANTS 2023'!A:Q,3,FALSE)</f>
        <v>Shamsuddeen</v>
      </c>
      <c r="X68" s="9" t="str">
        <f>VLOOKUP(A68,'APPLICANTS 2023'!A:Q,6,FALSE)</f>
        <v>10</v>
      </c>
      <c r="Y68" s="33" t="str">
        <f>VLOOKUP(A68,'APPLICANTS 2023'!A:Q,7,FALSE)</f>
        <v>Unity Public School</v>
      </c>
      <c r="Z68" s="31" t="str">
        <f>VLOOKUP(A68,'APPLICANTS 2023'!A:Q,9,FALSE)</f>
        <v>Chennai</v>
      </c>
    </row>
    <row r="69" ht="15.75" customHeight="1">
      <c r="A69" s="36">
        <v>1522.0</v>
      </c>
      <c r="B69" s="33" t="s">
        <v>881</v>
      </c>
      <c r="C69" s="33">
        <v>0.0</v>
      </c>
      <c r="D69" s="33">
        <v>0.0</v>
      </c>
      <c r="E69" s="33">
        <v>0.0</v>
      </c>
      <c r="F69" s="33">
        <v>0.0</v>
      </c>
      <c r="G69" s="33">
        <v>0.0</v>
      </c>
      <c r="H69" s="33">
        <v>0.0</v>
      </c>
      <c r="I69" s="33">
        <v>0.0</v>
      </c>
      <c r="J69" s="33">
        <v>0.0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f t="shared" si="1"/>
        <v>0</v>
      </c>
      <c r="V69" s="30" t="str">
        <f>VLOOKUP(A69,'APPLICANTS 2023'!A:Q,2,FALSE)</f>
        <v>Mohamed Azeez Buhari A</v>
      </c>
      <c r="W69" s="31" t="str">
        <f>VLOOKUP(A69,'APPLICANTS 2023'!A:Q,3,FALSE)</f>
        <v>Abdul Kadher Riffoy</v>
      </c>
      <c r="X69" s="9" t="str">
        <f>VLOOKUP(A69,'APPLICANTS 2023'!A:Q,6,FALSE)</f>
        <v>43</v>
      </c>
      <c r="Y69" s="33" t="str">
        <f>VLOOKUP(A69,'APPLICANTS 2023'!A:Q,7,FALSE)</f>
        <v>Ibnu Umar Islamic Matric School</v>
      </c>
      <c r="Z69" s="31" t="str">
        <f>VLOOKUP(A69,'APPLICANTS 2023'!A:Q,9,FALSE)</f>
        <v>Mynaperi</v>
      </c>
    </row>
    <row r="70" ht="15.75" customHeight="1">
      <c r="A70" s="36">
        <v>1538.0</v>
      </c>
      <c r="B70" s="33" t="s">
        <v>881</v>
      </c>
      <c r="C70" s="33">
        <v>0.0</v>
      </c>
      <c r="D70" s="33">
        <v>0.0</v>
      </c>
      <c r="E70" s="33">
        <v>0.0</v>
      </c>
      <c r="F70" s="33">
        <v>0.0</v>
      </c>
      <c r="G70" s="33">
        <v>0.0</v>
      </c>
      <c r="H70" s="33">
        <v>0.0</v>
      </c>
      <c r="I70" s="33">
        <v>0.0</v>
      </c>
      <c r="J70" s="33">
        <v>0.0</v>
      </c>
      <c r="K70" s="33">
        <v>0.0</v>
      </c>
      <c r="L70" s="33">
        <v>0.0</v>
      </c>
      <c r="M70" s="33">
        <v>0.0</v>
      </c>
      <c r="N70" s="33">
        <v>0.0</v>
      </c>
      <c r="O70" s="33">
        <v>0.0</v>
      </c>
      <c r="P70" s="33">
        <v>0.0</v>
      </c>
      <c r="Q70" s="33">
        <v>0.0</v>
      </c>
      <c r="R70" s="33">
        <v>0.0</v>
      </c>
      <c r="S70" s="33">
        <v>0.0</v>
      </c>
      <c r="T70" s="33">
        <v>0.0</v>
      </c>
      <c r="U70" s="33">
        <f t="shared" si="1"/>
        <v>0</v>
      </c>
      <c r="V70" s="30" t="str">
        <f>VLOOKUP(A70,'APPLICANTS 2023'!A:Q,2,FALSE)</f>
        <v>Muhammed Waheeb</v>
      </c>
      <c r="W70" s="31" t="str">
        <f>VLOOKUP(A70,'APPLICANTS 2023'!A:Q,3,FALSE)</f>
        <v>Syed Ali</v>
      </c>
      <c r="X70" s="9" t="str">
        <f>VLOOKUP(A70,'APPLICANTS 2023'!A:Q,6,FALSE)</f>
        <v>36</v>
      </c>
      <c r="Y70" s="33" t="str">
        <f>VLOOKUP(A70,'APPLICANTS 2023'!A:Q,7,FALSE)</f>
        <v>Al-Aqsa Quran Study Center</v>
      </c>
      <c r="Z70" s="31" t="str">
        <f>VLOOKUP(A70,'APPLICANTS 2023'!A:Q,9,FALSE)</f>
        <v>Kilakarai</v>
      </c>
    </row>
    <row r="71" ht="15.75" customHeight="1">
      <c r="A71" s="36">
        <v>1503.0</v>
      </c>
      <c r="B71" s="33" t="s">
        <v>881</v>
      </c>
      <c r="C71" s="33">
        <v>20.0</v>
      </c>
      <c r="D71" s="33">
        <v>18.0</v>
      </c>
      <c r="E71" s="33">
        <v>8.0</v>
      </c>
      <c r="F71" s="33">
        <v>10.0</v>
      </c>
      <c r="G71" s="33">
        <v>5.0</v>
      </c>
      <c r="H71" s="33">
        <v>5.0</v>
      </c>
      <c r="I71" s="33">
        <v>8.0</v>
      </c>
      <c r="J71" s="33">
        <v>0.0</v>
      </c>
      <c r="K71" s="33">
        <v>0.0</v>
      </c>
      <c r="L71" s="33">
        <v>20.0</v>
      </c>
      <c r="M71" s="33">
        <v>18.0</v>
      </c>
      <c r="N71" s="33">
        <v>10.0</v>
      </c>
      <c r="O71" s="33">
        <v>10.0</v>
      </c>
      <c r="P71" s="33">
        <v>5.0</v>
      </c>
      <c r="Q71" s="33">
        <v>5.0</v>
      </c>
      <c r="R71" s="33">
        <v>8.0</v>
      </c>
      <c r="S71" s="33">
        <v>0.0</v>
      </c>
      <c r="T71" s="33">
        <v>0.0</v>
      </c>
      <c r="U71" s="33">
        <f t="shared" si="1"/>
        <v>150</v>
      </c>
      <c r="V71" s="30" t="str">
        <f>VLOOKUP(A71,'APPLICANTS 2023'!A:Q,2,FALSE)</f>
        <v>Abdul Qawi</v>
      </c>
      <c r="W71" s="31" t="str">
        <f>VLOOKUP(A71,'APPLICANTS 2023'!A:Q,3,FALSE)</f>
        <v>Abdul Bari</v>
      </c>
      <c r="X71" s="9" t="str">
        <f>VLOOKUP(A71,'APPLICANTS 2023'!A:Q,6,FALSE)</f>
        <v>71</v>
      </c>
      <c r="Y71" s="33" t="str">
        <f>VLOOKUP(A71,'APPLICANTS 2023'!A:Q,7,FALSE)</f>
        <v>Jamia Darussalam Arabic College</v>
      </c>
      <c r="Z71" s="31" t="str">
        <f>VLOOKUP(A71,'APPLICANTS 2023'!A:Q,9,FALSE)</f>
        <v>Oomerabad</v>
      </c>
    </row>
    <row r="72" ht="15.75" customHeight="1">
      <c r="A72" s="36">
        <v>3042.0</v>
      </c>
      <c r="B72" s="33" t="s">
        <v>880</v>
      </c>
      <c r="C72" s="33">
        <v>4.0</v>
      </c>
      <c r="D72" s="33">
        <v>3.0</v>
      </c>
      <c r="E72" s="33">
        <v>2.0</v>
      </c>
      <c r="F72" s="33">
        <v>2.0</v>
      </c>
      <c r="G72" s="33">
        <v>0.0</v>
      </c>
      <c r="H72" s="33">
        <v>0.0</v>
      </c>
      <c r="I72" s="33">
        <v>0.0</v>
      </c>
      <c r="J72" s="33">
        <v>0.0</v>
      </c>
      <c r="K72" s="33">
        <v>0.0</v>
      </c>
      <c r="L72" s="33">
        <v>13.0</v>
      </c>
      <c r="M72" s="33">
        <v>9.0</v>
      </c>
      <c r="N72" s="33">
        <v>8.0</v>
      </c>
      <c r="O72" s="33">
        <v>6.0</v>
      </c>
      <c r="P72" s="33">
        <v>5.0</v>
      </c>
      <c r="Q72" s="33">
        <v>0.0</v>
      </c>
      <c r="R72" s="33">
        <v>0.0</v>
      </c>
      <c r="S72" s="33">
        <v>0.0</v>
      </c>
      <c r="T72" s="33">
        <v>0.0</v>
      </c>
      <c r="U72" s="33">
        <f t="shared" si="1"/>
        <v>52</v>
      </c>
      <c r="V72" s="30" t="str">
        <f>VLOOKUP(A72,'APPLICANTS 2023'!A:Q,2,FALSE)</f>
        <v>Mohammed Jasir J</v>
      </c>
      <c r="W72" s="31" t="str">
        <f>VLOOKUP(A72,'APPLICANTS 2023'!A:Q,3,FALSE)</f>
        <v>Jafar Sadik</v>
      </c>
      <c r="X72" s="9" t="str">
        <f>VLOOKUP(A72,'APPLICANTS 2023'!A:Q,6,FALSE)</f>
        <v>26</v>
      </c>
      <c r="Y72" s="33" t="str">
        <f>VLOOKUP(A72,'APPLICANTS 2023'!A:Q,7,FALSE)</f>
        <v>Darussalam Arabic College</v>
      </c>
      <c r="Z72" s="31" t="str">
        <f>VLOOKUP(A72,'APPLICANTS 2023'!A:Q,9,FALSE)</f>
        <v>Avaniyapuram</v>
      </c>
    </row>
    <row r="73" ht="15.75" customHeight="1">
      <c r="A73" s="36">
        <v>3021.0</v>
      </c>
      <c r="B73" s="33" t="s">
        <v>880</v>
      </c>
      <c r="C73" s="33">
        <v>13.0</v>
      </c>
      <c r="D73" s="33">
        <v>12.0</v>
      </c>
      <c r="E73" s="33">
        <v>8.0</v>
      </c>
      <c r="F73" s="33">
        <v>9.0</v>
      </c>
      <c r="G73" s="33">
        <v>5.0</v>
      </c>
      <c r="H73" s="33">
        <v>5.0</v>
      </c>
      <c r="I73" s="33">
        <v>10.0</v>
      </c>
      <c r="J73" s="33">
        <v>10.0</v>
      </c>
      <c r="K73" s="33">
        <v>10.0</v>
      </c>
      <c r="L73" s="33">
        <v>17.0</v>
      </c>
      <c r="M73" s="33">
        <v>16.0</v>
      </c>
      <c r="N73" s="33">
        <v>8.0</v>
      </c>
      <c r="O73" s="33">
        <v>6.0</v>
      </c>
      <c r="P73" s="33">
        <v>5.0</v>
      </c>
      <c r="Q73" s="33">
        <v>5.0</v>
      </c>
      <c r="R73" s="33">
        <v>10.0</v>
      </c>
      <c r="S73" s="33">
        <v>10.0</v>
      </c>
      <c r="T73" s="33">
        <v>10.0</v>
      </c>
      <c r="U73" s="33">
        <f t="shared" si="1"/>
        <v>169</v>
      </c>
      <c r="V73" s="30" t="str">
        <f>VLOOKUP(A73,'APPLICANTS 2023'!A:Q,2,FALSE)</f>
        <v>Hameed Afnaan M M</v>
      </c>
      <c r="W73" s="31" t="str">
        <f>VLOOKUP(A73,'APPLICANTS 2023'!A:Q,3,FALSE)</f>
        <v>Mohammed Mohiddin</v>
      </c>
      <c r="X73" s="9" t="str">
        <f>VLOOKUP(A73,'APPLICANTS 2023'!A:Q,6,FALSE)</f>
        <v>58</v>
      </c>
      <c r="Y73" s="33" t="str">
        <f>VLOOKUP(A73,'APPLICANTS 2023'!A:Q,7,FALSE)</f>
        <v>L.K.Higher Secondary School</v>
      </c>
      <c r="Z73" s="31" t="str">
        <f>VLOOKUP(A73,'APPLICANTS 2023'!A:Q,9,FALSE)</f>
        <v>Kayalpatnam</v>
      </c>
    </row>
    <row r="74" ht="15.75" customHeight="1">
      <c r="A74" s="36">
        <v>3060.0</v>
      </c>
      <c r="B74" s="33" t="s">
        <v>880</v>
      </c>
      <c r="C74" s="33">
        <v>18.0</v>
      </c>
      <c r="D74" s="33">
        <v>18.0</v>
      </c>
      <c r="E74" s="33">
        <v>6.0</v>
      </c>
      <c r="F74" s="33">
        <v>6.0</v>
      </c>
      <c r="G74" s="33">
        <v>5.0</v>
      </c>
      <c r="H74" s="33">
        <v>5.0</v>
      </c>
      <c r="I74" s="33">
        <v>10.0</v>
      </c>
      <c r="J74" s="33">
        <v>10.0</v>
      </c>
      <c r="K74" s="33">
        <v>0.0</v>
      </c>
      <c r="L74" s="33">
        <v>19.0</v>
      </c>
      <c r="M74" s="33">
        <v>19.0</v>
      </c>
      <c r="N74" s="33">
        <v>9.0</v>
      </c>
      <c r="O74" s="33">
        <v>9.0</v>
      </c>
      <c r="P74" s="33">
        <v>5.0</v>
      </c>
      <c r="Q74" s="33">
        <v>5.0</v>
      </c>
      <c r="R74" s="33">
        <v>8.0</v>
      </c>
      <c r="S74" s="33">
        <v>8.0</v>
      </c>
      <c r="T74" s="33">
        <v>8.0</v>
      </c>
      <c r="U74" s="33">
        <f t="shared" si="1"/>
        <v>168</v>
      </c>
      <c r="V74" s="30" t="str">
        <f>VLOOKUP(A74,'APPLICANTS 2023'!A:Q,2,FALSE)</f>
        <v>Sameer S</v>
      </c>
      <c r="W74" s="31" t="str">
        <f>VLOOKUP(A74,'APPLICANTS 2023'!A:Q,3,FALSE)</f>
        <v>Sulthan Basha</v>
      </c>
      <c r="X74" s="9" t="str">
        <f>VLOOKUP(A74,'APPLICANTS 2023'!A:Q,6,FALSE)</f>
        <v>69</v>
      </c>
      <c r="Y74" s="33" t="str">
        <f>VLOOKUP(A74,'APPLICANTS 2023'!A:Q,7,FALSE)</f>
        <v>Darul Uloom Faizul Islam</v>
      </c>
      <c r="Z74" s="31" t="str">
        <f>VLOOKUP(A74,'APPLICANTS 2023'!A:Q,9,FALSE)</f>
        <v>Virinchipuram</v>
      </c>
    </row>
    <row r="75" ht="15.75" customHeight="1">
      <c r="A75" s="36">
        <v>1537.0</v>
      </c>
      <c r="B75" s="33" t="s">
        <v>881</v>
      </c>
      <c r="C75" s="33">
        <v>18.0</v>
      </c>
      <c r="D75" s="33">
        <v>14.0</v>
      </c>
      <c r="E75" s="33">
        <v>8.0</v>
      </c>
      <c r="F75" s="33">
        <v>8.0</v>
      </c>
      <c r="G75" s="33">
        <v>5.0</v>
      </c>
      <c r="H75" s="33">
        <v>0.0</v>
      </c>
      <c r="I75" s="33">
        <v>10.0</v>
      </c>
      <c r="J75" s="33">
        <v>10.0</v>
      </c>
      <c r="K75" s="33">
        <v>0.0</v>
      </c>
      <c r="L75" s="33">
        <v>18.0</v>
      </c>
      <c r="M75" s="33">
        <v>14.0</v>
      </c>
      <c r="N75" s="33">
        <v>8.0</v>
      </c>
      <c r="O75" s="33">
        <v>0.0</v>
      </c>
      <c r="P75" s="33">
        <v>5.0</v>
      </c>
      <c r="Q75" s="33">
        <v>0.0</v>
      </c>
      <c r="R75" s="33">
        <v>10.0</v>
      </c>
      <c r="S75" s="33">
        <v>10.0</v>
      </c>
      <c r="T75" s="33">
        <v>0.0</v>
      </c>
      <c r="U75" s="33">
        <f t="shared" si="1"/>
        <v>138</v>
      </c>
      <c r="V75" s="30" t="str">
        <f>VLOOKUP(A75,'APPLICANTS 2023'!A:Q,2,FALSE)</f>
        <v>Muhammad K</v>
      </c>
      <c r="W75" s="31" t="str">
        <f>VLOOKUP(A75,'APPLICANTS 2023'!A:Q,3,FALSE)</f>
        <v>Kader Sahib Maricar M.T.M</v>
      </c>
      <c r="X75" s="9" t="str">
        <f>VLOOKUP(A75,'APPLICANTS 2023'!A:Q,6,FALSE)</f>
        <v>64</v>
      </c>
      <c r="Y75" s="33" t="str">
        <f>VLOOKUP(A75,'APPLICANTS 2023'!A:Q,7,FALSE)</f>
        <v>Wisdom Public School</v>
      </c>
      <c r="Z75" s="31" t="str">
        <f>VLOOKUP(A75,'APPLICANTS 2023'!A:Q,9,FALSE)</f>
        <v>Kayalpatnam</v>
      </c>
    </row>
    <row r="76" ht="15.75" customHeight="1">
      <c r="A76" s="36">
        <v>1540.0</v>
      </c>
      <c r="B76" s="33" t="s">
        <v>881</v>
      </c>
      <c r="C76" s="33">
        <v>17.0</v>
      </c>
      <c r="D76" s="33">
        <v>0.0</v>
      </c>
      <c r="E76" s="33">
        <v>7.0</v>
      </c>
      <c r="F76" s="33">
        <v>0.0</v>
      </c>
      <c r="G76" s="33">
        <v>5.0</v>
      </c>
      <c r="H76" s="33">
        <v>0.0</v>
      </c>
      <c r="I76" s="33">
        <v>0.0</v>
      </c>
      <c r="J76" s="33">
        <v>8.0</v>
      </c>
      <c r="K76" s="33">
        <v>0.0</v>
      </c>
      <c r="L76" s="33">
        <v>14.0</v>
      </c>
      <c r="M76" s="33">
        <v>0.0</v>
      </c>
      <c r="N76" s="33">
        <v>4.0</v>
      </c>
      <c r="O76" s="33">
        <v>0.0</v>
      </c>
      <c r="P76" s="33">
        <v>5.0</v>
      </c>
      <c r="Q76" s="33">
        <v>0.0</v>
      </c>
      <c r="R76" s="33">
        <v>8.0</v>
      </c>
      <c r="S76" s="33">
        <v>0.0</v>
      </c>
      <c r="T76" s="33">
        <v>0.0</v>
      </c>
      <c r="U76" s="33">
        <f t="shared" si="1"/>
        <v>68</v>
      </c>
      <c r="V76" s="30" t="str">
        <f>VLOOKUP(A76,'APPLICANTS 2023'!A:Q,2,FALSE)</f>
        <v>Nijardeen T</v>
      </c>
      <c r="W76" s="31" t="str">
        <f>VLOOKUP(A76,'APPLICANTS 2023'!A:Q,3,FALSE)</f>
        <v>Tajdeen</v>
      </c>
      <c r="X76" s="9" t="str">
        <f>VLOOKUP(A76,'APPLICANTS 2023'!A:Q,6,FALSE)</f>
        <v>33</v>
      </c>
      <c r="Y76" s="33" t="str">
        <f>VLOOKUP(A76,'APPLICANTS 2023'!A:Q,7,FALSE)</f>
        <v>Bright Islamic School</v>
      </c>
      <c r="Z76" s="31" t="str">
        <f>VLOOKUP(A76,'APPLICANTS 2023'!A:Q,9,FALSE)</f>
        <v>Karambakkudi</v>
      </c>
    </row>
    <row r="77" ht="15.75" customHeight="1">
      <c r="A77" s="36">
        <v>1520.0</v>
      </c>
      <c r="B77" s="33" t="s">
        <v>881</v>
      </c>
      <c r="C77" s="33">
        <v>20.0</v>
      </c>
      <c r="D77" s="33">
        <v>16.0</v>
      </c>
      <c r="E77" s="33">
        <v>7.0</v>
      </c>
      <c r="F77" s="33">
        <v>8.0</v>
      </c>
      <c r="G77" s="33">
        <v>5.0</v>
      </c>
      <c r="H77" s="33">
        <v>5.0</v>
      </c>
      <c r="I77" s="33">
        <v>10.0</v>
      </c>
      <c r="J77" s="33">
        <v>0.0</v>
      </c>
      <c r="K77" s="33">
        <v>0.0</v>
      </c>
      <c r="L77" s="33">
        <v>2.0</v>
      </c>
      <c r="M77" s="33">
        <v>16.0</v>
      </c>
      <c r="N77" s="33"/>
      <c r="O77" s="33">
        <v>7.0</v>
      </c>
      <c r="P77" s="33">
        <v>5.0</v>
      </c>
      <c r="Q77" s="33">
        <v>5.0</v>
      </c>
      <c r="R77" s="33">
        <v>10.0</v>
      </c>
      <c r="S77" s="33">
        <v>0.0</v>
      </c>
      <c r="T77" s="33">
        <v>0.0</v>
      </c>
      <c r="U77" s="33">
        <f t="shared" si="1"/>
        <v>116</v>
      </c>
      <c r="V77" s="30" t="str">
        <f>VLOOKUP(A77,'APPLICANTS 2023'!A:Q,2,FALSE)</f>
        <v>Jumail Ahmed</v>
      </c>
      <c r="W77" s="31" t="str">
        <f>VLOOKUP(A77,'APPLICANTS 2023'!A:Q,3,FALSE)</f>
        <v>Mohammed Rafeek K</v>
      </c>
      <c r="X77" s="9" t="str">
        <f>VLOOKUP(A77,'APPLICANTS 2023'!A:Q,6,FALSE)</f>
        <v>45</v>
      </c>
      <c r="Y77" s="33" t="str">
        <f>VLOOKUP(A77,'APPLICANTS 2023'!A:Q,7,FALSE)</f>
        <v>Al Jamiyathul Islamiya</v>
      </c>
      <c r="Z77" s="31" t="str">
        <f>VLOOKUP(A77,'APPLICANTS 2023'!A:Q,9,FALSE)</f>
        <v>Ayyampet</v>
      </c>
    </row>
    <row r="78" ht="15.75" customHeight="1">
      <c r="A78" s="36">
        <v>3057.0</v>
      </c>
      <c r="B78" s="33" t="s">
        <v>880</v>
      </c>
      <c r="C78" s="33">
        <v>8.0</v>
      </c>
      <c r="D78" s="33">
        <v>3.0</v>
      </c>
      <c r="E78" s="33">
        <v>2.0</v>
      </c>
      <c r="F78" s="33">
        <v>2.0</v>
      </c>
      <c r="G78" s="33">
        <v>1.0</v>
      </c>
      <c r="H78" s="33">
        <v>1.0</v>
      </c>
      <c r="I78" s="33">
        <v>0.0</v>
      </c>
      <c r="J78" s="33">
        <v>0.0</v>
      </c>
      <c r="K78" s="33">
        <v>0.0</v>
      </c>
      <c r="L78" s="33">
        <v>16.0</v>
      </c>
      <c r="M78" s="33">
        <v>17.0</v>
      </c>
      <c r="N78" s="33">
        <v>8.0</v>
      </c>
      <c r="O78" s="33">
        <v>4.0</v>
      </c>
      <c r="P78" s="33">
        <v>5.0</v>
      </c>
      <c r="Q78" s="33">
        <v>5.0</v>
      </c>
      <c r="R78" s="33">
        <v>8.0</v>
      </c>
      <c r="S78" s="33">
        <v>0.0</v>
      </c>
      <c r="T78" s="33">
        <v>0.0</v>
      </c>
      <c r="U78" s="33">
        <f t="shared" si="1"/>
        <v>80</v>
      </c>
      <c r="V78" s="30" t="str">
        <f>VLOOKUP(A78,'APPLICANTS 2023'!A:Q,2,FALSE)</f>
        <v>Omer Abdul Caser S.M</v>
      </c>
      <c r="W78" s="31" t="str">
        <f>VLOOKUP(A78,'APPLICANTS 2023'!A:Q,3,FALSE)</f>
        <v>Seyed Mohammed O.A.C</v>
      </c>
      <c r="X78" s="9" t="str">
        <f>VLOOKUP(A78,'APPLICANTS 2023'!A:Q,6,FALSE)</f>
        <v>04</v>
      </c>
      <c r="Y78" s="33" t="str">
        <f>VLOOKUP(A78,'APPLICANTS 2023'!A:Q,7,FALSE)</f>
        <v>Kilakarai Bukhari Aalim Arabic College</v>
      </c>
      <c r="Z78" s="31" t="str">
        <f>VLOOKUP(A78,'APPLICANTS 2023'!A:Q,9,FALSE)</f>
        <v>Chennai</v>
      </c>
    </row>
    <row r="79" ht="15.75" customHeight="1">
      <c r="A79" s="36">
        <v>3009.0</v>
      </c>
      <c r="B79" s="33" t="s">
        <v>880</v>
      </c>
      <c r="C79" s="33">
        <v>20.0</v>
      </c>
      <c r="D79" s="33">
        <v>20.0</v>
      </c>
      <c r="E79" s="33">
        <v>9.0</v>
      </c>
      <c r="F79" s="33">
        <v>9.0</v>
      </c>
      <c r="G79" s="33">
        <v>5.0</v>
      </c>
      <c r="H79" s="33">
        <v>3.0</v>
      </c>
      <c r="I79" s="33">
        <v>10.0</v>
      </c>
      <c r="J79" s="33">
        <v>7.0</v>
      </c>
      <c r="K79" s="33">
        <v>0.0</v>
      </c>
      <c r="L79" s="33">
        <v>20.0</v>
      </c>
      <c r="M79" s="33">
        <v>20.0</v>
      </c>
      <c r="N79" s="33">
        <v>9.0</v>
      </c>
      <c r="O79" s="33">
        <v>10.0</v>
      </c>
      <c r="P79" s="33">
        <v>0.0</v>
      </c>
      <c r="Q79" s="33">
        <v>5.0</v>
      </c>
      <c r="R79" s="33">
        <v>10.0</v>
      </c>
      <c r="S79" s="33">
        <v>8.0</v>
      </c>
      <c r="T79" s="33">
        <v>8.0</v>
      </c>
      <c r="U79" s="33">
        <f t="shared" si="1"/>
        <v>173</v>
      </c>
      <c r="V79" s="30" t="str">
        <f>VLOOKUP(A79,'APPLICANTS 2023'!A:Q,2,FALSE)</f>
        <v>Abdullah M.S.H</v>
      </c>
      <c r="W79" s="31" t="str">
        <f>VLOOKUP(A79,'APPLICANTS 2023'!A:Q,3,FALSE)</f>
        <v>Mohammed Seyed Hashan M.A.K</v>
      </c>
      <c r="X79" s="9" t="str">
        <f>VLOOKUP(A79,'APPLICANTS 2023'!A:Q,6,FALSE)</f>
        <v>06</v>
      </c>
      <c r="Y79" s="33" t="str">
        <f>VLOOKUP(A79,'APPLICANTS 2023'!A:Q,7,FALSE)</f>
        <v>Measi Matriculation Hr Sec School</v>
      </c>
      <c r="Z79" s="31" t="str">
        <f>VLOOKUP(A79,'APPLICANTS 2023'!A:Q,9,FALSE)</f>
        <v>Chennai</v>
      </c>
    </row>
    <row r="80" ht="15.75" customHeight="1">
      <c r="A80" s="36">
        <v>527.0</v>
      </c>
      <c r="B80" s="33" t="s">
        <v>882</v>
      </c>
      <c r="C80" s="33">
        <v>20.0</v>
      </c>
      <c r="D80" s="33">
        <v>20.0</v>
      </c>
      <c r="E80" s="33">
        <v>6.0</v>
      </c>
      <c r="F80" s="33">
        <v>10.0</v>
      </c>
      <c r="G80" s="33">
        <v>5.0</v>
      </c>
      <c r="H80" s="33">
        <v>5.0</v>
      </c>
      <c r="I80" s="33">
        <v>10.0</v>
      </c>
      <c r="J80" s="33">
        <v>15.0</v>
      </c>
      <c r="K80" s="33">
        <v>0.0</v>
      </c>
      <c r="L80" s="33">
        <v>15.0</v>
      </c>
      <c r="M80" s="33">
        <v>20.0</v>
      </c>
      <c r="N80" s="33">
        <v>8.0</v>
      </c>
      <c r="O80" s="33">
        <v>7.0</v>
      </c>
      <c r="P80" s="33">
        <v>5.0</v>
      </c>
      <c r="Q80" s="33">
        <v>5.0</v>
      </c>
      <c r="R80" s="33">
        <v>15.0</v>
      </c>
      <c r="S80" s="33">
        <v>15.0</v>
      </c>
      <c r="T80" s="33">
        <v>0.0</v>
      </c>
      <c r="U80" s="33">
        <f t="shared" si="1"/>
        <v>181</v>
      </c>
      <c r="V80" s="30" t="str">
        <f>VLOOKUP(A80,'APPLICANTS 2023'!A:Q,2,FALSE)</f>
        <v>Mohamed Ibrahim T.S.M</v>
      </c>
      <c r="W80" s="31" t="str">
        <f>VLOOKUP(A80,'APPLICANTS 2023'!A:Q,3,FALSE)</f>
        <v>Mohamed Eassa T.A.S</v>
      </c>
      <c r="X80" s="9" t="str">
        <f>VLOOKUP(A80,'APPLICANTS 2023'!A:Q,6,FALSE)</f>
        <v>27</v>
      </c>
      <c r="Y80" s="33" t="str">
        <f>VLOOKUP(A80,'APPLICANTS 2023'!A:Q,7,FALSE)</f>
        <v>Jannathul Firdowse Hifl Madrasa</v>
      </c>
      <c r="Z80" s="31" t="str">
        <f>VLOOKUP(A80,'APPLICANTS 2023'!A:Q,9,FALSE)</f>
        <v>Madurai</v>
      </c>
    </row>
    <row r="81" ht="15.75" customHeight="1">
      <c r="A81" s="36">
        <v>542.0</v>
      </c>
      <c r="B81" s="33" t="s">
        <v>882</v>
      </c>
      <c r="C81" s="33">
        <v>15.0</v>
      </c>
      <c r="D81" s="33">
        <v>10.0</v>
      </c>
      <c r="E81" s="33">
        <v>6.0</v>
      </c>
      <c r="F81" s="33">
        <v>5.0</v>
      </c>
      <c r="G81" s="33">
        <v>5.0</v>
      </c>
      <c r="H81" s="33">
        <v>0.0</v>
      </c>
      <c r="I81" s="33">
        <v>9.0</v>
      </c>
      <c r="J81" s="33">
        <v>5.0</v>
      </c>
      <c r="K81" s="33">
        <v>0.0</v>
      </c>
      <c r="L81" s="33">
        <v>15.0</v>
      </c>
      <c r="M81" s="33">
        <v>5.0</v>
      </c>
      <c r="N81" s="33">
        <v>6.0</v>
      </c>
      <c r="O81" s="33">
        <v>5.0</v>
      </c>
      <c r="P81" s="33">
        <v>5.0</v>
      </c>
      <c r="Q81" s="33">
        <v>0.0</v>
      </c>
      <c r="R81" s="33">
        <v>15.0</v>
      </c>
      <c r="S81" s="33">
        <v>12.0</v>
      </c>
      <c r="T81" s="33">
        <v>0.0</v>
      </c>
      <c r="U81" s="33">
        <f t="shared" si="1"/>
        <v>118</v>
      </c>
      <c r="V81" s="30" t="str">
        <f>VLOOKUP(A81,'APPLICANTS 2023'!A:Q,2,FALSE)</f>
        <v>Mohammed Moin</v>
      </c>
      <c r="W81" s="31" t="str">
        <f>VLOOKUP(A81,'APPLICANTS 2023'!A:Q,3,FALSE)</f>
        <v>Mohammed Murshid</v>
      </c>
      <c r="X81" s="9" t="str">
        <f>VLOOKUP(A81,'APPLICANTS 2023'!A:Q,6,FALSE)</f>
        <v>16</v>
      </c>
      <c r="Y81" s="33" t="str">
        <f>VLOOKUP(A81,'APPLICANTS 2023'!A:Q,7,FALSE)</f>
        <v>Madrasa-E-Merajul Uloom</v>
      </c>
      <c r="Z81" s="31" t="str">
        <f>VLOOKUP(A81,'APPLICANTS 2023'!A:Q,9,FALSE)</f>
        <v>Dharmapuri</v>
      </c>
    </row>
    <row r="82" ht="15.75" customHeight="1">
      <c r="A82" s="36">
        <v>503.0</v>
      </c>
      <c r="B82" s="33" t="s">
        <v>882</v>
      </c>
      <c r="C82" s="33">
        <v>15.0</v>
      </c>
      <c r="D82" s="33">
        <v>18.0</v>
      </c>
      <c r="E82" s="33">
        <v>6.0</v>
      </c>
      <c r="F82" s="33">
        <v>5.0</v>
      </c>
      <c r="G82" s="33">
        <v>5.0</v>
      </c>
      <c r="H82" s="33">
        <v>5.0</v>
      </c>
      <c r="I82" s="33">
        <v>12.0</v>
      </c>
      <c r="J82" s="33">
        <v>11.0</v>
      </c>
      <c r="K82" s="33">
        <v>0.0</v>
      </c>
      <c r="L82" s="33">
        <v>15.0</v>
      </c>
      <c r="M82" s="33">
        <v>17.0</v>
      </c>
      <c r="N82" s="33">
        <v>5.0</v>
      </c>
      <c r="O82" s="33">
        <v>5.0</v>
      </c>
      <c r="P82" s="33">
        <v>5.0</v>
      </c>
      <c r="Q82" s="33">
        <v>5.0</v>
      </c>
      <c r="R82" s="33">
        <v>10.0</v>
      </c>
      <c r="S82" s="33">
        <v>15.0</v>
      </c>
      <c r="T82" s="33">
        <v>0.0</v>
      </c>
      <c r="U82" s="33">
        <f t="shared" si="1"/>
        <v>154</v>
      </c>
      <c r="V82" s="30" t="str">
        <f>VLOOKUP(A82,'APPLICANTS 2023'!A:Q,2,FALSE)</f>
        <v>Abdul Kaathir J.M</v>
      </c>
      <c r="W82" s="31" t="str">
        <f>VLOOKUP(A82,'APPLICANTS 2023'!A:Q,3,FALSE)</f>
        <v>Jamal Mohamed A.K</v>
      </c>
      <c r="X82" s="9" t="str">
        <f>VLOOKUP(A82,'APPLICANTS 2023'!A:Q,6,FALSE)</f>
        <v>58</v>
      </c>
      <c r="Y82" s="33" t="str">
        <f>VLOOKUP(A82,'APPLICANTS 2023'!A:Q,7,FALSE)</f>
        <v>L.K.Higher Secondary School</v>
      </c>
      <c r="Z82" s="31" t="str">
        <f>VLOOKUP(A82,'APPLICANTS 2023'!A:Q,9,FALSE)</f>
        <v>Kayalpatnam</v>
      </c>
    </row>
    <row r="83" ht="15.75" customHeight="1">
      <c r="A83" s="36">
        <v>504.0</v>
      </c>
      <c r="B83" s="33" t="s">
        <v>882</v>
      </c>
      <c r="C83" s="33">
        <v>13.0</v>
      </c>
      <c r="D83" s="33">
        <v>12.0</v>
      </c>
      <c r="E83" s="33">
        <v>7.0</v>
      </c>
      <c r="F83" s="33">
        <v>5.0</v>
      </c>
      <c r="G83" s="33">
        <v>5.0</v>
      </c>
      <c r="H83" s="33">
        <v>5.0</v>
      </c>
      <c r="I83" s="33">
        <v>12.0</v>
      </c>
      <c r="J83" s="33">
        <v>15.0</v>
      </c>
      <c r="K83" s="33">
        <v>0.0</v>
      </c>
      <c r="L83" s="33">
        <v>15.0</v>
      </c>
      <c r="M83" s="33">
        <v>13.0</v>
      </c>
      <c r="N83" s="33">
        <v>9.0</v>
      </c>
      <c r="O83" s="33">
        <v>12.0</v>
      </c>
      <c r="P83" s="33">
        <v>5.0</v>
      </c>
      <c r="Q83" s="33">
        <v>5.0</v>
      </c>
      <c r="R83" s="33">
        <v>10.0</v>
      </c>
      <c r="S83" s="33">
        <v>10.0</v>
      </c>
      <c r="T83" s="33">
        <v>0.0</v>
      </c>
      <c r="U83" s="33">
        <f t="shared" si="1"/>
        <v>153</v>
      </c>
      <c r="V83" s="30" t="str">
        <f>VLOOKUP(A83,'APPLICANTS 2023'!A:Q,2,FALSE)</f>
        <v>Abdullah A</v>
      </c>
      <c r="W83" s="31" t="str">
        <f>VLOOKUP(A83,'APPLICANTS 2023'!A:Q,3,FALSE)</f>
        <v>Abdul Nazer V.M</v>
      </c>
      <c r="X83" s="9" t="str">
        <f>VLOOKUP(A83,'APPLICANTS 2023'!A:Q,6,FALSE)</f>
        <v>29</v>
      </c>
      <c r="Y83" s="33" t="str">
        <f>VLOOKUP(A83,'APPLICANTS 2023'!A:Q,7,FALSE)</f>
        <v>Gift Islamic Academy</v>
      </c>
      <c r="Z83" s="31" t="str">
        <f>VLOOKUP(A83,'APPLICANTS 2023'!A:Q,9,FALSE)</f>
        <v>Gudalur</v>
      </c>
    </row>
    <row r="84" ht="15.75" customHeight="1">
      <c r="A84" s="36">
        <v>532.0</v>
      </c>
      <c r="B84" s="33" t="s">
        <v>882</v>
      </c>
      <c r="C84" s="33">
        <v>10.0</v>
      </c>
      <c r="D84" s="33">
        <v>10.0</v>
      </c>
      <c r="E84" s="33">
        <v>5.0</v>
      </c>
      <c r="F84" s="33">
        <v>9.0</v>
      </c>
      <c r="G84" s="33">
        <v>5.0</v>
      </c>
      <c r="H84" s="33">
        <v>5.0</v>
      </c>
      <c r="I84" s="33">
        <v>15.0</v>
      </c>
      <c r="J84" s="33">
        <v>15.0</v>
      </c>
      <c r="K84" s="33">
        <v>0.0</v>
      </c>
      <c r="L84" s="33">
        <v>8.0</v>
      </c>
      <c r="M84" s="33">
        <v>13.0</v>
      </c>
      <c r="N84" s="33">
        <v>7.0</v>
      </c>
      <c r="O84" s="33">
        <v>7.0</v>
      </c>
      <c r="P84" s="33">
        <v>5.0</v>
      </c>
      <c r="Q84" s="33">
        <v>5.0</v>
      </c>
      <c r="R84" s="33">
        <v>15.0</v>
      </c>
      <c r="S84" s="33">
        <v>15.0</v>
      </c>
      <c r="T84" s="33">
        <v>0.0</v>
      </c>
      <c r="U84" s="33">
        <f t="shared" si="1"/>
        <v>149</v>
      </c>
      <c r="V84" s="30" t="str">
        <f>VLOOKUP(A84,'APPLICANTS 2023'!A:Q,2,FALSE)</f>
        <v>Mohamed Tanzeem I</v>
      </c>
      <c r="W84" s="31" t="str">
        <f>VLOOKUP(A84,'APPLICANTS 2023'!A:Q,3,FALSE)</f>
        <v>Ifthihar Rahman</v>
      </c>
      <c r="X84" s="9" t="str">
        <f>VLOOKUP(A84,'APPLICANTS 2023'!A:Q,6,FALSE)</f>
        <v>32</v>
      </c>
      <c r="Y84" s="33" t="str">
        <f>VLOOKUP(A84,'APPLICANTS 2023'!A:Q,7,FALSE)</f>
        <v>Al Munawara Islamic School</v>
      </c>
      <c r="Z84" s="31" t="str">
        <f>VLOOKUP(A84,'APPLICANTS 2023'!A:Q,9,FALSE)</f>
        <v>Sivapuram</v>
      </c>
    </row>
    <row r="85" ht="15.75" customHeight="1">
      <c r="A85" s="36">
        <v>512.0</v>
      </c>
      <c r="B85" s="33" t="s">
        <v>883</v>
      </c>
      <c r="C85" s="33">
        <v>15.0</v>
      </c>
      <c r="D85" s="33">
        <v>0.0</v>
      </c>
      <c r="E85" s="33">
        <v>10.0</v>
      </c>
      <c r="F85" s="33">
        <v>6.0</v>
      </c>
      <c r="G85" s="33">
        <v>5.0</v>
      </c>
      <c r="H85" s="33">
        <v>5.0</v>
      </c>
      <c r="I85" s="33">
        <v>10.0</v>
      </c>
      <c r="J85" s="33">
        <v>0.0</v>
      </c>
      <c r="K85" s="33">
        <v>0.0</v>
      </c>
      <c r="L85" s="33">
        <v>15.0</v>
      </c>
      <c r="M85" s="33">
        <v>10.0</v>
      </c>
      <c r="N85" s="33">
        <v>5.0</v>
      </c>
      <c r="O85" s="33">
        <v>6.0</v>
      </c>
      <c r="P85" s="33">
        <v>5.0</v>
      </c>
      <c r="Q85" s="33">
        <v>5.0</v>
      </c>
      <c r="R85" s="33">
        <v>10.0</v>
      </c>
      <c r="S85" s="33">
        <v>0.0</v>
      </c>
      <c r="T85" s="33">
        <v>0.0</v>
      </c>
      <c r="U85" s="33">
        <f t="shared" si="1"/>
        <v>107</v>
      </c>
      <c r="V85" s="30" t="str">
        <f>VLOOKUP(A85,'APPLICANTS 2023'!A:Q,2,FALSE)</f>
        <v>Ahnaf T.A</v>
      </c>
      <c r="W85" s="31" t="str">
        <f>VLOOKUP(A85,'APPLICANTS 2023'!A:Q,3,FALSE)</f>
        <v>Thameem Ansari T</v>
      </c>
      <c r="X85" s="9" t="str">
        <f>VLOOKUP(A85,'APPLICANTS 2023'!A:Q,6,FALSE)</f>
        <v>60</v>
      </c>
      <c r="Y85" s="33" t="str">
        <f>VLOOKUP(A85,'APPLICANTS 2023'!A:Q,7,FALSE)</f>
        <v>Madarasathul Azhar Li Thahfeezil Quranil Kareem</v>
      </c>
      <c r="Z85" s="31" t="str">
        <f>VLOOKUP(A85,'APPLICANTS 2023'!A:Q,9,FALSE)</f>
        <v>Kayalpatnam</v>
      </c>
    </row>
    <row r="86" ht="15.75" customHeight="1">
      <c r="A86" s="36">
        <v>529.0</v>
      </c>
      <c r="B86" s="33" t="s">
        <v>883</v>
      </c>
      <c r="C86" s="33">
        <v>20.0</v>
      </c>
      <c r="D86" s="33">
        <v>15.0</v>
      </c>
      <c r="E86" s="33">
        <v>10.0</v>
      </c>
      <c r="F86" s="33">
        <v>10.0</v>
      </c>
      <c r="G86" s="33">
        <v>5.0</v>
      </c>
      <c r="H86" s="33">
        <v>5.0</v>
      </c>
      <c r="I86" s="33">
        <v>15.0</v>
      </c>
      <c r="J86" s="33">
        <v>15.0</v>
      </c>
      <c r="K86" s="33">
        <v>0.0</v>
      </c>
      <c r="L86" s="33">
        <v>20.0</v>
      </c>
      <c r="M86" s="33">
        <v>18.0</v>
      </c>
      <c r="N86" s="33">
        <v>10.0</v>
      </c>
      <c r="O86" s="33">
        <v>10.0</v>
      </c>
      <c r="P86" s="33">
        <v>5.0</v>
      </c>
      <c r="Q86" s="33">
        <v>5.0</v>
      </c>
      <c r="R86" s="33">
        <v>15.0</v>
      </c>
      <c r="S86" s="33">
        <v>15.0</v>
      </c>
      <c r="T86" s="33">
        <v>0.0</v>
      </c>
      <c r="U86" s="33">
        <f t="shared" si="1"/>
        <v>193</v>
      </c>
      <c r="V86" s="30" t="str">
        <f>VLOOKUP(A86,'APPLICANTS 2023'!A:Q,2,FALSE)</f>
        <v>Mohamed Mubid</v>
      </c>
      <c r="W86" s="31" t="str">
        <f>VLOOKUP(A86,'APPLICANTS 2023'!A:Q,3,FALSE)</f>
        <v>Ameer John</v>
      </c>
      <c r="X86" s="9" t="str">
        <f>VLOOKUP(A86,'APPLICANTS 2023'!A:Q,6,FALSE)</f>
        <v>40</v>
      </c>
      <c r="Y86" s="33" t="str">
        <f>VLOOKUP(A86,'APPLICANTS 2023'!A:Q,7,FALSE)</f>
        <v>Hameedia Elementary School</v>
      </c>
      <c r="Z86" s="31" t="str">
        <f>VLOOKUP(A86,'APPLICANTS 2023'!A:Q,9,FALSE)</f>
        <v>Ilayangudi</v>
      </c>
    </row>
    <row r="87" ht="15.75" customHeight="1">
      <c r="A87" s="36">
        <v>555.0</v>
      </c>
      <c r="B87" s="33" t="s">
        <v>883</v>
      </c>
      <c r="C87" s="33">
        <v>15.0</v>
      </c>
      <c r="D87" s="33">
        <v>12.0</v>
      </c>
      <c r="E87" s="33">
        <v>8.0</v>
      </c>
      <c r="F87" s="33">
        <v>8.0</v>
      </c>
      <c r="G87" s="33">
        <v>5.0</v>
      </c>
      <c r="H87" s="33">
        <v>5.0</v>
      </c>
      <c r="I87" s="33">
        <v>15.0</v>
      </c>
      <c r="J87" s="33">
        <v>15.0</v>
      </c>
      <c r="K87" s="33">
        <v>0.0</v>
      </c>
      <c r="L87" s="33">
        <v>5.0</v>
      </c>
      <c r="M87" s="33">
        <v>5.0</v>
      </c>
      <c r="N87" s="33">
        <v>8.0</v>
      </c>
      <c r="O87" s="33">
        <v>8.0</v>
      </c>
      <c r="P87" s="33">
        <v>5.0</v>
      </c>
      <c r="Q87" s="33">
        <v>5.0</v>
      </c>
      <c r="R87" s="33">
        <v>15.0</v>
      </c>
      <c r="S87" s="33">
        <v>15.0</v>
      </c>
      <c r="T87" s="33">
        <v>0.0</v>
      </c>
      <c r="U87" s="33">
        <f t="shared" si="1"/>
        <v>149</v>
      </c>
      <c r="V87" s="30" t="str">
        <f>VLOOKUP(A87,'APPLICANTS 2023'!A:Q,2,FALSE)</f>
        <v>Rayyaan H</v>
      </c>
      <c r="W87" s="31" t="str">
        <f>VLOOKUP(A87,'APPLICANTS 2023'!A:Q,3,FALSE)</f>
        <v>Haja Mohaitheen</v>
      </c>
      <c r="X87" s="9" t="str">
        <f>VLOOKUP(A87,'APPLICANTS 2023'!A:Q,6,FALSE)</f>
        <v>56</v>
      </c>
      <c r="Y87" s="33" t="str">
        <f>VLOOKUP(A87,'APPLICANTS 2023'!A:Q,7,FALSE)</f>
        <v>Al Mahir Quran Memorizing School</v>
      </c>
      <c r="Z87" s="31" t="str">
        <f>VLOOKUP(A87,'APPLICANTS 2023'!A:Q,9,FALSE)</f>
        <v>Kayalpatnam</v>
      </c>
    </row>
    <row r="88" ht="15.75" customHeight="1">
      <c r="A88" s="36">
        <v>521.0</v>
      </c>
      <c r="B88" s="33" t="s">
        <v>883</v>
      </c>
      <c r="C88" s="33">
        <v>5.0</v>
      </c>
      <c r="D88" s="33">
        <v>15.0</v>
      </c>
      <c r="E88" s="33">
        <v>10.0</v>
      </c>
      <c r="F88" s="33">
        <v>10.0</v>
      </c>
      <c r="G88" s="33">
        <v>5.0</v>
      </c>
      <c r="H88" s="33">
        <v>5.0</v>
      </c>
      <c r="I88" s="33">
        <v>12.5</v>
      </c>
      <c r="J88" s="33">
        <v>13.0</v>
      </c>
      <c r="K88" s="33">
        <v>0.0</v>
      </c>
      <c r="L88" s="33">
        <v>15.0</v>
      </c>
      <c r="M88" s="33">
        <v>15.0</v>
      </c>
      <c r="N88" s="33">
        <v>8.0</v>
      </c>
      <c r="O88" s="33">
        <v>8.0</v>
      </c>
      <c r="P88" s="33">
        <v>5.0</v>
      </c>
      <c r="Q88" s="33">
        <v>5.0</v>
      </c>
      <c r="R88" s="33">
        <v>8.0</v>
      </c>
      <c r="S88" s="33">
        <v>8.0</v>
      </c>
      <c r="T88" s="33">
        <v>0.0</v>
      </c>
      <c r="U88" s="33">
        <f t="shared" si="1"/>
        <v>147.5</v>
      </c>
      <c r="V88" s="30" t="str">
        <f>VLOOKUP(A88,'APPLICANTS 2023'!A:Q,2,FALSE)</f>
        <v>Farzeen</v>
      </c>
      <c r="W88" s="31" t="str">
        <f>VLOOKUP(A88,'APPLICANTS 2023'!A:Q,3,FALSE)</f>
        <v>Hasan Fareed</v>
      </c>
      <c r="X88" s="9" t="str">
        <f>VLOOKUP(A88,'APPLICANTS 2023'!A:Q,6,FALSE)</f>
        <v>36</v>
      </c>
      <c r="Y88" s="33" t="str">
        <f>VLOOKUP(A88,'APPLICANTS 2023'!A:Q,7,FALSE)</f>
        <v>Al-Aqsa Quran Study Center</v>
      </c>
      <c r="Z88" s="31" t="str">
        <f>VLOOKUP(A88,'APPLICANTS 2023'!A:Q,9,FALSE)</f>
        <v>Kilakarai</v>
      </c>
    </row>
    <row r="89" ht="15.75" customHeight="1">
      <c r="A89" s="36">
        <v>536.0</v>
      </c>
      <c r="B89" s="33" t="s">
        <v>883</v>
      </c>
      <c r="C89" s="33">
        <v>15.0</v>
      </c>
      <c r="D89" s="33">
        <v>20.0</v>
      </c>
      <c r="E89" s="33">
        <v>8.0</v>
      </c>
      <c r="F89" s="33">
        <v>8.0</v>
      </c>
      <c r="G89" s="33">
        <v>0.0</v>
      </c>
      <c r="H89" s="33">
        <v>0.0</v>
      </c>
      <c r="I89" s="33">
        <v>8.0</v>
      </c>
      <c r="J89" s="33">
        <v>8.0</v>
      </c>
      <c r="K89" s="33">
        <v>0.0</v>
      </c>
      <c r="L89" s="33">
        <v>5.0</v>
      </c>
      <c r="M89" s="33">
        <v>10.0</v>
      </c>
      <c r="N89" s="33">
        <v>10.0</v>
      </c>
      <c r="O89" s="33">
        <v>10.0</v>
      </c>
      <c r="P89" s="33">
        <v>0.0</v>
      </c>
      <c r="Q89" s="33">
        <v>0.0</v>
      </c>
      <c r="R89" s="33">
        <v>10.0</v>
      </c>
      <c r="S89" s="33">
        <v>15.0</v>
      </c>
      <c r="T89" s="33">
        <v>0.0</v>
      </c>
      <c r="U89" s="33">
        <f t="shared" si="1"/>
        <v>127</v>
      </c>
      <c r="V89" s="30" t="str">
        <f>VLOOKUP(A89,'APPLICANTS 2023'!A:Q,2,FALSE)</f>
        <v>Mohammed Ali R</v>
      </c>
      <c r="W89" s="31" t="str">
        <f>VLOOKUP(A89,'APPLICANTS 2023'!A:Q,3,FALSE)</f>
        <v>Raja Hussain</v>
      </c>
      <c r="X89" s="9" t="str">
        <f>VLOOKUP(A89,'APPLICANTS 2023'!A:Q,6,FALSE)</f>
        <v>27</v>
      </c>
      <c r="Y89" s="33" t="str">
        <f>VLOOKUP(A89,'APPLICANTS 2023'!A:Q,7,FALSE)</f>
        <v>Jannathul Firdowse Hifl Madrasa</v>
      </c>
      <c r="Z89" s="31" t="str">
        <f>VLOOKUP(A89,'APPLICANTS 2023'!A:Q,9,FALSE)</f>
        <v>Madurai</v>
      </c>
    </row>
    <row r="90" ht="15.75" customHeight="1">
      <c r="A90" s="36">
        <v>564.0</v>
      </c>
      <c r="B90" s="33" t="s">
        <v>883</v>
      </c>
      <c r="C90" s="33">
        <v>20.0</v>
      </c>
      <c r="D90" s="33">
        <v>20.0</v>
      </c>
      <c r="E90" s="33">
        <v>8.0</v>
      </c>
      <c r="F90" s="33">
        <v>10.0</v>
      </c>
      <c r="G90" s="33">
        <v>5.0</v>
      </c>
      <c r="H90" s="33">
        <v>5.0</v>
      </c>
      <c r="I90" s="33">
        <v>15.0</v>
      </c>
      <c r="J90" s="33">
        <v>15.0</v>
      </c>
      <c r="K90" s="33">
        <v>0.0</v>
      </c>
      <c r="L90" s="33">
        <v>20.0</v>
      </c>
      <c r="M90" s="33">
        <v>20.0</v>
      </c>
      <c r="N90" s="33">
        <v>10.0</v>
      </c>
      <c r="O90" s="33">
        <v>4.0</v>
      </c>
      <c r="P90" s="33">
        <v>5.0</v>
      </c>
      <c r="Q90" s="33">
        <v>5.0</v>
      </c>
      <c r="R90" s="33">
        <v>15.0</v>
      </c>
      <c r="S90" s="33">
        <v>15.0</v>
      </c>
      <c r="T90" s="33">
        <v>0.0</v>
      </c>
      <c r="U90" s="33">
        <f t="shared" si="1"/>
        <v>192</v>
      </c>
      <c r="V90" s="30" t="str">
        <f>VLOOKUP(A90,'APPLICANTS 2023'!A:Q,2,FALSE)</f>
        <v>Zaahid Buhary</v>
      </c>
      <c r="W90" s="31" t="str">
        <f>VLOOKUP(A90,'APPLICANTS 2023'!A:Q,3,FALSE)</f>
        <v>Mohamed Ziyad</v>
      </c>
      <c r="X90" s="9" t="str">
        <f>VLOOKUP(A90,'APPLICANTS 2023'!A:Q,6,FALSE)</f>
        <v>64</v>
      </c>
      <c r="Y90" s="33" t="str">
        <f>VLOOKUP(A90,'APPLICANTS 2023'!A:Q,7,FALSE)</f>
        <v>Wisdom Public School</v>
      </c>
      <c r="Z90" s="31" t="str">
        <f>VLOOKUP(A90,'APPLICANTS 2023'!A:Q,9,FALSE)</f>
        <v>Kayalpatnam</v>
      </c>
    </row>
    <row r="91" ht="15.75" customHeight="1">
      <c r="A91" s="36">
        <v>554.0</v>
      </c>
      <c r="B91" s="33" t="s">
        <v>882</v>
      </c>
      <c r="C91" s="33">
        <v>20.0</v>
      </c>
      <c r="D91" s="33">
        <v>10.0</v>
      </c>
      <c r="E91" s="33">
        <v>4.0</v>
      </c>
      <c r="F91" s="33">
        <v>4.0</v>
      </c>
      <c r="G91" s="33">
        <v>5.0</v>
      </c>
      <c r="H91" s="33">
        <v>5.0</v>
      </c>
      <c r="I91" s="33">
        <v>15.0</v>
      </c>
      <c r="J91" s="33">
        <v>12.0</v>
      </c>
      <c r="K91" s="33">
        <v>0.0</v>
      </c>
      <c r="L91" s="33">
        <v>15.0</v>
      </c>
      <c r="M91" s="33">
        <v>10.0</v>
      </c>
      <c r="N91" s="33">
        <v>4.0</v>
      </c>
      <c r="O91" s="33">
        <v>2.0</v>
      </c>
      <c r="P91" s="33">
        <v>5.0</v>
      </c>
      <c r="Q91" s="33">
        <v>5.0</v>
      </c>
      <c r="R91" s="33">
        <v>15.0</v>
      </c>
      <c r="S91" s="33">
        <v>7.0</v>
      </c>
      <c r="T91" s="33">
        <v>0.0</v>
      </c>
      <c r="U91" s="33">
        <f t="shared" si="1"/>
        <v>138</v>
      </c>
      <c r="V91" s="30" t="str">
        <f>VLOOKUP(A91,'APPLICANTS 2023'!A:Q,2,FALSE)</f>
        <v>Noorul Thaha Y</v>
      </c>
      <c r="W91" s="31" t="str">
        <f>VLOOKUP(A91,'APPLICANTS 2023'!A:Q,3,FALSE)</f>
        <v>Yusuf</v>
      </c>
      <c r="X91" s="9" t="str">
        <f>VLOOKUP(A91,'APPLICANTS 2023'!A:Q,6,FALSE)</f>
        <v>56</v>
      </c>
      <c r="Y91" s="33" t="str">
        <f>VLOOKUP(A91,'APPLICANTS 2023'!A:Q,7,FALSE)</f>
        <v>Al Mahir Quran Memorizing School</v>
      </c>
      <c r="Z91" s="31" t="str">
        <f>VLOOKUP(A91,'APPLICANTS 2023'!A:Q,9,FALSE)</f>
        <v>Kayalpatnam</v>
      </c>
    </row>
    <row r="92" ht="15.75" customHeight="1">
      <c r="A92" s="36">
        <v>3040.0</v>
      </c>
      <c r="B92" s="33" t="s">
        <v>879</v>
      </c>
      <c r="C92" s="33">
        <v>15.0</v>
      </c>
      <c r="D92" s="33">
        <v>0.0</v>
      </c>
      <c r="E92" s="33">
        <v>7.0</v>
      </c>
      <c r="F92" s="33">
        <v>5.0</v>
      </c>
      <c r="G92" s="33">
        <v>5.0</v>
      </c>
      <c r="H92" s="33">
        <v>5.0</v>
      </c>
      <c r="I92" s="33">
        <v>9.0</v>
      </c>
      <c r="J92" s="33">
        <v>0.0</v>
      </c>
      <c r="K92" s="33">
        <v>0.0</v>
      </c>
      <c r="L92" s="33">
        <v>13.0</v>
      </c>
      <c r="M92" s="33">
        <v>10.0</v>
      </c>
      <c r="N92" s="33">
        <v>7.0</v>
      </c>
      <c r="O92" s="33">
        <v>8.0</v>
      </c>
      <c r="P92" s="33">
        <v>5.0</v>
      </c>
      <c r="Q92" s="33">
        <v>3.0</v>
      </c>
      <c r="R92" s="33">
        <v>8.0</v>
      </c>
      <c r="S92" s="33">
        <v>2.0</v>
      </c>
      <c r="T92" s="33">
        <v>0.0</v>
      </c>
      <c r="U92" s="33">
        <f t="shared" si="1"/>
        <v>102</v>
      </c>
      <c r="V92" s="30" t="str">
        <f>VLOOKUP(A92,'APPLICANTS 2023'!A:Q,2,FALSE)</f>
        <v>Mohammed Ashfaq A</v>
      </c>
      <c r="W92" s="31" t="str">
        <f>VLOOKUP(A92,'APPLICANTS 2023'!A:Q,3,FALSE)</f>
        <v>Abid Ali M.M</v>
      </c>
      <c r="X92" s="9" t="str">
        <f>VLOOKUP(A92,'APPLICANTS 2023'!A:Q,6,FALSE)</f>
        <v>07</v>
      </c>
      <c r="Y92" s="33" t="str">
        <f>VLOOKUP(A92,'APPLICANTS 2023'!A:Q,7,FALSE)</f>
        <v>Sana Model School</v>
      </c>
      <c r="Z92" s="31" t="str">
        <f>VLOOKUP(A92,'APPLICANTS 2023'!A:Q,9,FALSE)</f>
        <v>Chennai</v>
      </c>
    </row>
    <row r="93" ht="15.75" customHeight="1">
      <c r="A93" s="36">
        <v>3022.0</v>
      </c>
      <c r="B93" s="33" t="s">
        <v>879</v>
      </c>
      <c r="C93" s="33">
        <v>0.0</v>
      </c>
      <c r="D93" s="33">
        <v>0.0</v>
      </c>
      <c r="E93" s="33">
        <v>0.0</v>
      </c>
      <c r="F93" s="33">
        <v>0.0</v>
      </c>
      <c r="G93" s="33">
        <v>0.0</v>
      </c>
      <c r="H93" s="33">
        <v>0.0</v>
      </c>
      <c r="I93" s="33">
        <v>0.0</v>
      </c>
      <c r="J93" s="33">
        <v>0.0</v>
      </c>
      <c r="K93" s="33">
        <v>0.0</v>
      </c>
      <c r="L93" s="33">
        <v>0.0</v>
      </c>
      <c r="M93" s="33">
        <v>0.0</v>
      </c>
      <c r="N93" s="33">
        <v>4.0</v>
      </c>
      <c r="O93" s="33">
        <v>0.0</v>
      </c>
      <c r="P93" s="33">
        <v>0.0</v>
      </c>
      <c r="Q93" s="33">
        <v>0.0</v>
      </c>
      <c r="R93" s="33">
        <v>0.0</v>
      </c>
      <c r="S93" s="33">
        <v>0.0</v>
      </c>
      <c r="T93" s="33">
        <v>0.0</v>
      </c>
      <c r="U93" s="33">
        <f t="shared" si="1"/>
        <v>4</v>
      </c>
      <c r="V93" s="30" t="str">
        <f>VLOOKUP(A93,'APPLICANTS 2023'!A:Q,2,FALSE)</f>
        <v>Ikrima U</v>
      </c>
      <c r="W93" s="31" t="str">
        <f>VLOOKUP(A93,'APPLICANTS 2023'!A:Q,3,FALSE)</f>
        <v>Usen</v>
      </c>
      <c r="X93" s="9" t="str">
        <f>VLOOKUP(A93,'APPLICANTS 2023'!A:Q,6,FALSE)</f>
        <v>11</v>
      </c>
      <c r="Y93" s="33" t="str">
        <f>VLOOKUP(A93,'APPLICANTS 2023'!A:Q,7,FALSE)</f>
        <v>Madrasathul Salaful Saliheen</v>
      </c>
      <c r="Z93" s="31" t="str">
        <f>VLOOKUP(A93,'APPLICANTS 2023'!A:Q,9,FALSE)</f>
        <v>Anamalai</v>
      </c>
    </row>
    <row r="94" ht="15.75" customHeight="1">
      <c r="A94" s="36">
        <v>3041.0</v>
      </c>
      <c r="B94" s="33" t="s">
        <v>879</v>
      </c>
      <c r="C94" s="33">
        <v>5.0</v>
      </c>
      <c r="D94" s="33">
        <v>5.0</v>
      </c>
      <c r="E94" s="33">
        <v>5.0</v>
      </c>
      <c r="F94" s="33">
        <v>5.0</v>
      </c>
      <c r="G94" s="33">
        <v>5.0</v>
      </c>
      <c r="H94" s="33">
        <v>0.0</v>
      </c>
      <c r="I94" s="33">
        <v>0.0</v>
      </c>
      <c r="J94" s="33">
        <v>0.0</v>
      </c>
      <c r="K94" s="33">
        <v>0.0</v>
      </c>
      <c r="L94" s="33">
        <v>7.0</v>
      </c>
      <c r="M94" s="33">
        <v>0.0</v>
      </c>
      <c r="N94" s="33">
        <v>5.0</v>
      </c>
      <c r="O94" s="33">
        <v>0.0</v>
      </c>
      <c r="P94" s="33">
        <v>5.0</v>
      </c>
      <c r="Q94" s="33">
        <v>4.0</v>
      </c>
      <c r="R94" s="33">
        <v>0.0</v>
      </c>
      <c r="S94" s="33">
        <v>0.0</v>
      </c>
      <c r="T94" s="33">
        <v>0.0</v>
      </c>
      <c r="U94" s="33">
        <f t="shared" si="1"/>
        <v>46</v>
      </c>
      <c r="V94" s="30" t="str">
        <f>VLOOKUP(A94,'APPLICANTS 2023'!A:Q,2,FALSE)</f>
        <v>Mohammed Hisham A</v>
      </c>
      <c r="W94" s="31" t="str">
        <f>VLOOKUP(A94,'APPLICANTS 2023'!A:Q,3,FALSE)</f>
        <v>Azmathullah A</v>
      </c>
      <c r="X94" s="9" t="str">
        <f>VLOOKUP(A94,'APPLICANTS 2023'!A:Q,6,FALSE)</f>
        <v>70</v>
      </c>
      <c r="Y94" s="33" t="str">
        <f>VLOOKUP(A94,'APPLICANTS 2023'!A:Q,7,FALSE)</f>
        <v>Iqra Matric Hr Sec School</v>
      </c>
      <c r="Z94" s="31" t="str">
        <f>VLOOKUP(A94,'APPLICANTS 2023'!A:Q,9,FALSE)</f>
        <v>Oomerabad</v>
      </c>
    </row>
    <row r="95" ht="15.75" customHeight="1">
      <c r="A95" s="36">
        <v>3005.0</v>
      </c>
      <c r="B95" s="33" t="s">
        <v>879</v>
      </c>
      <c r="C95" s="33">
        <v>16.0</v>
      </c>
      <c r="D95" s="33">
        <v>18.0</v>
      </c>
      <c r="E95" s="33">
        <v>8.0</v>
      </c>
      <c r="F95" s="33">
        <v>7.0</v>
      </c>
      <c r="G95" s="33">
        <v>5.0</v>
      </c>
      <c r="H95" s="33">
        <v>5.0</v>
      </c>
      <c r="I95" s="33">
        <v>8.0</v>
      </c>
      <c r="J95" s="33">
        <v>0.0</v>
      </c>
      <c r="K95" s="33">
        <v>0.0</v>
      </c>
      <c r="L95" s="33">
        <v>16.0</v>
      </c>
      <c r="M95" s="33">
        <v>13.0</v>
      </c>
      <c r="N95" s="33">
        <v>8.0</v>
      </c>
      <c r="O95" s="33">
        <v>6.0</v>
      </c>
      <c r="P95" s="33">
        <v>5.0</v>
      </c>
      <c r="Q95" s="33">
        <v>5.0</v>
      </c>
      <c r="R95" s="33">
        <v>10.0</v>
      </c>
      <c r="S95" s="33">
        <v>4.0</v>
      </c>
      <c r="T95" s="33">
        <v>0.0</v>
      </c>
      <c r="U95" s="33">
        <f t="shared" si="1"/>
        <v>134</v>
      </c>
      <c r="V95" s="30" t="str">
        <f>VLOOKUP(A95,'APPLICANTS 2023'!A:Q,2,FALSE)</f>
        <v>Abdul Muqsith M</v>
      </c>
      <c r="W95" s="31" t="str">
        <f>VLOOKUP(A95,'APPLICANTS 2023'!A:Q,3,FALSE)</f>
        <v>Irshad Ahmed M</v>
      </c>
      <c r="X95" s="9" t="str">
        <f>VLOOKUP(A95,'APPLICANTS 2023'!A:Q,6,FALSE)</f>
        <v>74</v>
      </c>
      <c r="Y95" s="33" t="str">
        <f>VLOOKUP(A95,'APPLICANTS 2023'!A:Q,7,FALSE)</f>
        <v>Masjid-E-Thahfeesil Quran</v>
      </c>
      <c r="Z95" s="31" t="str">
        <f>VLOOKUP(A95,'APPLICANTS 2023'!A:Q,9,FALSE)</f>
        <v>Pernambut</v>
      </c>
    </row>
    <row r="96" ht="15.75" customHeight="1">
      <c r="A96" s="36">
        <v>3016.0</v>
      </c>
      <c r="B96" s="33" t="s">
        <v>879</v>
      </c>
      <c r="C96" s="33">
        <v>0.0</v>
      </c>
      <c r="D96" s="33">
        <v>0.0</v>
      </c>
      <c r="E96" s="33">
        <v>7.0</v>
      </c>
      <c r="F96" s="33">
        <v>7.0</v>
      </c>
      <c r="G96" s="33">
        <v>0.0</v>
      </c>
      <c r="H96" s="33">
        <v>0.0</v>
      </c>
      <c r="I96" s="33">
        <v>0.0</v>
      </c>
      <c r="J96" s="33">
        <v>0.0</v>
      </c>
      <c r="K96" s="33">
        <v>0.0</v>
      </c>
      <c r="L96" s="33">
        <v>0.0</v>
      </c>
      <c r="M96" s="33">
        <v>0.0</v>
      </c>
      <c r="N96" s="33">
        <v>8.0</v>
      </c>
      <c r="O96" s="33">
        <v>2.0</v>
      </c>
      <c r="P96" s="33">
        <v>0.0</v>
      </c>
      <c r="Q96" s="33">
        <v>0.0</v>
      </c>
      <c r="R96" s="33">
        <v>0.0</v>
      </c>
      <c r="S96" s="33">
        <v>0.0</v>
      </c>
      <c r="T96" s="33">
        <v>0.0</v>
      </c>
      <c r="U96" s="33">
        <f t="shared" si="1"/>
        <v>24</v>
      </c>
      <c r="V96" s="30" t="str">
        <f>VLOOKUP(A96,'APPLICANTS 2023'!A:Q,2,FALSE)</f>
        <v>Ahamed Ishaaq M.B</v>
      </c>
      <c r="W96" s="31" t="str">
        <f>VLOOKUP(A96,'APPLICANTS 2023'!A:Q,3,FALSE)</f>
        <v>Mohideen Badusha</v>
      </c>
      <c r="X96" s="9" t="str">
        <f>VLOOKUP(A96,'APPLICANTS 2023'!A:Q,6,FALSE)</f>
        <v>23</v>
      </c>
      <c r="Y96" s="33" t="str">
        <f>VLOOKUP(A96,'APPLICANTS 2023'!A:Q,7,FALSE)</f>
        <v>Ubay Ibn Ka'b Hifz Madarsa</v>
      </c>
      <c r="Z96" s="31" t="str">
        <f>VLOOKUP(A96,'APPLICANTS 2023'!A:Q,9,FALSE)</f>
        <v>Dharmapuram</v>
      </c>
    </row>
    <row r="97" ht="15.75" customHeight="1">
      <c r="A97" s="36">
        <v>3054.0</v>
      </c>
      <c r="B97" s="33" t="s">
        <v>879</v>
      </c>
      <c r="C97" s="33">
        <v>0.0</v>
      </c>
      <c r="D97" s="33">
        <v>0.0</v>
      </c>
      <c r="E97" s="33">
        <v>0.0</v>
      </c>
      <c r="F97" s="33">
        <v>0.0</v>
      </c>
      <c r="G97" s="33">
        <v>0.0</v>
      </c>
      <c r="H97" s="33">
        <v>0.0</v>
      </c>
      <c r="I97" s="33">
        <v>0.0</v>
      </c>
      <c r="J97" s="33">
        <v>0.0</v>
      </c>
      <c r="K97" s="33">
        <v>0.0</v>
      </c>
      <c r="L97" s="33">
        <v>5.0</v>
      </c>
      <c r="M97" s="33">
        <v>0.0</v>
      </c>
      <c r="N97" s="33">
        <v>4.0</v>
      </c>
      <c r="O97" s="33">
        <v>0.0</v>
      </c>
      <c r="P97" s="33">
        <v>0.0</v>
      </c>
      <c r="Q97" s="33">
        <v>0.0</v>
      </c>
      <c r="R97" s="33">
        <v>0.0</v>
      </c>
      <c r="S97" s="33">
        <v>0.0</v>
      </c>
      <c r="T97" s="33">
        <v>0.0</v>
      </c>
      <c r="U97" s="33">
        <f t="shared" si="1"/>
        <v>9</v>
      </c>
      <c r="V97" s="30" t="str">
        <f>VLOOKUP(A97,'APPLICANTS 2023'!A:Q,2,FALSE)</f>
        <v>Mushirul Islam</v>
      </c>
      <c r="W97" s="31" t="str">
        <f>VLOOKUP(A97,'APPLICANTS 2023'!A:Q,3,FALSE)</f>
        <v>Nurul Islam</v>
      </c>
      <c r="X97" s="9" t="str">
        <f>VLOOKUP(A97,'APPLICANTS 2023'!A:Q,6,FALSE)</f>
        <v>71</v>
      </c>
      <c r="Y97" s="33" t="str">
        <f>VLOOKUP(A97,'APPLICANTS 2023'!A:Q,7,FALSE)</f>
        <v>Jamia Darussalam Arabic College</v>
      </c>
      <c r="Z97" s="31" t="str">
        <f>VLOOKUP(A97,'APPLICANTS 2023'!A:Q,9,FALSE)</f>
        <v>Oomerabad</v>
      </c>
    </row>
    <row r="98" ht="15.75" customHeight="1">
      <c r="A98" s="36">
        <v>3058.0</v>
      </c>
      <c r="B98" s="33" t="s">
        <v>879</v>
      </c>
      <c r="C98" s="33">
        <v>20.0</v>
      </c>
      <c r="D98" s="33">
        <v>20.0</v>
      </c>
      <c r="E98" s="33">
        <v>8.0</v>
      </c>
      <c r="F98" s="33">
        <v>8.0</v>
      </c>
      <c r="G98" s="33">
        <v>5.0</v>
      </c>
      <c r="H98" s="33">
        <v>5.0</v>
      </c>
      <c r="I98" s="33">
        <v>4.0</v>
      </c>
      <c r="J98" s="33">
        <v>5.0</v>
      </c>
      <c r="K98" s="33">
        <v>5.0</v>
      </c>
      <c r="L98" s="33">
        <v>20.0</v>
      </c>
      <c r="M98" s="33">
        <v>20.0</v>
      </c>
      <c r="N98" s="33">
        <v>8.0</v>
      </c>
      <c r="O98" s="33">
        <v>7.0</v>
      </c>
      <c r="P98" s="33">
        <v>5.0</v>
      </c>
      <c r="Q98" s="33">
        <v>2.0</v>
      </c>
      <c r="R98" s="33">
        <v>10.0</v>
      </c>
      <c r="S98" s="33">
        <v>6.0</v>
      </c>
      <c r="T98" s="33">
        <v>5.0</v>
      </c>
      <c r="U98" s="33">
        <f t="shared" si="1"/>
        <v>163</v>
      </c>
      <c r="V98" s="30" t="str">
        <f>VLOOKUP(A98,'APPLICANTS 2023'!A:Q,2,FALSE)</f>
        <v>Rafik Ahamed</v>
      </c>
      <c r="W98" s="31" t="str">
        <f>VLOOKUP(A98,'APPLICANTS 2023'!A:Q,3,FALSE)</f>
        <v>Jinnah Jakeer Hussain A</v>
      </c>
      <c r="X98" s="9" t="str">
        <f>VLOOKUP(A98,'APPLICANTS 2023'!A:Q,6,FALSE)</f>
        <v>24</v>
      </c>
      <c r="Y98" s="33" t="str">
        <f>VLOOKUP(A98,'APPLICANTS 2023'!A:Q,7,FALSE)</f>
        <v>Darul  Uloom Saudia Arabic College</v>
      </c>
      <c r="Z98" s="31" t="str">
        <f>VLOOKUP(A98,'APPLICANTS 2023'!A:Q,9,FALSE)</f>
        <v>Chinthaamanipatti (PO)</v>
      </c>
    </row>
    <row r="99" ht="15.75" customHeight="1">
      <c r="A99" s="36">
        <v>3033.0</v>
      </c>
      <c r="B99" s="33" t="s">
        <v>879</v>
      </c>
      <c r="C99" s="33">
        <v>0.0</v>
      </c>
      <c r="D99" s="33">
        <v>0.0</v>
      </c>
      <c r="E99" s="33">
        <v>0.0</v>
      </c>
      <c r="F99" s="33">
        <v>0.0</v>
      </c>
      <c r="G99" s="33">
        <v>0.0</v>
      </c>
      <c r="H99" s="33">
        <v>0.0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5.0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0.0</v>
      </c>
      <c r="U99" s="33">
        <f t="shared" si="1"/>
        <v>5</v>
      </c>
      <c r="V99" s="30" t="str">
        <f>VLOOKUP(A99,'APPLICANTS 2023'!A:Q,2,FALSE)</f>
        <v>Mohamed Mahir H.M</v>
      </c>
      <c r="W99" s="31" t="str">
        <f>VLOOKUP(A99,'APPLICANTS 2023'!A:Q,3,FALSE)</f>
        <v>Haja Mohideen S</v>
      </c>
      <c r="X99" s="9" t="str">
        <f>VLOOKUP(A99,'APPLICANTS 2023'!A:Q,6,FALSE)</f>
        <v>49</v>
      </c>
      <c r="Y99" s="33" t="str">
        <f>VLOOKUP(A99,'APPLICANTS 2023'!A:Q,7,FALSE)</f>
        <v>Imam Shafi (rah) Matric Hr.Sec School</v>
      </c>
      <c r="Z99" s="31" t="str">
        <f>VLOOKUP(A99,'APPLICANTS 2023'!A:Q,9,FALSE)</f>
        <v>Adirampattinam</v>
      </c>
    </row>
    <row r="100" ht="15.75" customHeight="1">
      <c r="A100" s="36">
        <v>3023.0</v>
      </c>
      <c r="B100" s="33" t="s">
        <v>879</v>
      </c>
      <c r="C100" s="33">
        <v>0.0</v>
      </c>
      <c r="D100" s="33">
        <v>0.0</v>
      </c>
      <c r="E100" s="33">
        <v>0.0</v>
      </c>
      <c r="F100" s="33">
        <v>0.0</v>
      </c>
      <c r="G100" s="33">
        <v>0.0</v>
      </c>
      <c r="H100" s="33">
        <v>0.0</v>
      </c>
      <c r="I100" s="33">
        <v>0.0</v>
      </c>
      <c r="J100" s="33">
        <v>0.0</v>
      </c>
      <c r="K100" s="33">
        <v>0.0</v>
      </c>
      <c r="L100" s="33">
        <v>0.0</v>
      </c>
      <c r="M100" s="33">
        <v>0.0</v>
      </c>
      <c r="N100" s="33">
        <v>3.0</v>
      </c>
      <c r="O100" s="33">
        <v>0.0</v>
      </c>
      <c r="P100" s="33">
        <v>0.0</v>
      </c>
      <c r="Q100" s="33">
        <v>0.0</v>
      </c>
      <c r="R100" s="33">
        <v>0.0</v>
      </c>
      <c r="S100" s="33">
        <v>0.0</v>
      </c>
      <c r="T100" s="33">
        <v>0.0</v>
      </c>
      <c r="U100" s="33">
        <f t="shared" si="1"/>
        <v>3</v>
      </c>
      <c r="V100" s="30" t="str">
        <f>VLOOKUP(A100,'APPLICANTS 2023'!A:Q,2,FALSE)</f>
        <v>Imran</v>
      </c>
      <c r="W100" s="31" t="str">
        <f>VLOOKUP(A100,'APPLICANTS 2023'!A:Q,3,FALSE)</f>
        <v>Samir</v>
      </c>
      <c r="X100" s="9" t="str">
        <f>VLOOKUP(A100,'APPLICANTS 2023'!A:Q,6,FALSE)</f>
        <v>16</v>
      </c>
      <c r="Y100" s="33" t="str">
        <f>VLOOKUP(A100,'APPLICANTS 2023'!A:Q,7,FALSE)</f>
        <v>Madrasa-E-Merajul Uloom</v>
      </c>
      <c r="Z100" s="31" t="str">
        <f>VLOOKUP(A100,'APPLICANTS 2023'!A:Q,9,FALSE)</f>
        <v>Dharmapuri</v>
      </c>
    </row>
    <row r="101" ht="15.75" customHeight="1">
      <c r="A101" s="36">
        <v>3013.0</v>
      </c>
      <c r="B101" s="33" t="s">
        <v>879</v>
      </c>
      <c r="C101" s="33">
        <v>20.0</v>
      </c>
      <c r="D101" s="33">
        <v>20.0</v>
      </c>
      <c r="E101" s="33">
        <v>8.0</v>
      </c>
      <c r="F101" s="33">
        <v>8.0</v>
      </c>
      <c r="G101" s="33">
        <v>5.0</v>
      </c>
      <c r="H101" s="33">
        <v>5.0</v>
      </c>
      <c r="I101" s="33">
        <v>10.0</v>
      </c>
      <c r="J101" s="33">
        <v>10.0</v>
      </c>
      <c r="K101" s="33">
        <v>7.0</v>
      </c>
      <c r="L101" s="33">
        <v>20.0</v>
      </c>
      <c r="M101" s="33">
        <v>20.0</v>
      </c>
      <c r="N101" s="33">
        <v>9.0</v>
      </c>
      <c r="O101" s="33">
        <v>10.0</v>
      </c>
      <c r="P101" s="33">
        <v>5.0</v>
      </c>
      <c r="Q101" s="33">
        <v>5.0</v>
      </c>
      <c r="R101" s="33">
        <v>10.0</v>
      </c>
      <c r="S101" s="33">
        <v>10.0</v>
      </c>
      <c r="T101" s="33">
        <v>8.0</v>
      </c>
      <c r="U101" s="33">
        <f t="shared" si="1"/>
        <v>190</v>
      </c>
      <c r="V101" s="30" t="str">
        <f>VLOOKUP(A101,'APPLICANTS 2023'!A:Q,2,FALSE)</f>
        <v>Afkar U.L</v>
      </c>
      <c r="W101" s="31" t="str">
        <f>VLOOKUP(A101,'APPLICANTS 2023'!A:Q,3,FALSE)</f>
        <v>Uvaisna Lebbau</v>
      </c>
      <c r="X101" s="9" t="str">
        <f>VLOOKUP(A101,'APPLICANTS 2023'!A:Q,6,FALSE)</f>
        <v>60</v>
      </c>
      <c r="Y101" s="33" t="str">
        <f>VLOOKUP(A101,'APPLICANTS 2023'!A:Q,7,FALSE)</f>
        <v>Madarasathul Azhar Li Thahfeezil Quranil Kareem</v>
      </c>
      <c r="Z101" s="31" t="str">
        <f>VLOOKUP(A101,'APPLICANTS 2023'!A:Q,9,FALSE)</f>
        <v>Kayalpatnam</v>
      </c>
    </row>
    <row r="102" ht="15.75" customHeight="1">
      <c r="A102" s="36">
        <v>547.0</v>
      </c>
      <c r="B102" s="33" t="s">
        <v>883</v>
      </c>
      <c r="C102" s="33">
        <v>20.0</v>
      </c>
      <c r="D102" s="33">
        <v>18.0</v>
      </c>
      <c r="E102" s="33">
        <v>8.0</v>
      </c>
      <c r="F102" s="33">
        <v>9.0</v>
      </c>
      <c r="G102" s="33">
        <v>5.0</v>
      </c>
      <c r="H102" s="33">
        <v>5.0</v>
      </c>
      <c r="I102" s="33">
        <v>15.0</v>
      </c>
      <c r="J102" s="33">
        <v>12.0</v>
      </c>
      <c r="K102" s="33">
        <v>0.0</v>
      </c>
      <c r="L102" s="33">
        <v>17.0</v>
      </c>
      <c r="M102" s="33">
        <v>20.0</v>
      </c>
      <c r="N102" s="33">
        <v>6.0</v>
      </c>
      <c r="O102" s="33">
        <v>6.0</v>
      </c>
      <c r="P102" s="33">
        <v>5.0</v>
      </c>
      <c r="Q102" s="33">
        <v>5.0</v>
      </c>
      <c r="R102" s="33">
        <v>15.0</v>
      </c>
      <c r="S102" s="33">
        <v>15.0</v>
      </c>
      <c r="T102" s="33">
        <v>0.0</v>
      </c>
      <c r="U102" s="33">
        <f t="shared" si="1"/>
        <v>181</v>
      </c>
      <c r="V102" s="30" t="str">
        <f>VLOOKUP(A102,'APPLICANTS 2023'!A:Q,2,FALSE)</f>
        <v>Mohammed Zakariya</v>
      </c>
      <c r="W102" s="31" t="str">
        <f>VLOOKUP(A102,'APPLICANTS 2023'!A:Q,3,FALSE)</f>
        <v>Mohammed Jaleelur Rahman</v>
      </c>
      <c r="X102" s="9" t="str">
        <f>VLOOKUP(A102,'APPLICANTS 2023'!A:Q,6,FALSE)</f>
        <v>10</v>
      </c>
      <c r="Y102" s="33" t="str">
        <f>VLOOKUP(A102,'APPLICANTS 2023'!A:Q,7,FALSE)</f>
        <v>Unity Public School</v>
      </c>
      <c r="Z102" s="31" t="str">
        <f>VLOOKUP(A102,'APPLICANTS 2023'!A:Q,9,FALSE)</f>
        <v>Chennai</v>
      </c>
    </row>
    <row r="103" ht="15.75" customHeight="1">
      <c r="A103" s="36">
        <v>514.0</v>
      </c>
      <c r="B103" s="33" t="s">
        <v>883</v>
      </c>
      <c r="C103" s="33">
        <v>20.0</v>
      </c>
      <c r="D103" s="33">
        <v>15.0</v>
      </c>
      <c r="E103" s="33">
        <v>9.0</v>
      </c>
      <c r="F103" s="33">
        <v>9.0</v>
      </c>
      <c r="G103" s="33">
        <v>5.0</v>
      </c>
      <c r="H103" s="33">
        <v>5.0</v>
      </c>
      <c r="I103" s="33">
        <v>15.0</v>
      </c>
      <c r="J103" s="33">
        <v>0.0</v>
      </c>
      <c r="K103" s="33">
        <v>0.0</v>
      </c>
      <c r="L103" s="33">
        <v>20.0</v>
      </c>
      <c r="M103" s="33">
        <v>10.0</v>
      </c>
      <c r="N103" s="33">
        <v>10.0</v>
      </c>
      <c r="O103" s="33">
        <v>6.0</v>
      </c>
      <c r="P103" s="33">
        <v>5.0</v>
      </c>
      <c r="Q103" s="33">
        <v>5.0</v>
      </c>
      <c r="R103" s="33">
        <v>13.0</v>
      </c>
      <c r="S103" s="33">
        <v>12.0</v>
      </c>
      <c r="T103" s="33">
        <v>0.0</v>
      </c>
      <c r="U103" s="33">
        <f t="shared" si="1"/>
        <v>159</v>
      </c>
      <c r="V103" s="30" t="str">
        <f>VLOOKUP(A103,'APPLICANTS 2023'!A:Q,2,FALSE)</f>
        <v>Ameen M</v>
      </c>
      <c r="W103" s="31" t="str">
        <f>VLOOKUP(A103,'APPLICANTS 2023'!A:Q,3,FALSE)</f>
        <v>Mujipur Rahman S</v>
      </c>
      <c r="X103" s="9" t="str">
        <f>VLOOKUP(A103,'APPLICANTS 2023'!A:Q,6,FALSE)</f>
        <v>28</v>
      </c>
      <c r="Y103" s="33" t="str">
        <f>VLOOKUP(A103,'APPLICANTS 2023'!A:Q,7,FALSE)</f>
        <v>Limra Nursery &amp; Primary School</v>
      </c>
      <c r="Z103" s="31" t="str">
        <f>VLOOKUP(A103,'APPLICANTS 2023'!A:Q,9,FALSE)</f>
        <v>Madurai</v>
      </c>
    </row>
    <row r="104" ht="15.75" customHeight="1">
      <c r="A104" s="36">
        <v>526.0</v>
      </c>
      <c r="B104" s="33" t="s">
        <v>883</v>
      </c>
      <c r="C104" s="33">
        <v>20.0</v>
      </c>
      <c r="D104" s="33">
        <v>20.0</v>
      </c>
      <c r="E104" s="33">
        <v>8.0</v>
      </c>
      <c r="F104" s="33">
        <v>6.0</v>
      </c>
      <c r="G104" s="33">
        <v>5.0</v>
      </c>
      <c r="H104" s="33">
        <v>5.0</v>
      </c>
      <c r="I104" s="33">
        <v>15.0</v>
      </c>
      <c r="J104" s="33">
        <v>0.0</v>
      </c>
      <c r="K104" s="33">
        <v>0.0</v>
      </c>
      <c r="L104" s="33">
        <v>20.0</v>
      </c>
      <c r="M104" s="33">
        <v>20.0</v>
      </c>
      <c r="N104" s="33">
        <v>5.0</v>
      </c>
      <c r="O104" s="33">
        <v>5.0</v>
      </c>
      <c r="P104" s="33">
        <v>5.0</v>
      </c>
      <c r="Q104" s="33">
        <v>5.0</v>
      </c>
      <c r="R104" s="33">
        <v>12.0</v>
      </c>
      <c r="S104" s="33">
        <v>0.0</v>
      </c>
      <c r="T104" s="33">
        <v>0.0</v>
      </c>
      <c r="U104" s="33">
        <f t="shared" si="1"/>
        <v>151</v>
      </c>
      <c r="V104" s="30" t="str">
        <f>VLOOKUP(A104,'APPLICANTS 2023'!A:Q,2,FALSE)</f>
        <v>Mohamed Ibrahim</v>
      </c>
      <c r="W104" s="31" t="str">
        <f>VLOOKUP(A104,'APPLICANTS 2023'!A:Q,3,FALSE)</f>
        <v>Zubair Ahamed</v>
      </c>
      <c r="X104" s="9" t="str">
        <f>VLOOKUP(A104,'APPLICANTS 2023'!A:Q,6,FALSE)</f>
        <v>66</v>
      </c>
      <c r="Y104" s="33" t="str">
        <f>VLOOKUP(A104,'APPLICANTS 2023'!A:Q,7,FALSE)</f>
        <v>Masjidur Raheem Jumma Palli Madarasa</v>
      </c>
      <c r="Z104" s="31" t="str">
        <f>VLOOKUP(A104,'APPLICANTS 2023'!A:Q,9,FALSE)</f>
        <v>Melapalayam</v>
      </c>
    </row>
    <row r="105" ht="15.75" customHeight="1">
      <c r="A105" s="36">
        <v>541.0</v>
      </c>
      <c r="B105" s="33" t="s">
        <v>883</v>
      </c>
      <c r="C105" s="33">
        <v>20.0</v>
      </c>
      <c r="D105" s="33">
        <v>15.0</v>
      </c>
      <c r="E105" s="33">
        <v>10.0</v>
      </c>
      <c r="F105" s="33">
        <v>10.0</v>
      </c>
      <c r="G105" s="33">
        <v>5.0</v>
      </c>
      <c r="H105" s="33">
        <v>5.0</v>
      </c>
      <c r="I105" s="33">
        <v>15.0</v>
      </c>
      <c r="J105" s="33">
        <v>13.0</v>
      </c>
      <c r="K105" s="33">
        <v>0.0</v>
      </c>
      <c r="L105" s="33">
        <v>20.0</v>
      </c>
      <c r="M105" s="33">
        <v>18.0</v>
      </c>
      <c r="N105" s="33">
        <v>9.0</v>
      </c>
      <c r="O105" s="33">
        <v>10.0</v>
      </c>
      <c r="P105" s="33">
        <v>5.0</v>
      </c>
      <c r="Q105" s="33">
        <v>5.0</v>
      </c>
      <c r="R105" s="33">
        <v>15.0</v>
      </c>
      <c r="S105" s="33">
        <v>15.0</v>
      </c>
      <c r="T105" s="33">
        <v>0.0</v>
      </c>
      <c r="U105" s="33">
        <f t="shared" si="1"/>
        <v>190</v>
      </c>
      <c r="V105" s="30" t="str">
        <f>VLOOKUP(A105,'APPLICANTS 2023'!A:Q,2,FALSE)</f>
        <v>Mohammed Ismail Ghufraan</v>
      </c>
      <c r="W105" s="31" t="str">
        <f>VLOOKUP(A105,'APPLICANTS 2023'!A:Q,3,FALSE)</f>
        <v>Mohammed Osman</v>
      </c>
      <c r="X105" s="9" t="str">
        <f>VLOOKUP(A105,'APPLICANTS 2023'!A:Q,6,FALSE)</f>
        <v>72</v>
      </c>
      <c r="Y105" s="33" t="str">
        <f>VLOOKUP(A105,'APPLICANTS 2023'!A:Q,7,FALSE)</f>
        <v>Madrasa E Imdadiya For The Blind</v>
      </c>
      <c r="Z105" s="31" t="str">
        <f>VLOOKUP(A105,'APPLICANTS 2023'!A:Q,9,FALSE)</f>
        <v>Melvisharam</v>
      </c>
    </row>
    <row r="106" ht="15.75" customHeight="1">
      <c r="A106" s="36">
        <v>511.0</v>
      </c>
      <c r="B106" s="33" t="s">
        <v>882</v>
      </c>
      <c r="C106" s="33">
        <v>19.0</v>
      </c>
      <c r="D106" s="33">
        <v>15.0</v>
      </c>
      <c r="E106" s="33">
        <v>9.0</v>
      </c>
      <c r="F106" s="33">
        <v>9.0</v>
      </c>
      <c r="G106" s="33">
        <v>5.0</v>
      </c>
      <c r="H106" s="33">
        <v>5.0</v>
      </c>
      <c r="I106" s="33">
        <v>12.0</v>
      </c>
      <c r="J106" s="33">
        <v>10.0</v>
      </c>
      <c r="K106" s="33">
        <v>0.0</v>
      </c>
      <c r="L106" s="33">
        <v>20.0</v>
      </c>
      <c r="M106" s="33">
        <v>17.0</v>
      </c>
      <c r="N106" s="33">
        <v>8.0</v>
      </c>
      <c r="O106" s="33">
        <v>8.0</v>
      </c>
      <c r="P106" s="33">
        <v>5.0</v>
      </c>
      <c r="Q106" s="33">
        <v>5.0</v>
      </c>
      <c r="R106" s="33">
        <v>15.0</v>
      </c>
      <c r="S106" s="33">
        <v>15.0</v>
      </c>
      <c r="T106" s="33">
        <v>0.0</v>
      </c>
      <c r="U106" s="33">
        <f t="shared" si="1"/>
        <v>177</v>
      </c>
      <c r="V106" s="30" t="str">
        <f>VLOOKUP(A106,'APPLICANTS 2023'!A:Q,2,FALSE)</f>
        <v>Ahmed Ibrahim S</v>
      </c>
      <c r="W106" s="31" t="str">
        <f>VLOOKUP(A106,'APPLICANTS 2023'!A:Q,3,FALSE)</f>
        <v>Sahul Hameed</v>
      </c>
      <c r="X106" s="9" t="str">
        <f>VLOOKUP(A106,'APPLICANTS 2023'!A:Q,6,FALSE)</f>
        <v>58</v>
      </c>
      <c r="Y106" s="33" t="str">
        <f>VLOOKUP(A106,'APPLICANTS 2023'!A:Q,7,FALSE)</f>
        <v>L.K.Higher Secondary School</v>
      </c>
      <c r="Z106" s="31" t="str">
        <f>VLOOKUP(A106,'APPLICANTS 2023'!A:Q,9,FALSE)</f>
        <v>Kayalpatnam</v>
      </c>
    </row>
    <row r="107" ht="15.75" customHeight="1">
      <c r="A107" s="36">
        <v>518.0</v>
      </c>
      <c r="B107" s="33" t="s">
        <v>882</v>
      </c>
      <c r="C107" s="33">
        <v>18.0</v>
      </c>
      <c r="D107" s="33">
        <v>13.0</v>
      </c>
      <c r="E107" s="33">
        <v>7.0</v>
      </c>
      <c r="F107" s="33">
        <v>7.0</v>
      </c>
      <c r="G107" s="33">
        <v>5.0</v>
      </c>
      <c r="H107" s="33">
        <v>5.0</v>
      </c>
      <c r="I107" s="33">
        <v>15.0</v>
      </c>
      <c r="J107" s="33">
        <v>15.0</v>
      </c>
      <c r="K107" s="33">
        <v>0.0</v>
      </c>
      <c r="L107" s="33">
        <v>15.0</v>
      </c>
      <c r="M107" s="33">
        <v>14.0</v>
      </c>
      <c r="N107" s="33">
        <v>6.0</v>
      </c>
      <c r="O107" s="33">
        <v>8.0</v>
      </c>
      <c r="P107" s="33">
        <v>5.0</v>
      </c>
      <c r="Q107" s="33">
        <v>5.0</v>
      </c>
      <c r="R107" s="33">
        <v>15.0</v>
      </c>
      <c r="S107" s="33">
        <v>15.0</v>
      </c>
      <c r="T107" s="33">
        <v>0.0</v>
      </c>
      <c r="U107" s="33">
        <f t="shared" si="1"/>
        <v>168</v>
      </c>
      <c r="V107" s="30" t="str">
        <f>VLOOKUP(A107,'APPLICANTS 2023'!A:Q,2,FALSE)</f>
        <v>Anas Z</v>
      </c>
      <c r="W107" s="31" t="str">
        <f>VLOOKUP(A107,'APPLICANTS 2023'!A:Q,3,FALSE)</f>
        <v>Ziyavur Rahman Baqavi M</v>
      </c>
      <c r="X107" s="9" t="str">
        <f>VLOOKUP(A107,'APPLICANTS 2023'!A:Q,6,FALSE)</f>
        <v>54</v>
      </c>
      <c r="Y107" s="33" t="str">
        <f>VLOOKUP(A107,'APPLICANTS 2023'!A:Q,7,FALSE)</f>
        <v>Straight Way Nursery &amp; Primary School</v>
      </c>
      <c r="Z107" s="31" t="str">
        <f>VLOOKUP(A107,'APPLICANTS 2023'!A:Q,9,FALSE)</f>
        <v>Cumbum</v>
      </c>
    </row>
    <row r="108" ht="15.75" customHeight="1">
      <c r="A108" s="36">
        <v>507.0</v>
      </c>
      <c r="B108" s="33" t="s">
        <v>882</v>
      </c>
      <c r="C108" s="33">
        <v>20.0</v>
      </c>
      <c r="D108" s="33">
        <v>15.0</v>
      </c>
      <c r="E108" s="33">
        <v>9.0</v>
      </c>
      <c r="F108" s="33">
        <v>9.0</v>
      </c>
      <c r="G108" s="33">
        <v>5.0</v>
      </c>
      <c r="H108" s="33">
        <v>5.0</v>
      </c>
      <c r="I108" s="33">
        <v>15.0</v>
      </c>
      <c r="J108" s="33">
        <v>15.0</v>
      </c>
      <c r="K108" s="33">
        <v>0.0</v>
      </c>
      <c r="L108" s="33">
        <v>20.0</v>
      </c>
      <c r="M108" s="33">
        <v>19.0</v>
      </c>
      <c r="N108" s="33">
        <v>10.0</v>
      </c>
      <c r="O108" s="33">
        <v>7.0</v>
      </c>
      <c r="P108" s="33">
        <v>5.0</v>
      </c>
      <c r="Q108" s="33">
        <v>5.0</v>
      </c>
      <c r="R108" s="33">
        <v>15.0</v>
      </c>
      <c r="S108" s="33">
        <v>15.0</v>
      </c>
      <c r="T108" s="33">
        <v>0.0</v>
      </c>
      <c r="U108" s="33">
        <f t="shared" si="1"/>
        <v>189</v>
      </c>
      <c r="V108" s="30" t="str">
        <f>VLOOKUP(A108,'APPLICANTS 2023'!A:Q,2,FALSE)</f>
        <v>Abdur Rahman N</v>
      </c>
      <c r="W108" s="31" t="str">
        <f>VLOOKUP(A108,'APPLICANTS 2023'!A:Q,3,FALSE)</f>
        <v>Nizar Hussain A</v>
      </c>
      <c r="X108" s="9" t="str">
        <f>VLOOKUP(A108,'APPLICANTS 2023'!A:Q,6,FALSE)</f>
        <v>20</v>
      </c>
      <c r="Y108" s="33" t="str">
        <f>VLOOKUP(A108,'APPLICANTS 2023'!A:Q,7,FALSE)</f>
        <v>Al Jamiathul Firdousiya Arabic College</v>
      </c>
      <c r="Z108" s="31" t="str">
        <f>VLOOKUP(A108,'APPLICANTS 2023'!A:Q,9,FALSE)</f>
        <v>Nagercoil</v>
      </c>
    </row>
    <row r="109" ht="15.75" customHeight="1">
      <c r="A109" s="36">
        <v>508.0</v>
      </c>
      <c r="B109" s="33" t="s">
        <v>882</v>
      </c>
      <c r="C109" s="33">
        <v>17.0</v>
      </c>
      <c r="D109" s="33">
        <v>18.0</v>
      </c>
      <c r="E109" s="33">
        <v>6.0</v>
      </c>
      <c r="F109" s="33">
        <v>7.0</v>
      </c>
      <c r="G109" s="33">
        <v>5.0</v>
      </c>
      <c r="H109" s="33">
        <v>5.0</v>
      </c>
      <c r="I109" s="33">
        <v>15.0</v>
      </c>
      <c r="J109" s="33">
        <v>15.0</v>
      </c>
      <c r="K109" s="33">
        <v>0.0</v>
      </c>
      <c r="L109" s="33">
        <v>15.0</v>
      </c>
      <c r="M109" s="33">
        <v>13.0</v>
      </c>
      <c r="N109" s="33">
        <v>5.0</v>
      </c>
      <c r="O109" s="33">
        <v>5.0</v>
      </c>
      <c r="P109" s="33">
        <v>5.0</v>
      </c>
      <c r="Q109" s="33">
        <v>5.0</v>
      </c>
      <c r="R109" s="33">
        <v>15.0</v>
      </c>
      <c r="S109" s="33">
        <v>15.0</v>
      </c>
      <c r="T109" s="33">
        <v>0.0</v>
      </c>
      <c r="U109" s="33">
        <f t="shared" si="1"/>
        <v>166</v>
      </c>
      <c r="V109" s="30" t="str">
        <f>VLOOKUP(A109,'APPLICANTS 2023'!A:Q,2,FALSE)</f>
        <v>Abu Syeed Ahmed M</v>
      </c>
      <c r="W109" s="31" t="str">
        <f>VLOOKUP(A109,'APPLICANTS 2023'!A:Q,3,FALSE)</f>
        <v>Mohammed Yahya A</v>
      </c>
      <c r="X109" s="9" t="str">
        <f>VLOOKUP(A109,'APPLICANTS 2023'!A:Q,6,FALSE)</f>
        <v>38</v>
      </c>
      <c r="Y109" s="33" t="str">
        <f>VLOOKUP(A109,'APPLICANTS 2023'!A:Q,7,FALSE)</f>
        <v>Madhrasa-E-Noorul Islam Arabic College</v>
      </c>
      <c r="Z109" s="31" t="str">
        <f>VLOOKUP(A109,'APPLICANTS 2023'!A:Q,9,FALSE)</f>
        <v>Salem</v>
      </c>
    </row>
    <row r="110" ht="15.75" customHeight="1">
      <c r="A110" s="36">
        <v>3047.0</v>
      </c>
      <c r="B110" s="33" t="s">
        <v>880</v>
      </c>
      <c r="C110" s="33">
        <v>11.0</v>
      </c>
      <c r="D110" s="33">
        <v>13.0</v>
      </c>
      <c r="E110" s="33">
        <v>5.0</v>
      </c>
      <c r="F110" s="33">
        <v>5.0</v>
      </c>
      <c r="G110" s="33">
        <v>3.0</v>
      </c>
      <c r="H110" s="33">
        <v>3.0</v>
      </c>
      <c r="I110" s="33">
        <v>10.0</v>
      </c>
      <c r="J110" s="33">
        <v>10.0</v>
      </c>
      <c r="K110" s="33">
        <v>4.0</v>
      </c>
      <c r="L110" s="33">
        <v>17.0</v>
      </c>
      <c r="M110" s="33">
        <v>18.0</v>
      </c>
      <c r="N110" s="33">
        <v>8.0</v>
      </c>
      <c r="O110" s="33">
        <v>8.0</v>
      </c>
      <c r="P110" s="33">
        <v>5.0</v>
      </c>
      <c r="Q110" s="33">
        <v>5.0</v>
      </c>
      <c r="R110" s="33">
        <v>8.0</v>
      </c>
      <c r="S110" s="33">
        <v>8.0</v>
      </c>
      <c r="T110" s="33">
        <v>8.0</v>
      </c>
      <c r="U110" s="33">
        <f t="shared" si="1"/>
        <v>149</v>
      </c>
      <c r="V110" s="30" t="str">
        <f>VLOOKUP(A110,'APPLICANTS 2023'!A:Q,2,FALSE)</f>
        <v>Mohammed Uvais S</v>
      </c>
      <c r="W110" s="31" t="str">
        <f>VLOOKUP(A110,'APPLICANTS 2023'!A:Q,3,FALSE)</f>
        <v>Syed Sulthan Ibrahim A</v>
      </c>
      <c r="X110" s="9" t="str">
        <f>VLOOKUP(A110,'APPLICANTS 2023'!A:Q,6,FALSE)</f>
        <v>30</v>
      </c>
      <c r="Y110" s="33" t="str">
        <f>VLOOKUP(A110,'APPLICANTS 2023'!A:Q,7,FALSE)</f>
        <v>Jamia Al Asharathul Mubashara</v>
      </c>
      <c r="Z110" s="31" t="str">
        <f>VLOOKUP(A110,'APPLICANTS 2023'!A:Q,9,FALSE)</f>
        <v>Endapuli</v>
      </c>
    </row>
    <row r="111" ht="15.75" customHeight="1">
      <c r="A111" s="36">
        <v>3032.0</v>
      </c>
      <c r="B111" s="33" t="s">
        <v>880</v>
      </c>
      <c r="C111" s="33">
        <v>0.0</v>
      </c>
      <c r="D111" s="33">
        <v>0.0</v>
      </c>
      <c r="E111" s="33">
        <v>0.0</v>
      </c>
      <c r="F111" s="33">
        <v>0.0</v>
      </c>
      <c r="G111" s="33">
        <v>0.0</v>
      </c>
      <c r="H111" s="33">
        <v>0.0</v>
      </c>
      <c r="I111" s="33">
        <v>0.0</v>
      </c>
      <c r="J111" s="33">
        <v>0.0</v>
      </c>
      <c r="K111" s="33">
        <v>0.0</v>
      </c>
      <c r="L111" s="33">
        <v>0.0</v>
      </c>
      <c r="M111" s="33">
        <v>0.0</v>
      </c>
      <c r="N111" s="33">
        <v>0.0</v>
      </c>
      <c r="O111" s="33">
        <v>0.0</v>
      </c>
      <c r="P111" s="33">
        <v>0.0</v>
      </c>
      <c r="Q111" s="33">
        <v>0.0</v>
      </c>
      <c r="R111" s="33">
        <v>0.0</v>
      </c>
      <c r="S111" s="33">
        <v>0.0</v>
      </c>
      <c r="T111" s="33">
        <v>0.0</v>
      </c>
      <c r="U111" s="33">
        <f t="shared" si="1"/>
        <v>0</v>
      </c>
      <c r="V111" s="30" t="str">
        <f>VLOOKUP(A111,'APPLICANTS 2023'!A:Q,2,FALSE)</f>
        <v>Mohamed M</v>
      </c>
      <c r="W111" s="31" t="str">
        <f>VLOOKUP(A111,'APPLICANTS 2023'!A:Q,3,FALSE)</f>
        <v>Mohamed Abubacker</v>
      </c>
      <c r="X111" s="9" t="str">
        <f>VLOOKUP(A111,'APPLICANTS 2023'!A:Q,6,FALSE)</f>
        <v>34</v>
      </c>
      <c r="Y111" s="33" t="str">
        <f>VLOOKUP(A111,'APPLICANTS 2023'!A:Q,7,FALSE)</f>
        <v>Nizam Oriental Arabic High School</v>
      </c>
      <c r="Z111" s="31" t="str">
        <f>VLOOKUP(A111,'APPLICANTS 2023'!A:Q,9,FALSE)</f>
        <v>Pudukkotai</v>
      </c>
    </row>
    <row r="112" ht="15.75" customHeight="1">
      <c r="A112" s="36">
        <v>3049.0</v>
      </c>
      <c r="B112" s="33" t="s">
        <v>880</v>
      </c>
      <c r="C112" s="33">
        <v>15.0</v>
      </c>
      <c r="D112" s="33">
        <v>16.0</v>
      </c>
      <c r="E112" s="33">
        <v>10.0</v>
      </c>
      <c r="F112" s="33">
        <v>10.0</v>
      </c>
      <c r="G112" s="33">
        <v>5.0</v>
      </c>
      <c r="H112" s="33">
        <v>5.0</v>
      </c>
      <c r="I112" s="33">
        <v>10.0</v>
      </c>
      <c r="J112" s="33">
        <v>10.0</v>
      </c>
      <c r="K112" s="33">
        <v>3.0</v>
      </c>
      <c r="L112" s="33">
        <v>18.0</v>
      </c>
      <c r="M112" s="33">
        <v>18.0</v>
      </c>
      <c r="N112" s="33">
        <v>8.0</v>
      </c>
      <c r="O112" s="33">
        <v>9.0</v>
      </c>
      <c r="P112" s="33">
        <v>5.0</v>
      </c>
      <c r="Q112" s="33">
        <v>5.0</v>
      </c>
      <c r="R112" s="33">
        <v>8.0</v>
      </c>
      <c r="S112" s="33">
        <v>8.0</v>
      </c>
      <c r="T112" s="33">
        <v>6.0</v>
      </c>
      <c r="U112" s="33">
        <f t="shared" si="1"/>
        <v>169</v>
      </c>
      <c r="V112" s="30" t="str">
        <f>VLOOKUP(A112,'APPLICANTS 2023'!A:Q,2,FALSE)</f>
        <v>Muddassir M.Y</v>
      </c>
      <c r="W112" s="31" t="str">
        <f>VLOOKUP(A112,'APPLICANTS 2023'!A:Q,3,FALSE)</f>
        <v>Mohamed Yousuf</v>
      </c>
      <c r="X112" s="9" t="str">
        <f>VLOOKUP(A112,'APPLICANTS 2023'!A:Q,6,FALSE)</f>
        <v>49</v>
      </c>
      <c r="Y112" s="33" t="str">
        <f>VLOOKUP(A112,'APPLICANTS 2023'!A:Q,7,FALSE)</f>
        <v>Imam Shafi (rah) Matric Hr.Sec School</v>
      </c>
      <c r="Z112" s="31" t="str">
        <f>VLOOKUP(A112,'APPLICANTS 2023'!A:Q,9,FALSE)</f>
        <v>Adirampattinam</v>
      </c>
    </row>
    <row r="113" ht="15.75" customHeight="1">
      <c r="A113" s="36">
        <v>3017.0</v>
      </c>
      <c r="B113" s="33" t="s">
        <v>880</v>
      </c>
      <c r="C113" s="33">
        <v>10.0</v>
      </c>
      <c r="D113" s="33">
        <v>8.0</v>
      </c>
      <c r="E113" s="33">
        <v>3.0</v>
      </c>
      <c r="F113" s="33">
        <v>4.0</v>
      </c>
      <c r="G113" s="33">
        <v>4.0</v>
      </c>
      <c r="H113" s="33">
        <v>3.0</v>
      </c>
      <c r="I113" s="33">
        <v>0.0</v>
      </c>
      <c r="J113" s="33">
        <v>0.0</v>
      </c>
      <c r="K113" s="33">
        <v>5.0</v>
      </c>
      <c r="L113" s="33">
        <v>16.0</v>
      </c>
      <c r="M113" s="33">
        <v>14.0</v>
      </c>
      <c r="N113" s="33">
        <v>6.0</v>
      </c>
      <c r="O113" s="33">
        <v>7.0</v>
      </c>
      <c r="P113" s="33">
        <v>5.0</v>
      </c>
      <c r="Q113" s="33">
        <v>5.0</v>
      </c>
      <c r="R113" s="33">
        <v>8.0</v>
      </c>
      <c r="S113" s="33">
        <v>0.0</v>
      </c>
      <c r="T113" s="33">
        <v>0.0</v>
      </c>
      <c r="U113" s="33">
        <f t="shared" si="1"/>
        <v>98</v>
      </c>
      <c r="V113" s="30" t="str">
        <f>VLOOKUP(A113,'APPLICANTS 2023'!A:Q,2,FALSE)</f>
        <v>Alaudeen Affan H.A.K</v>
      </c>
      <c r="W113" s="31" t="str">
        <f>VLOOKUP(A113,'APPLICANTS 2023'!A:Q,3,FALSE)</f>
        <v>Hasan Abdul Kader</v>
      </c>
      <c r="X113" s="9" t="str">
        <f>VLOOKUP(A113,'APPLICANTS 2023'!A:Q,6,FALSE)</f>
        <v>61</v>
      </c>
      <c r="Y113" s="33" t="str">
        <f>VLOOKUP(A113,'APPLICANTS 2023'!A:Q,7,FALSE)</f>
        <v>Madhrasa Dhawathul Huda</v>
      </c>
      <c r="Z113" s="31" t="str">
        <f>VLOOKUP(A113,'APPLICANTS 2023'!A:Q,9,FALSE)</f>
        <v>North Authoor</v>
      </c>
    </row>
    <row r="114" ht="15.75" customHeight="1">
      <c r="A114" s="36">
        <v>3065.0</v>
      </c>
      <c r="B114" s="33" t="s">
        <v>879</v>
      </c>
      <c r="C114" s="33">
        <v>0.0</v>
      </c>
      <c r="D114" s="33">
        <v>0.0</v>
      </c>
      <c r="E114" s="33">
        <v>0.0</v>
      </c>
      <c r="F114" s="33">
        <v>0.0</v>
      </c>
      <c r="G114" s="33">
        <v>0.0</v>
      </c>
      <c r="H114" s="33">
        <v>0.0</v>
      </c>
      <c r="I114" s="33">
        <v>0.0</v>
      </c>
      <c r="J114" s="33">
        <v>0.0</v>
      </c>
      <c r="K114" s="33">
        <v>0.0</v>
      </c>
      <c r="L114" s="33">
        <v>0.0</v>
      </c>
      <c r="M114" s="33">
        <v>0.0</v>
      </c>
      <c r="N114" s="33">
        <v>0.0</v>
      </c>
      <c r="O114" s="33">
        <v>0.0</v>
      </c>
      <c r="P114" s="33">
        <v>0.0</v>
      </c>
      <c r="Q114" s="33">
        <v>0.0</v>
      </c>
      <c r="R114" s="33">
        <v>0.0</v>
      </c>
      <c r="S114" s="33">
        <v>0.0</v>
      </c>
      <c r="T114" s="33">
        <v>0.0</v>
      </c>
      <c r="U114" s="33">
        <f t="shared" si="1"/>
        <v>0</v>
      </c>
      <c r="V114" s="30" t="str">
        <f>VLOOKUP(A114,'APPLICANTS 2023'!A:Q,2,FALSE)</f>
        <v>Thahhir M</v>
      </c>
      <c r="W114" s="31" t="str">
        <f>VLOOKUP(A114,'APPLICANTS 2023'!A:Q,3,FALSE)</f>
        <v>Maideen Abdul Kader</v>
      </c>
      <c r="X114" s="9" t="str">
        <f>VLOOKUP(A114,'APPLICANTS 2023'!A:Q,6,FALSE)</f>
        <v>22</v>
      </c>
      <c r="Y114" s="33" t="str">
        <f>VLOOKUP(A114,'APPLICANTS 2023'!A:Q,7,FALSE)</f>
        <v>Madharasathul Salahiya Hiflu Madarasa</v>
      </c>
      <c r="Z114" s="31" t="str">
        <f>VLOOKUP(A114,'APPLICANTS 2023'!A:Q,9,FALSE)</f>
        <v>T.R.Pattinam</v>
      </c>
    </row>
    <row r="115" ht="15.75" customHeight="1">
      <c r="A115" s="36">
        <v>3024.0</v>
      </c>
      <c r="B115" s="33" t="s">
        <v>879</v>
      </c>
      <c r="C115" s="33">
        <v>0.0</v>
      </c>
      <c r="D115" s="33">
        <v>0.0</v>
      </c>
      <c r="E115" s="33">
        <v>0.0</v>
      </c>
      <c r="F115" s="33">
        <v>0.0</v>
      </c>
      <c r="G115" s="33">
        <v>0.0</v>
      </c>
      <c r="H115" s="33">
        <v>0.0</v>
      </c>
      <c r="I115" s="33">
        <v>0.0</v>
      </c>
      <c r="J115" s="33">
        <v>0.0</v>
      </c>
      <c r="K115" s="33">
        <v>0.0</v>
      </c>
      <c r="L115" s="33">
        <v>6.0</v>
      </c>
      <c r="M115" s="33">
        <v>0.0</v>
      </c>
      <c r="N115" s="33">
        <v>5.0</v>
      </c>
      <c r="O115" s="33">
        <v>0.0</v>
      </c>
      <c r="P115" s="33">
        <v>0.0</v>
      </c>
      <c r="Q115" s="33">
        <v>0.0</v>
      </c>
      <c r="R115" s="33">
        <v>0.0</v>
      </c>
      <c r="S115" s="33">
        <v>0.0</v>
      </c>
      <c r="T115" s="33">
        <v>0.0</v>
      </c>
      <c r="U115" s="33">
        <f t="shared" si="1"/>
        <v>11</v>
      </c>
      <c r="V115" s="30" t="str">
        <f>VLOOKUP(A115,'APPLICANTS 2023'!A:Q,2,FALSE)</f>
        <v>MD Saadh</v>
      </c>
      <c r="W115" s="31" t="str">
        <f>VLOOKUP(A115,'APPLICANTS 2023'!A:Q,3,FALSE)</f>
        <v>Ahmad Basha</v>
      </c>
      <c r="X115" s="9" t="str">
        <f>VLOOKUP(A115,'APPLICANTS 2023'!A:Q,6,FALSE)</f>
        <v>25</v>
      </c>
      <c r="Y115" s="33" t="str">
        <f>VLOOKUP(A115,'APPLICANTS 2023'!A:Q,7,FALSE)</f>
        <v>Jamia Noman-Bin Sabith</v>
      </c>
      <c r="Z115" s="31" t="str">
        <f>VLOOKUP(A115,'APPLICANTS 2023'!A:Q,9,FALSE)</f>
        <v>Rahmath Nagar</v>
      </c>
    </row>
    <row r="116" ht="15.75" customHeight="1">
      <c r="A116" s="36">
        <v>3031.0</v>
      </c>
      <c r="B116" s="33" t="s">
        <v>879</v>
      </c>
      <c r="C116" s="33">
        <v>20.0</v>
      </c>
      <c r="D116" s="33">
        <v>18.0</v>
      </c>
      <c r="E116" s="33">
        <v>8.0</v>
      </c>
      <c r="F116" s="33">
        <v>9.0</v>
      </c>
      <c r="G116" s="33">
        <v>5.0</v>
      </c>
      <c r="H116" s="33">
        <v>5.0</v>
      </c>
      <c r="I116" s="33">
        <v>10.0</v>
      </c>
      <c r="J116" s="33">
        <v>10.0</v>
      </c>
      <c r="K116" s="33">
        <v>10.0</v>
      </c>
      <c r="L116" s="33">
        <v>20.0</v>
      </c>
      <c r="M116" s="33">
        <v>18.0</v>
      </c>
      <c r="N116" s="33">
        <v>9.0</v>
      </c>
      <c r="O116" s="33">
        <v>9.0</v>
      </c>
      <c r="P116" s="33">
        <v>5.0</v>
      </c>
      <c r="Q116" s="33">
        <v>5.0</v>
      </c>
      <c r="R116" s="33">
        <v>10.0</v>
      </c>
      <c r="S116" s="33">
        <v>10.0</v>
      </c>
      <c r="T116" s="33">
        <v>10.0</v>
      </c>
      <c r="U116" s="33">
        <f t="shared" si="1"/>
        <v>191</v>
      </c>
      <c r="V116" s="30" t="str">
        <f>VLOOKUP(A116,'APPLICANTS 2023'!A:Q,2,FALSE)</f>
        <v>Mohamed Khalid</v>
      </c>
      <c r="W116" s="31" t="str">
        <f>VLOOKUP(A116,'APPLICANTS 2023'!A:Q,3,FALSE)</f>
        <v>Mohamed Dawood</v>
      </c>
      <c r="X116" s="9" t="str">
        <f>VLOOKUP(A116,'APPLICANTS 2023'!A:Q,6,FALSE)</f>
        <v>69</v>
      </c>
      <c r="Y116" s="33" t="str">
        <f>VLOOKUP(A116,'APPLICANTS 2023'!A:Q,7,FALSE)</f>
        <v>Darul Uloom Faizul Islam</v>
      </c>
      <c r="Z116" s="31" t="str">
        <f>VLOOKUP(A116,'APPLICANTS 2023'!A:Q,9,FALSE)</f>
        <v>Virinchipuram</v>
      </c>
    </row>
    <row r="117" ht="15.75" customHeight="1">
      <c r="A117" s="36">
        <v>3043.0</v>
      </c>
      <c r="B117" s="33" t="s">
        <v>879</v>
      </c>
      <c r="C117" s="33">
        <v>20.0</v>
      </c>
      <c r="D117" s="33">
        <v>15.0</v>
      </c>
      <c r="E117" s="33">
        <v>8.0</v>
      </c>
      <c r="F117" s="33">
        <v>8.0</v>
      </c>
      <c r="G117" s="33">
        <v>5.0</v>
      </c>
      <c r="H117" s="33">
        <v>5.0</v>
      </c>
      <c r="I117" s="33">
        <v>10.0</v>
      </c>
      <c r="J117" s="33">
        <v>5.0</v>
      </c>
      <c r="K117" s="33">
        <v>8.0</v>
      </c>
      <c r="L117" s="33">
        <v>20.0</v>
      </c>
      <c r="M117" s="33">
        <v>17.0</v>
      </c>
      <c r="N117" s="33">
        <v>9.0</v>
      </c>
      <c r="O117" s="33">
        <v>9.0</v>
      </c>
      <c r="P117" s="33">
        <v>5.0</v>
      </c>
      <c r="Q117" s="33">
        <v>5.0</v>
      </c>
      <c r="R117" s="33">
        <v>10.0</v>
      </c>
      <c r="S117" s="33">
        <v>6.0</v>
      </c>
      <c r="T117" s="33">
        <v>7.0</v>
      </c>
      <c r="U117" s="33">
        <f t="shared" si="1"/>
        <v>172</v>
      </c>
      <c r="V117" s="30" t="str">
        <f>VLOOKUP(A117,'APPLICANTS 2023'!A:Q,2,FALSE)</f>
        <v>Mohammed Kasim Ameen C.S</v>
      </c>
      <c r="W117" s="31" t="str">
        <f>VLOOKUP(A117,'APPLICANTS 2023'!A:Q,3,FALSE)</f>
        <v>Mohammed Sadiqul Ameen</v>
      </c>
      <c r="X117" s="9" t="str">
        <f>VLOOKUP(A117,'APPLICANTS 2023'!A:Q,6,FALSE)</f>
        <v>02</v>
      </c>
      <c r="Y117" s="33" t="str">
        <f>VLOOKUP(A117,'APPLICANTS 2023'!A:Q,7,FALSE)</f>
        <v>Dar-Ul-Quranul Kareem (Academy)</v>
      </c>
      <c r="Z117" s="31" t="str">
        <f>VLOOKUP(A117,'APPLICANTS 2023'!A:Q,9,FALSE)</f>
        <v>Chennai</v>
      </c>
    </row>
    <row r="118" ht="15.75" customHeight="1">
      <c r="A118" s="36">
        <v>3012.0</v>
      </c>
      <c r="B118" s="33" t="s">
        <v>879</v>
      </c>
      <c r="C118" s="33">
        <v>18.0</v>
      </c>
      <c r="D118" s="33">
        <v>7.0</v>
      </c>
      <c r="E118" s="33">
        <v>9.0</v>
      </c>
      <c r="F118" s="33">
        <v>8.0</v>
      </c>
      <c r="G118" s="33">
        <v>5.0</v>
      </c>
      <c r="H118" s="33">
        <v>3.0</v>
      </c>
      <c r="I118" s="33">
        <v>10.0</v>
      </c>
      <c r="J118" s="33">
        <v>5.0</v>
      </c>
      <c r="K118" s="33">
        <v>0.0</v>
      </c>
      <c r="L118" s="33">
        <v>17.0</v>
      </c>
      <c r="M118" s="33">
        <v>0.0</v>
      </c>
      <c r="N118" s="33">
        <v>8.0</v>
      </c>
      <c r="O118" s="33">
        <v>8.0</v>
      </c>
      <c r="P118" s="33">
        <v>5.0</v>
      </c>
      <c r="Q118" s="33">
        <v>0.0</v>
      </c>
      <c r="R118" s="33">
        <v>8.0</v>
      </c>
      <c r="S118" s="33">
        <v>0.0</v>
      </c>
      <c r="T118" s="33">
        <v>0.0</v>
      </c>
      <c r="U118" s="33">
        <f t="shared" si="1"/>
        <v>111</v>
      </c>
      <c r="V118" s="30" t="str">
        <f>VLOOKUP(A118,'APPLICANTS 2023'!A:Q,2,FALSE)</f>
        <v>Afeef Abdullah</v>
      </c>
      <c r="W118" s="31" t="str">
        <f>VLOOKUP(A118,'APPLICANTS 2023'!A:Q,3,FALSE)</f>
        <v>Syed Sadaqatullah</v>
      </c>
      <c r="X118" s="9" t="str">
        <f>VLOOKUP(A118,'APPLICANTS 2023'!A:Q,6,FALSE)</f>
        <v>01</v>
      </c>
      <c r="Y118" s="33" t="str">
        <f>VLOOKUP(A118,'APPLICANTS 2023'!A:Q,7,FALSE)</f>
        <v>Bilal Madrasa For Memorizing Quran</v>
      </c>
      <c r="Z118" s="31" t="str">
        <f>VLOOKUP(A118,'APPLICANTS 2023'!A:Q,9,FALSE)</f>
        <v>Chennai</v>
      </c>
    </row>
    <row r="119" ht="15.75" customHeight="1">
      <c r="A119" s="36">
        <v>3014.0</v>
      </c>
      <c r="B119" s="33" t="s">
        <v>880</v>
      </c>
      <c r="C119" s="33">
        <v>13.0</v>
      </c>
      <c r="D119" s="33">
        <v>13.0</v>
      </c>
      <c r="E119" s="33">
        <v>4.0</v>
      </c>
      <c r="F119" s="33">
        <v>3.0</v>
      </c>
      <c r="G119" s="33">
        <v>3.0</v>
      </c>
      <c r="H119" s="33">
        <v>3.0</v>
      </c>
      <c r="I119" s="33">
        <v>10.0</v>
      </c>
      <c r="J119" s="33">
        <v>0.0</v>
      </c>
      <c r="K119" s="33">
        <v>8.0</v>
      </c>
      <c r="L119" s="33">
        <v>14.0</v>
      </c>
      <c r="M119" s="33">
        <v>12.0</v>
      </c>
      <c r="N119" s="33">
        <v>6.0</v>
      </c>
      <c r="O119" s="33">
        <v>4.0</v>
      </c>
      <c r="P119" s="33">
        <v>5.0</v>
      </c>
      <c r="Q119" s="33">
        <v>0.0</v>
      </c>
      <c r="R119" s="33">
        <v>6.0</v>
      </c>
      <c r="S119" s="33">
        <v>7.0</v>
      </c>
      <c r="T119" s="33">
        <v>9.0</v>
      </c>
      <c r="U119" s="33">
        <f t="shared" si="1"/>
        <v>120</v>
      </c>
      <c r="V119" s="30" t="str">
        <f>VLOOKUP(A119,'APPLICANTS 2023'!A:Q,2,FALSE)</f>
        <v>Ahamed Faraaz</v>
      </c>
      <c r="W119" s="31" t="str">
        <f>VLOOKUP(A119,'APPLICANTS 2023'!A:Q,3,FALSE)</f>
        <v>Salem Khan</v>
      </c>
      <c r="X119" s="9" t="str">
        <f>VLOOKUP(A119,'APPLICANTS 2023'!A:Q,6,FALSE)</f>
        <v>25</v>
      </c>
      <c r="Y119" s="33" t="str">
        <f>VLOOKUP(A119,'APPLICANTS 2023'!A:Q,7,FALSE)</f>
        <v>Jamia Noman-Bin Sabith</v>
      </c>
      <c r="Z119" s="31" t="str">
        <f>VLOOKUP(A119,'APPLICANTS 2023'!A:Q,9,FALSE)</f>
        <v>Rahmath Nagar</v>
      </c>
    </row>
    <row r="120" ht="15.75" customHeight="1">
      <c r="A120" s="36">
        <v>3050.0</v>
      </c>
      <c r="B120" s="33" t="s">
        <v>880</v>
      </c>
      <c r="C120" s="33">
        <v>0.0</v>
      </c>
      <c r="D120" s="33">
        <v>0.0</v>
      </c>
      <c r="E120" s="33">
        <v>0.0</v>
      </c>
      <c r="F120" s="33">
        <v>0.0</v>
      </c>
      <c r="G120" s="33">
        <v>0.0</v>
      </c>
      <c r="H120" s="33">
        <v>0.0</v>
      </c>
      <c r="I120" s="33">
        <v>0.0</v>
      </c>
      <c r="J120" s="33">
        <v>0.0</v>
      </c>
      <c r="K120" s="33">
        <v>0.0</v>
      </c>
      <c r="L120" s="33">
        <v>8.0</v>
      </c>
      <c r="M120" s="33">
        <v>0.0</v>
      </c>
      <c r="N120" s="33">
        <v>7.0</v>
      </c>
      <c r="O120" s="33">
        <v>0.0</v>
      </c>
      <c r="P120" s="33">
        <v>0.0</v>
      </c>
      <c r="Q120" s="33">
        <v>0.0</v>
      </c>
      <c r="R120" s="33">
        <v>0.0</v>
      </c>
      <c r="S120" s="33">
        <v>0.0</v>
      </c>
      <c r="T120" s="33">
        <v>0.0</v>
      </c>
      <c r="U120" s="33">
        <f t="shared" si="1"/>
        <v>15</v>
      </c>
      <c r="V120" s="30" t="str">
        <f>VLOOKUP(A120,'APPLICANTS 2023'!A:Q,2,FALSE)</f>
        <v>Muhammad Arshad S</v>
      </c>
      <c r="W120" s="31" t="str">
        <f>VLOOKUP(A120,'APPLICANTS 2023'!A:Q,3,FALSE)</f>
        <v>Salman S</v>
      </c>
      <c r="X120" s="9" t="str">
        <f>VLOOKUP(A120,'APPLICANTS 2023'!A:Q,6,FALSE)</f>
        <v>45</v>
      </c>
      <c r="Y120" s="33" t="str">
        <f>VLOOKUP(A120,'APPLICANTS 2023'!A:Q,7,FALSE)</f>
        <v>Al Jamiyathul Islamiya</v>
      </c>
      <c r="Z120" s="31" t="str">
        <f>VLOOKUP(A120,'APPLICANTS 2023'!A:Q,9,FALSE)</f>
        <v>Ayyampet</v>
      </c>
    </row>
    <row r="121" ht="15.75" customHeight="1">
      <c r="A121" s="36">
        <v>1531.0</v>
      </c>
      <c r="B121" s="33" t="s">
        <v>881</v>
      </c>
      <c r="C121" s="33">
        <v>16.0</v>
      </c>
      <c r="D121" s="33">
        <v>10.0</v>
      </c>
      <c r="E121" s="33">
        <v>8.0</v>
      </c>
      <c r="F121" s="33">
        <v>6.0</v>
      </c>
      <c r="G121" s="33">
        <v>5.0</v>
      </c>
      <c r="H121" s="33">
        <v>5.0</v>
      </c>
      <c r="I121" s="33">
        <v>8.0</v>
      </c>
      <c r="J121" s="33">
        <v>0.0</v>
      </c>
      <c r="K121" s="33">
        <v>0.0</v>
      </c>
      <c r="L121" s="33">
        <v>16.0</v>
      </c>
      <c r="M121" s="33">
        <v>12.0</v>
      </c>
      <c r="N121" s="33">
        <v>6.0</v>
      </c>
      <c r="O121" s="33">
        <v>6.0</v>
      </c>
      <c r="P121" s="33">
        <v>5.0</v>
      </c>
      <c r="Q121" s="33">
        <v>5.0</v>
      </c>
      <c r="R121" s="33">
        <v>10.0</v>
      </c>
      <c r="S121" s="33">
        <v>0.0</v>
      </c>
      <c r="T121" s="33">
        <v>0.0</v>
      </c>
      <c r="U121" s="33">
        <f t="shared" si="1"/>
        <v>118</v>
      </c>
      <c r="V121" s="30" t="str">
        <f>VLOOKUP(A121,'APPLICANTS 2023'!A:Q,2,FALSE)</f>
        <v>Mohammed Suhail S</v>
      </c>
      <c r="W121" s="31" t="str">
        <f>VLOOKUP(A121,'APPLICANTS 2023'!A:Q,3,FALSE)</f>
        <v>Seyadhu Oli</v>
      </c>
      <c r="X121" s="9" t="str">
        <f>VLOOKUP(A121,'APPLICANTS 2023'!A:Q,6,FALSE)</f>
        <v>27</v>
      </c>
      <c r="Y121" s="33" t="str">
        <f>VLOOKUP(A121,'APPLICANTS 2023'!A:Q,7,FALSE)</f>
        <v>Jannathul Firdowse Hifl Madrasa</v>
      </c>
      <c r="Z121" s="31" t="str">
        <f>VLOOKUP(A121,'APPLICANTS 2023'!A:Q,9,FALSE)</f>
        <v>Madurai</v>
      </c>
    </row>
    <row r="122" ht="15.75" customHeight="1">
      <c r="A122" s="36">
        <v>1527.0</v>
      </c>
      <c r="B122" s="33" t="s">
        <v>881</v>
      </c>
      <c r="C122" s="33">
        <v>20.0</v>
      </c>
      <c r="D122" s="33">
        <v>20.0</v>
      </c>
      <c r="E122" s="33">
        <v>8.0</v>
      </c>
      <c r="F122" s="33">
        <v>8.0</v>
      </c>
      <c r="G122" s="33">
        <v>5.0</v>
      </c>
      <c r="H122" s="33">
        <v>5.0</v>
      </c>
      <c r="I122" s="33">
        <v>0.0</v>
      </c>
      <c r="J122" s="33">
        <v>0.0</v>
      </c>
      <c r="K122" s="33">
        <v>0.0</v>
      </c>
      <c r="L122" s="33">
        <v>20.0</v>
      </c>
      <c r="M122" s="33">
        <v>20.0</v>
      </c>
      <c r="N122" s="33">
        <v>8.0</v>
      </c>
      <c r="O122" s="33">
        <v>10.0</v>
      </c>
      <c r="P122" s="33">
        <v>5.0</v>
      </c>
      <c r="Q122" s="33">
        <v>5.0</v>
      </c>
      <c r="R122" s="33">
        <v>0.0</v>
      </c>
      <c r="S122" s="33">
        <v>0.0</v>
      </c>
      <c r="T122" s="33">
        <v>0.0</v>
      </c>
      <c r="U122" s="33">
        <f t="shared" si="1"/>
        <v>134</v>
      </c>
      <c r="V122" s="30" t="str">
        <f>VLOOKUP(A122,'APPLICANTS 2023'!A:Q,2,FALSE)</f>
        <v>Mohammad Asadullah</v>
      </c>
      <c r="W122" s="31" t="str">
        <f>VLOOKUP(A122,'APPLICANTS 2023'!A:Q,3,FALSE)</f>
        <v>Md Shakil</v>
      </c>
      <c r="X122" s="9" t="str">
        <f>VLOOKUP(A122,'APPLICANTS 2023'!A:Q,6,FALSE)</f>
        <v>71</v>
      </c>
      <c r="Y122" s="33" t="str">
        <f>VLOOKUP(A122,'APPLICANTS 2023'!A:Q,7,FALSE)</f>
        <v>Jamia Darussalam Arabic College</v>
      </c>
      <c r="Z122" s="31" t="str">
        <f>VLOOKUP(A122,'APPLICANTS 2023'!A:Q,9,FALSE)</f>
        <v>Oomerabad</v>
      </c>
    </row>
    <row r="123" ht="15.75" customHeight="1">
      <c r="A123" s="36">
        <v>1543.0</v>
      </c>
      <c r="B123" s="33" t="s">
        <v>881</v>
      </c>
      <c r="C123" s="33">
        <v>0.0</v>
      </c>
      <c r="D123" s="33">
        <v>10.0</v>
      </c>
      <c r="E123" s="33">
        <v>0.0</v>
      </c>
      <c r="F123" s="33">
        <v>4.0</v>
      </c>
      <c r="G123" s="33">
        <v>5.0</v>
      </c>
      <c r="H123" s="33">
        <v>5.0</v>
      </c>
      <c r="I123" s="33">
        <v>0.0</v>
      </c>
      <c r="J123" s="33">
        <v>0.0</v>
      </c>
      <c r="K123" s="33">
        <v>0.0</v>
      </c>
      <c r="L123" s="33">
        <v>0.0</v>
      </c>
      <c r="M123" s="33">
        <v>8.0</v>
      </c>
      <c r="N123" s="33">
        <v>0.0</v>
      </c>
      <c r="O123" s="33">
        <v>2.0</v>
      </c>
      <c r="P123" s="33">
        <v>5.0</v>
      </c>
      <c r="Q123" s="33">
        <v>5.0</v>
      </c>
      <c r="R123" s="33">
        <v>0.0</v>
      </c>
      <c r="S123" s="33">
        <v>0.0</v>
      </c>
      <c r="T123" s="33">
        <v>0.0</v>
      </c>
      <c r="U123" s="33">
        <f t="shared" si="1"/>
        <v>44</v>
      </c>
      <c r="V123" s="30" t="str">
        <f>VLOOKUP(A123,'APPLICANTS 2023'!A:Q,2,FALSE)</f>
        <v>Suhail A</v>
      </c>
      <c r="W123" s="31" t="str">
        <f>VLOOKUP(A123,'APPLICANTS 2023'!A:Q,3,FALSE)</f>
        <v>Abdullah</v>
      </c>
      <c r="X123" s="9" t="str">
        <f>VLOOKUP(A123,'APPLICANTS 2023'!A:Q,6,FALSE)</f>
        <v>56</v>
      </c>
      <c r="Y123" s="33" t="str">
        <f>VLOOKUP(A123,'APPLICANTS 2023'!A:Q,7,FALSE)</f>
        <v>Al Mahir Quran Memorizing School</v>
      </c>
      <c r="Z123" s="31" t="str">
        <f>VLOOKUP(A123,'APPLICANTS 2023'!A:Q,9,FALSE)</f>
        <v>Kayalpatnam</v>
      </c>
    </row>
    <row r="124" ht="15.75" customHeight="1">
      <c r="A124" s="36">
        <v>1518.0</v>
      </c>
      <c r="B124" s="33" t="s">
        <v>881</v>
      </c>
      <c r="C124" s="33">
        <v>10.0</v>
      </c>
      <c r="D124" s="33">
        <v>16.0</v>
      </c>
      <c r="E124" s="33">
        <v>5.0</v>
      </c>
      <c r="F124" s="33">
        <v>4.0</v>
      </c>
      <c r="G124" s="33">
        <v>5.0</v>
      </c>
      <c r="H124" s="33">
        <v>0.0</v>
      </c>
      <c r="I124" s="33">
        <v>8.0</v>
      </c>
      <c r="J124" s="33">
        <v>0.0</v>
      </c>
      <c r="K124" s="33">
        <v>0.0</v>
      </c>
      <c r="L124" s="33">
        <v>16.0</v>
      </c>
      <c r="M124" s="33">
        <v>14.0</v>
      </c>
      <c r="N124" s="33">
        <v>5.0</v>
      </c>
      <c r="O124" s="33">
        <v>5.0</v>
      </c>
      <c r="P124" s="33">
        <v>5.0</v>
      </c>
      <c r="Q124" s="33">
        <v>0.0</v>
      </c>
      <c r="R124" s="33">
        <v>8.0</v>
      </c>
      <c r="S124" s="33">
        <v>0.0</v>
      </c>
      <c r="T124" s="33">
        <v>0.0</v>
      </c>
      <c r="U124" s="33">
        <f t="shared" si="1"/>
        <v>101</v>
      </c>
      <c r="V124" s="30" t="str">
        <f>VLOOKUP(A124,'APPLICANTS 2023'!A:Q,2,FALSE)</f>
        <v>Faheem Ahamed M</v>
      </c>
      <c r="W124" s="31" t="str">
        <f>VLOOKUP(A124,'APPLICANTS 2023'!A:Q,3,FALSE)</f>
        <v>Mohammed Ismail B</v>
      </c>
      <c r="X124" s="9" t="str">
        <f>VLOOKUP(A124,'APPLICANTS 2023'!A:Q,6,FALSE)</f>
        <v>12</v>
      </c>
      <c r="Y124" s="33" t="str">
        <f>VLOOKUP(A124,'APPLICANTS 2023'!A:Q,7,FALSE)</f>
        <v>Pristine Public School</v>
      </c>
      <c r="Z124" s="31" t="str">
        <f>VLOOKUP(A124,'APPLICANTS 2023'!A:Q,9,FALSE)</f>
        <v>Coimbatore</v>
      </c>
    </row>
    <row r="125" ht="15.75" customHeight="1">
      <c r="A125" s="36">
        <v>1534.0</v>
      </c>
      <c r="B125" s="33" t="s">
        <v>881</v>
      </c>
      <c r="C125" s="33">
        <v>10.0</v>
      </c>
      <c r="D125" s="33">
        <v>10.0</v>
      </c>
      <c r="E125" s="33">
        <v>4.0</v>
      </c>
      <c r="F125" s="33">
        <v>4.0</v>
      </c>
      <c r="G125" s="33">
        <v>5.0</v>
      </c>
      <c r="H125" s="33">
        <v>0.0</v>
      </c>
      <c r="I125" s="33">
        <v>10.0</v>
      </c>
      <c r="J125" s="33">
        <v>0.0</v>
      </c>
      <c r="K125" s="33">
        <v>0.0</v>
      </c>
      <c r="L125" s="33">
        <v>12.0</v>
      </c>
      <c r="M125" s="33">
        <v>10.0</v>
      </c>
      <c r="N125" s="33">
        <v>6.0</v>
      </c>
      <c r="O125" s="33">
        <v>5.0</v>
      </c>
      <c r="P125" s="33">
        <v>5.0</v>
      </c>
      <c r="Q125" s="33">
        <v>0.0</v>
      </c>
      <c r="R125" s="33">
        <v>10.0</v>
      </c>
      <c r="S125" s="33">
        <v>0.0</v>
      </c>
      <c r="T125" s="33">
        <v>0.0</v>
      </c>
      <c r="U125" s="33">
        <f t="shared" si="1"/>
        <v>91</v>
      </c>
      <c r="V125" s="30" t="str">
        <f>VLOOKUP(A125,'APPLICANTS 2023'!A:Q,2,FALSE)</f>
        <v>Muhamed Farhan</v>
      </c>
      <c r="W125" s="31" t="str">
        <f>VLOOKUP(A125,'APPLICANTS 2023'!A:Q,3,FALSE)</f>
        <v>Samsudeen</v>
      </c>
      <c r="X125" s="9" t="str">
        <f>VLOOKUP(A125,'APPLICANTS 2023'!A:Q,6,FALSE)</f>
        <v>29</v>
      </c>
      <c r="Y125" s="33" t="str">
        <f>VLOOKUP(A125,'APPLICANTS 2023'!A:Q,7,FALSE)</f>
        <v>Gift Islamic Academy</v>
      </c>
      <c r="Z125" s="31" t="str">
        <f>VLOOKUP(A125,'APPLICANTS 2023'!A:Q,9,FALSE)</f>
        <v>Gudalur</v>
      </c>
    </row>
    <row r="126" ht="15.75" customHeight="1">
      <c r="A126" s="36">
        <v>1539.0</v>
      </c>
      <c r="B126" s="33" t="s">
        <v>881</v>
      </c>
      <c r="C126" s="33">
        <v>20.0</v>
      </c>
      <c r="D126" s="33">
        <v>20.0</v>
      </c>
      <c r="E126" s="33">
        <v>8.0</v>
      </c>
      <c r="F126" s="33">
        <v>6.0</v>
      </c>
      <c r="G126" s="33">
        <v>5.0</v>
      </c>
      <c r="H126" s="33">
        <v>5.0</v>
      </c>
      <c r="I126" s="33">
        <v>10.0</v>
      </c>
      <c r="J126" s="33">
        <v>0.0</v>
      </c>
      <c r="K126" s="33">
        <v>0.0</v>
      </c>
      <c r="L126" s="33">
        <v>20.0</v>
      </c>
      <c r="M126" s="33">
        <v>20.0</v>
      </c>
      <c r="N126" s="33">
        <v>8.0</v>
      </c>
      <c r="O126" s="33">
        <v>8.0</v>
      </c>
      <c r="P126" s="33">
        <v>5.0</v>
      </c>
      <c r="Q126" s="33">
        <v>5.0</v>
      </c>
      <c r="R126" s="33">
        <v>10.0</v>
      </c>
      <c r="S126" s="33">
        <v>0.0</v>
      </c>
      <c r="T126" s="33">
        <v>0.0</v>
      </c>
      <c r="U126" s="33">
        <f t="shared" si="1"/>
        <v>150</v>
      </c>
      <c r="V126" s="30" t="str">
        <f>VLOOKUP(A126,'APPLICANTS 2023'!A:Q,2,FALSE)</f>
        <v>Nadir Ahmed M</v>
      </c>
      <c r="W126" s="31" t="str">
        <f>VLOOKUP(A126,'APPLICANTS 2023'!A:Q,3,FALSE)</f>
        <v>Meera Hussain</v>
      </c>
      <c r="X126" s="9" t="str">
        <f>VLOOKUP(A126,'APPLICANTS 2023'!A:Q,6,FALSE)</f>
        <v>13</v>
      </c>
      <c r="Y126" s="33" t="str">
        <f>VLOOKUP(A126,'APPLICANTS 2023'!A:Q,7,FALSE)</f>
        <v>Al Madrasathul Mahmoodiya</v>
      </c>
      <c r="Z126" s="31" t="str">
        <f>VLOOKUP(A126,'APPLICANTS 2023'!A:Q,9,FALSE)</f>
        <v>Parangipettai</v>
      </c>
    </row>
    <row r="127" ht="15.75" customHeight="1">
      <c r="A127" s="36">
        <v>1514.0</v>
      </c>
      <c r="B127" s="33" t="s">
        <v>881</v>
      </c>
      <c r="C127" s="33">
        <v>0.0</v>
      </c>
      <c r="D127" s="33">
        <v>10.0</v>
      </c>
      <c r="E127" s="33">
        <v>0.0</v>
      </c>
      <c r="F127" s="33">
        <v>4.0</v>
      </c>
      <c r="G127" s="33">
        <v>5.0</v>
      </c>
      <c r="H127" s="33">
        <v>5.0</v>
      </c>
      <c r="I127" s="33">
        <v>0.0</v>
      </c>
      <c r="J127" s="33">
        <v>0.0</v>
      </c>
      <c r="K127" s="33">
        <v>0.0</v>
      </c>
      <c r="L127" s="33">
        <v>0.0</v>
      </c>
      <c r="M127" s="33">
        <v>16.0</v>
      </c>
      <c r="N127" s="33">
        <v>0.0</v>
      </c>
      <c r="O127" s="33">
        <v>5.0</v>
      </c>
      <c r="P127" s="33">
        <v>5.0</v>
      </c>
      <c r="Q127" s="33">
        <v>5.0</v>
      </c>
      <c r="R127" s="33">
        <v>0.0</v>
      </c>
      <c r="S127" s="33">
        <v>0.0</v>
      </c>
      <c r="T127" s="33">
        <v>0.0</v>
      </c>
      <c r="U127" s="33">
        <f t="shared" si="1"/>
        <v>55</v>
      </c>
      <c r="V127" s="30" t="str">
        <f>VLOOKUP(A127,'APPLICANTS 2023'!A:Q,2,FALSE)</f>
        <v>Ahmed Hasan A</v>
      </c>
      <c r="W127" s="31" t="str">
        <f>VLOOKUP(A127,'APPLICANTS 2023'!A:Q,3,FALSE)</f>
        <v>Afsal Hussain S.K.S</v>
      </c>
      <c r="X127" s="9" t="str">
        <f>VLOOKUP(A127,'APPLICANTS 2023'!A:Q,6,FALSE)</f>
        <v>37</v>
      </c>
      <c r="Y127" s="33" t="str">
        <f>VLOOKUP(A127,'APPLICANTS 2023'!A:Q,7,FALSE)</f>
        <v>Ayisha Hameeda Quraan Hiflu Madharasa</v>
      </c>
      <c r="Z127" s="31" t="str">
        <f>VLOOKUP(A127,'APPLICANTS 2023'!A:Q,9,FALSE)</f>
        <v>Kilakarai</v>
      </c>
    </row>
    <row r="128" ht="15.75" customHeight="1">
      <c r="A128" s="36">
        <v>1516.0</v>
      </c>
      <c r="B128" s="33" t="s">
        <v>881</v>
      </c>
      <c r="C128" s="33">
        <v>20.0</v>
      </c>
      <c r="D128" s="33">
        <v>20.0</v>
      </c>
      <c r="E128" s="33">
        <v>8.0</v>
      </c>
      <c r="F128" s="33">
        <v>6.0</v>
      </c>
      <c r="G128" s="33">
        <v>5.0</v>
      </c>
      <c r="H128" s="33">
        <v>5.0</v>
      </c>
      <c r="I128" s="33">
        <v>10.0</v>
      </c>
      <c r="J128" s="33">
        <v>10.0</v>
      </c>
      <c r="K128" s="33">
        <v>10.0</v>
      </c>
      <c r="L128" s="33">
        <v>20.0</v>
      </c>
      <c r="M128" s="33">
        <v>20.0</v>
      </c>
      <c r="N128" s="33">
        <v>8.0</v>
      </c>
      <c r="O128" s="33">
        <v>8.0</v>
      </c>
      <c r="P128" s="33">
        <v>5.0</v>
      </c>
      <c r="Q128" s="33">
        <v>5.0</v>
      </c>
      <c r="R128" s="33">
        <v>10.0</v>
      </c>
      <c r="S128" s="33">
        <v>10.0</v>
      </c>
      <c r="T128" s="33">
        <v>10.0</v>
      </c>
      <c r="U128" s="33">
        <f t="shared" si="1"/>
        <v>190</v>
      </c>
      <c r="V128" s="30" t="str">
        <f>VLOOKUP(A128,'APPLICANTS 2023'!A:Q,2,FALSE)</f>
        <v>Amanullah Hubaib I</v>
      </c>
      <c r="W128" s="31" t="str">
        <f>VLOOKUP(A128,'APPLICANTS 2023'!A:Q,3,FALSE)</f>
        <v>Imdadullah A</v>
      </c>
      <c r="X128" s="9" t="str">
        <f>VLOOKUP(A128,'APPLICANTS 2023'!A:Q,6,FALSE)</f>
        <v>57</v>
      </c>
      <c r="Y128" s="33" t="str">
        <f>VLOOKUP(A128,'APPLICANTS 2023'!A:Q,7,FALSE)</f>
        <v>Al Makthabathul Magudhoomiyya</v>
      </c>
      <c r="Z128" s="31" t="str">
        <f>VLOOKUP(A128,'APPLICANTS 2023'!A:Q,9,FALSE)</f>
        <v>Kayalpatnam</v>
      </c>
    </row>
    <row r="129" ht="15.75" customHeight="1">
      <c r="A129" s="36">
        <v>1523.0</v>
      </c>
      <c r="B129" s="33" t="s">
        <v>881</v>
      </c>
      <c r="C129" s="33">
        <v>14.0</v>
      </c>
      <c r="D129" s="33">
        <v>0.0</v>
      </c>
      <c r="E129" s="33">
        <v>6.0</v>
      </c>
      <c r="F129" s="33">
        <v>0.0</v>
      </c>
      <c r="G129" s="33">
        <v>5.0</v>
      </c>
      <c r="H129" s="33">
        <v>0.0</v>
      </c>
      <c r="I129" s="33">
        <v>10.0</v>
      </c>
      <c r="J129" s="33">
        <v>0.0</v>
      </c>
      <c r="K129" s="33">
        <v>0.0</v>
      </c>
      <c r="L129" s="33">
        <v>16.0</v>
      </c>
      <c r="M129" s="33">
        <v>0.0</v>
      </c>
      <c r="N129" s="33">
        <v>6.0</v>
      </c>
      <c r="O129" s="33">
        <v>0.0</v>
      </c>
      <c r="P129" s="33">
        <v>5.0</v>
      </c>
      <c r="Q129" s="33">
        <v>5.0</v>
      </c>
      <c r="R129" s="33">
        <v>10.0</v>
      </c>
      <c r="S129" s="33">
        <v>0.0</v>
      </c>
      <c r="T129" s="33">
        <v>0.0</v>
      </c>
      <c r="U129" s="33">
        <f t="shared" si="1"/>
        <v>77</v>
      </c>
      <c r="V129" s="30" t="str">
        <f>VLOOKUP(A129,'APPLICANTS 2023'!A:Q,2,FALSE)</f>
        <v>Mohamed Hizbullah</v>
      </c>
      <c r="W129" s="31" t="str">
        <f>VLOOKUP(A129,'APPLICANTS 2023'!A:Q,3,FALSE)</f>
        <v>Mohamed Ishak</v>
      </c>
      <c r="X129" s="9" t="str">
        <f>VLOOKUP(A129,'APPLICANTS 2023'!A:Q,6,FALSE)</f>
        <v>26</v>
      </c>
      <c r="Y129" s="33" t="str">
        <f>VLOOKUP(A129,'APPLICANTS 2023'!A:Q,7,FALSE)</f>
        <v>Darussalam Arabic College</v>
      </c>
      <c r="Z129" s="31" t="str">
        <f>VLOOKUP(A129,'APPLICANTS 2023'!A:Q,9,FALSE)</f>
        <v>Avaniyapuram</v>
      </c>
    </row>
    <row r="130" ht="15.75" customHeight="1">
      <c r="A130" s="36">
        <v>1526.0</v>
      </c>
      <c r="B130" s="33" t="s">
        <v>881</v>
      </c>
      <c r="C130" s="33">
        <v>18.0</v>
      </c>
      <c r="D130" s="33">
        <v>20.0</v>
      </c>
      <c r="E130" s="33">
        <v>6.0</v>
      </c>
      <c r="F130" s="33">
        <v>8.0</v>
      </c>
      <c r="G130" s="33">
        <v>5.0</v>
      </c>
      <c r="H130" s="33">
        <v>5.0</v>
      </c>
      <c r="I130" s="33">
        <v>6.0</v>
      </c>
      <c r="J130" s="33">
        <v>0.0</v>
      </c>
      <c r="K130" s="33">
        <v>0.0</v>
      </c>
      <c r="L130" s="33">
        <v>18.0</v>
      </c>
      <c r="M130" s="33">
        <v>20.0</v>
      </c>
      <c r="N130" s="33">
        <v>6.0</v>
      </c>
      <c r="O130" s="33">
        <v>6.0</v>
      </c>
      <c r="P130" s="33">
        <v>5.0</v>
      </c>
      <c r="Q130" s="33">
        <v>5.0</v>
      </c>
      <c r="R130" s="33">
        <v>6.0</v>
      </c>
      <c r="S130" s="33">
        <v>0.0</v>
      </c>
      <c r="T130" s="33">
        <v>0.0</v>
      </c>
      <c r="U130" s="33">
        <f t="shared" si="1"/>
        <v>134</v>
      </c>
      <c r="V130" s="30" t="str">
        <f>VLOOKUP(A130,'APPLICANTS 2023'!A:Q,2,FALSE)</f>
        <v>Mohamed Thayeeb M</v>
      </c>
      <c r="W130" s="31" t="str">
        <f>VLOOKUP(A130,'APPLICANTS 2023'!A:Q,3,FALSE)</f>
        <v>Mohamed Sharbudeen</v>
      </c>
      <c r="X130" s="9" t="str">
        <f>VLOOKUP(A130,'APPLICANTS 2023'!A:Q,6,FALSE)</f>
        <v>32</v>
      </c>
      <c r="Y130" s="33" t="str">
        <f>VLOOKUP(A130,'APPLICANTS 2023'!A:Q,7,FALSE)</f>
        <v>Al Munawara Islamic School</v>
      </c>
      <c r="Z130" s="31" t="str">
        <f>VLOOKUP(A130,'APPLICANTS 2023'!A:Q,9,FALSE)</f>
        <v>Sivapuram</v>
      </c>
    </row>
    <row r="131" ht="15.75" customHeight="1">
      <c r="A131" s="36">
        <v>1509.0</v>
      </c>
      <c r="B131" s="33" t="s">
        <v>881</v>
      </c>
      <c r="C131" s="33">
        <v>10.0</v>
      </c>
      <c r="D131" s="33">
        <v>20.0</v>
      </c>
      <c r="E131" s="33">
        <v>6.0</v>
      </c>
      <c r="F131" s="33">
        <v>8.0</v>
      </c>
      <c r="G131" s="33">
        <v>5.0</v>
      </c>
      <c r="H131" s="33">
        <v>5.0</v>
      </c>
      <c r="I131" s="33">
        <v>0.0</v>
      </c>
      <c r="J131" s="33">
        <v>0.0</v>
      </c>
      <c r="K131" s="33">
        <v>0.0</v>
      </c>
      <c r="L131" s="33">
        <v>10.0</v>
      </c>
      <c r="M131" s="33">
        <v>16.0</v>
      </c>
      <c r="N131" s="33">
        <v>6.0</v>
      </c>
      <c r="O131" s="33">
        <v>4.0</v>
      </c>
      <c r="P131" s="33">
        <v>5.0</v>
      </c>
      <c r="Q131" s="33">
        <v>5.0</v>
      </c>
      <c r="R131" s="33">
        <v>0.0</v>
      </c>
      <c r="S131" s="33">
        <v>0.0</v>
      </c>
      <c r="T131" s="33">
        <v>0.0</v>
      </c>
      <c r="U131" s="33">
        <f t="shared" si="1"/>
        <v>100</v>
      </c>
      <c r="V131" s="30" t="str">
        <f>VLOOKUP(A131,'APPLICANTS 2023'!A:Q,2,FALSE)</f>
        <v>Abdur Razzaq M</v>
      </c>
      <c r="W131" s="31" t="str">
        <f>VLOOKUP(A131,'APPLICANTS 2023'!A:Q,3,FALSE)</f>
        <v>Mujeeb Rahuman M</v>
      </c>
      <c r="X131" s="9" t="str">
        <f>VLOOKUP(A131,'APPLICANTS 2023'!A:Q,6,FALSE)</f>
        <v>28</v>
      </c>
      <c r="Y131" s="33" t="str">
        <f>VLOOKUP(A131,'APPLICANTS 2023'!A:Q,7,FALSE)</f>
        <v>Limra Nursery &amp; Primary School</v>
      </c>
      <c r="Z131" s="31" t="str">
        <f>VLOOKUP(A131,'APPLICANTS 2023'!A:Q,9,FALSE)</f>
        <v>Madurai</v>
      </c>
    </row>
    <row r="132" ht="15.75" customHeight="1">
      <c r="A132" s="36">
        <v>558.0</v>
      </c>
      <c r="B132" s="33" t="s">
        <v>883</v>
      </c>
      <c r="C132" s="33">
        <v>20.0</v>
      </c>
      <c r="D132" s="33">
        <v>20.0</v>
      </c>
      <c r="E132" s="33">
        <v>8.0</v>
      </c>
      <c r="F132" s="33">
        <v>10.0</v>
      </c>
      <c r="G132" s="33">
        <v>5.0</v>
      </c>
      <c r="H132" s="33">
        <v>5.0</v>
      </c>
      <c r="I132" s="33">
        <v>13.0</v>
      </c>
      <c r="J132" s="33">
        <v>0.0</v>
      </c>
      <c r="K132" s="33">
        <v>0.0</v>
      </c>
      <c r="L132" s="33">
        <v>20.0</v>
      </c>
      <c r="M132" s="33">
        <v>20.0</v>
      </c>
      <c r="N132" s="33">
        <v>8.0</v>
      </c>
      <c r="O132" s="33">
        <v>10.0</v>
      </c>
      <c r="P132" s="33">
        <v>5.0</v>
      </c>
      <c r="Q132" s="33">
        <v>5.0</v>
      </c>
      <c r="R132" s="33">
        <v>13.0</v>
      </c>
      <c r="S132" s="33">
        <v>0.0</v>
      </c>
      <c r="T132" s="33">
        <v>0.0</v>
      </c>
      <c r="U132" s="33">
        <f t="shared" si="1"/>
        <v>162</v>
      </c>
      <c r="V132" s="30" t="str">
        <f>VLOOKUP(A132,'APPLICANTS 2023'!A:Q,2,FALSE)</f>
        <v>Sheik Thariq M</v>
      </c>
      <c r="W132" s="31" t="str">
        <f>VLOOKUP(A132,'APPLICANTS 2023'!A:Q,3,FALSE)</f>
        <v>Majith J</v>
      </c>
      <c r="X132" s="9" t="str">
        <f>VLOOKUP(A132,'APPLICANTS 2023'!A:Q,6,FALSE)</f>
        <v>20</v>
      </c>
      <c r="Y132" s="33" t="str">
        <f>VLOOKUP(A132,'APPLICANTS 2023'!A:Q,7,FALSE)</f>
        <v>Al Jamiathul Firdousiya Arabic College</v>
      </c>
      <c r="Z132" s="31" t="str">
        <f>VLOOKUP(A132,'APPLICANTS 2023'!A:Q,9,FALSE)</f>
        <v>Nagercoil</v>
      </c>
    </row>
    <row r="133" ht="15.75" customHeight="1">
      <c r="A133" s="36">
        <v>517.0</v>
      </c>
      <c r="B133" s="33" t="s">
        <v>883</v>
      </c>
      <c r="C133" s="33">
        <v>20.0</v>
      </c>
      <c r="D133" s="33">
        <v>20.0</v>
      </c>
      <c r="E133" s="33">
        <v>8.0</v>
      </c>
      <c r="F133" s="33">
        <v>10.0</v>
      </c>
      <c r="G133" s="33">
        <v>5.0</v>
      </c>
      <c r="H133" s="33">
        <v>5.0</v>
      </c>
      <c r="I133" s="33">
        <v>15.0</v>
      </c>
      <c r="J133" s="33">
        <v>15.0</v>
      </c>
      <c r="K133" s="33">
        <v>0.0</v>
      </c>
      <c r="L133" s="33">
        <v>20.0</v>
      </c>
      <c r="M133" s="33">
        <v>20.0</v>
      </c>
      <c r="N133" s="33">
        <v>8.0</v>
      </c>
      <c r="O133" s="33">
        <v>10.0</v>
      </c>
      <c r="P133" s="33">
        <v>5.0</v>
      </c>
      <c r="Q133" s="33">
        <v>5.0</v>
      </c>
      <c r="R133" s="33">
        <v>15.0</v>
      </c>
      <c r="S133" s="33">
        <v>15.0</v>
      </c>
      <c r="T133" s="33">
        <v>0.0</v>
      </c>
      <c r="U133" s="33">
        <f t="shared" si="1"/>
        <v>196</v>
      </c>
      <c r="V133" s="30" t="str">
        <f>VLOOKUP(A133,'APPLICANTS 2023'!A:Q,2,FALSE)</f>
        <v>Anas Abdullah M.A</v>
      </c>
      <c r="W133" s="31" t="str">
        <f>VLOOKUP(A133,'APPLICANTS 2023'!A:Q,3,FALSE)</f>
        <v>Mogudoom Alaudeen H.M.F</v>
      </c>
      <c r="X133" s="9" t="str">
        <f>VLOOKUP(A133,'APPLICANTS 2023'!A:Q,6,FALSE)</f>
        <v>60</v>
      </c>
      <c r="Y133" s="33" t="str">
        <f>VLOOKUP(A133,'APPLICANTS 2023'!A:Q,7,FALSE)</f>
        <v>Madarasathul Azhar Li Thahfeezil Quranil Kareem</v>
      </c>
      <c r="Z133" s="31" t="str">
        <f>VLOOKUP(A133,'APPLICANTS 2023'!A:Q,9,FALSE)</f>
        <v>Kayalpatnam</v>
      </c>
    </row>
    <row r="134" ht="15.75" customHeight="1">
      <c r="A134" s="36">
        <v>565.0</v>
      </c>
      <c r="B134" s="33" t="s">
        <v>883</v>
      </c>
      <c r="C134" s="33">
        <v>20.0</v>
      </c>
      <c r="D134" s="33">
        <v>20.0</v>
      </c>
      <c r="E134" s="33">
        <v>10.0</v>
      </c>
      <c r="F134" s="33">
        <v>8.0</v>
      </c>
      <c r="G134" s="33">
        <v>5.0</v>
      </c>
      <c r="H134" s="33">
        <v>5.0</v>
      </c>
      <c r="I134" s="33">
        <v>15.0</v>
      </c>
      <c r="J134" s="33">
        <v>15.0</v>
      </c>
      <c r="K134" s="33">
        <v>0.0</v>
      </c>
      <c r="L134" s="33">
        <v>20.0</v>
      </c>
      <c r="M134" s="33">
        <v>20.0</v>
      </c>
      <c r="N134" s="33">
        <v>10.0</v>
      </c>
      <c r="O134" s="33">
        <v>10.0</v>
      </c>
      <c r="P134" s="33">
        <v>5.0</v>
      </c>
      <c r="Q134" s="33">
        <v>5.0</v>
      </c>
      <c r="R134" s="33">
        <v>15.0</v>
      </c>
      <c r="S134" s="33">
        <v>15.0</v>
      </c>
      <c r="T134" s="33">
        <v>0.0</v>
      </c>
      <c r="U134" s="33">
        <f t="shared" si="1"/>
        <v>198</v>
      </c>
      <c r="V134" s="30" t="str">
        <f>VLOOKUP(A134,'APPLICANTS 2023'!A:Q,2,FALSE)</f>
        <v>Zakwan G</v>
      </c>
      <c r="W134" s="31" t="str">
        <f>VLOOKUP(A134,'APPLICANTS 2023'!A:Q,3,FALSE)</f>
        <v>Abdul Rahman G</v>
      </c>
      <c r="X134" s="9" t="str">
        <f>VLOOKUP(A134,'APPLICANTS 2023'!A:Q,6,FALSE)</f>
        <v>71</v>
      </c>
      <c r="Y134" s="33" t="str">
        <f>VLOOKUP(A134,'APPLICANTS 2023'!A:Q,7,FALSE)</f>
        <v>Jamia Darussalam Arabic College</v>
      </c>
      <c r="Z134" s="31" t="str">
        <f>VLOOKUP(A134,'APPLICANTS 2023'!A:Q,9,FALSE)</f>
        <v>Oomerabad</v>
      </c>
    </row>
    <row r="135" ht="15.75" customHeight="1">
      <c r="A135" s="36">
        <v>560.0</v>
      </c>
      <c r="B135" s="33" t="s">
        <v>883</v>
      </c>
      <c r="C135" s="33">
        <v>20.0</v>
      </c>
      <c r="D135" s="33">
        <v>20.0</v>
      </c>
      <c r="E135" s="33">
        <v>10.0</v>
      </c>
      <c r="F135" s="33">
        <v>10.0</v>
      </c>
      <c r="G135" s="33">
        <v>5.0</v>
      </c>
      <c r="H135" s="33">
        <v>5.0</v>
      </c>
      <c r="I135" s="33">
        <v>15.0</v>
      </c>
      <c r="J135" s="33">
        <v>0.0</v>
      </c>
      <c r="K135" s="33">
        <v>0.0</v>
      </c>
      <c r="L135" s="33">
        <v>20.0</v>
      </c>
      <c r="M135" s="33">
        <v>20.0</v>
      </c>
      <c r="N135" s="33">
        <v>10.0</v>
      </c>
      <c r="O135" s="33">
        <v>10.0</v>
      </c>
      <c r="P135" s="33">
        <v>5.0</v>
      </c>
      <c r="Q135" s="33">
        <v>5.0</v>
      </c>
      <c r="R135" s="33">
        <v>15.0</v>
      </c>
      <c r="S135" s="33">
        <v>0.0</v>
      </c>
      <c r="T135" s="33">
        <v>0.0</v>
      </c>
      <c r="U135" s="33">
        <f t="shared" si="1"/>
        <v>170</v>
      </c>
      <c r="V135" s="30" t="str">
        <f>VLOOKUP(A135,'APPLICANTS 2023'!A:Q,2,FALSE)</f>
        <v>Syed Shakeel S</v>
      </c>
      <c r="W135" s="31" t="str">
        <f>VLOOKUP(A135,'APPLICANTS 2023'!A:Q,3,FALSE)</f>
        <v>Syed Ali Hussain</v>
      </c>
      <c r="X135" s="9" t="str">
        <f>VLOOKUP(A135,'APPLICANTS 2023'!A:Q,6,FALSE)</f>
        <v>13</v>
      </c>
      <c r="Y135" s="33" t="str">
        <f>VLOOKUP(A135,'APPLICANTS 2023'!A:Q,7,FALSE)</f>
        <v>Al Madrasathul Mahmoodiya</v>
      </c>
      <c r="Z135" s="31" t="str">
        <f>VLOOKUP(A135,'APPLICANTS 2023'!A:Q,9,FALSE)</f>
        <v>Parangipettai</v>
      </c>
    </row>
    <row r="136" ht="15.75" customHeight="1">
      <c r="A136" s="36">
        <v>535.0</v>
      </c>
      <c r="B136" s="33" t="s">
        <v>883</v>
      </c>
      <c r="C136" s="33">
        <v>20.0</v>
      </c>
      <c r="D136" s="33">
        <v>20.0</v>
      </c>
      <c r="E136" s="33">
        <v>10.0</v>
      </c>
      <c r="F136" s="33">
        <v>10.0</v>
      </c>
      <c r="G136" s="33">
        <v>5.0</v>
      </c>
      <c r="H136" s="33">
        <v>5.0</v>
      </c>
      <c r="I136" s="33">
        <v>15.0</v>
      </c>
      <c r="J136" s="33">
        <v>15.0</v>
      </c>
      <c r="K136" s="33">
        <v>0.0</v>
      </c>
      <c r="L136" s="33">
        <v>20.0</v>
      </c>
      <c r="M136" s="33">
        <v>20.0</v>
      </c>
      <c r="N136" s="33">
        <v>8.0</v>
      </c>
      <c r="O136" s="33">
        <v>10.0</v>
      </c>
      <c r="P136" s="33">
        <v>5.0</v>
      </c>
      <c r="Q136" s="33">
        <v>5.0</v>
      </c>
      <c r="R136" s="33">
        <v>15.0</v>
      </c>
      <c r="S136" s="33">
        <v>15.0</v>
      </c>
      <c r="T136" s="33">
        <v>0.0</v>
      </c>
      <c r="U136" s="33">
        <f t="shared" si="1"/>
        <v>198</v>
      </c>
      <c r="V136" s="30" t="str">
        <f>VLOOKUP(A136,'APPLICANTS 2023'!A:Q,2,FALSE)</f>
        <v>Mohammed Abubakkar Siddeiq M.S</v>
      </c>
      <c r="W136" s="31" t="str">
        <f>VLOOKUP(A136,'APPLICANTS 2023'!A:Q,3,FALSE)</f>
        <v>Mohammed Sulaiman</v>
      </c>
      <c r="X136" s="9" t="str">
        <f>VLOOKUP(A136,'APPLICANTS 2023'!A:Q,6,FALSE)</f>
        <v>38</v>
      </c>
      <c r="Y136" s="33" t="str">
        <f>VLOOKUP(A136,'APPLICANTS 2023'!A:Q,7,FALSE)</f>
        <v>Madhrasa-E-Noorul Islam Arabic College</v>
      </c>
      <c r="Z136" s="31" t="str">
        <f>VLOOKUP(A136,'APPLICANTS 2023'!A:Q,9,FALSE)</f>
        <v>Salem</v>
      </c>
    </row>
    <row r="137" ht="15.75" customHeight="1">
      <c r="A137" s="36">
        <v>534.0</v>
      </c>
      <c r="B137" s="33" t="s">
        <v>883</v>
      </c>
      <c r="C137" s="33">
        <v>0.0</v>
      </c>
      <c r="D137" s="33">
        <v>15.0</v>
      </c>
      <c r="E137" s="33">
        <v>0.0</v>
      </c>
      <c r="F137" s="33">
        <v>8.0</v>
      </c>
      <c r="G137" s="33">
        <v>0.0</v>
      </c>
      <c r="H137" s="33">
        <v>5.0</v>
      </c>
      <c r="I137" s="33">
        <v>15.0</v>
      </c>
      <c r="J137" s="33">
        <v>0.0</v>
      </c>
      <c r="K137" s="33">
        <v>0.0</v>
      </c>
      <c r="L137" s="33">
        <v>0.0</v>
      </c>
      <c r="M137" s="33">
        <v>10.0</v>
      </c>
      <c r="N137" s="33">
        <v>8.0</v>
      </c>
      <c r="O137" s="33">
        <v>8.0</v>
      </c>
      <c r="P137" s="33">
        <v>0.0</v>
      </c>
      <c r="Q137" s="33">
        <v>5.0</v>
      </c>
      <c r="R137" s="33">
        <v>10.0</v>
      </c>
      <c r="S137" s="33">
        <v>0.0</v>
      </c>
      <c r="T137" s="33">
        <v>0.0</v>
      </c>
      <c r="U137" s="33">
        <f t="shared" si="1"/>
        <v>84</v>
      </c>
      <c r="V137" s="30" t="str">
        <f>VLOOKUP(A137,'APPLICANTS 2023'!A:Q,2,FALSE)</f>
        <v>Mohamed Zuhail M</v>
      </c>
      <c r="W137" s="30" t="str">
        <f>VLOOKUP(A137,'APPLICANTS 2023'!A:Q,3,FALSE)</f>
        <v>Mohamed Anas I</v>
      </c>
      <c r="X137" s="9" t="str">
        <f>VLOOKUP(A137,'APPLICANTS 2023'!A:Q,6,FALSE)</f>
        <v>42</v>
      </c>
      <c r="Y137" s="33" t="str">
        <f>VLOOKUP(A137,'APPLICANTS 2023'!A:Q,7,FALSE)</f>
        <v>Hussain Foundation Hifz School</v>
      </c>
      <c r="Z137" s="31" t="str">
        <f>VLOOKUP(A137,'APPLICANTS 2023'!A:Q,9,FALSE)</f>
        <v>Sivanganga</v>
      </c>
    </row>
    <row r="138" ht="15.75" customHeight="1">
      <c r="A138" s="36">
        <v>553.0</v>
      </c>
      <c r="B138" s="33" t="s">
        <v>883</v>
      </c>
      <c r="C138" s="33">
        <v>20.0</v>
      </c>
      <c r="D138" s="33">
        <v>20.0</v>
      </c>
      <c r="E138" s="33">
        <v>10.0</v>
      </c>
      <c r="F138" s="33">
        <v>10.0</v>
      </c>
      <c r="G138" s="33">
        <v>5.0</v>
      </c>
      <c r="H138" s="33">
        <v>5.0</v>
      </c>
      <c r="I138" s="33">
        <v>15.0</v>
      </c>
      <c r="J138" s="33">
        <v>15.0</v>
      </c>
      <c r="K138" s="33">
        <v>0.0</v>
      </c>
      <c r="L138" s="33">
        <v>20.0</v>
      </c>
      <c r="M138" s="33">
        <v>20.0</v>
      </c>
      <c r="N138" s="33">
        <v>10.0</v>
      </c>
      <c r="O138" s="33">
        <v>8.0</v>
      </c>
      <c r="P138" s="33">
        <v>5.0</v>
      </c>
      <c r="Q138" s="33">
        <v>5.0</v>
      </c>
      <c r="R138" s="33">
        <v>15.0</v>
      </c>
      <c r="S138" s="33">
        <v>15.0</v>
      </c>
      <c r="T138" s="33">
        <v>0.0</v>
      </c>
      <c r="U138" s="33">
        <f t="shared" si="1"/>
        <v>198</v>
      </c>
      <c r="V138" s="30" t="str">
        <f>VLOOKUP(A138,'APPLICANTS 2023'!A:Q,2,FALSE)</f>
        <v>Muslim S</v>
      </c>
      <c r="W138" s="31" t="str">
        <f>VLOOKUP(A138,'APPLICANTS 2023'!A:Q,3,FALSE)</f>
        <v>Syed Sulaiman A</v>
      </c>
      <c r="X138" s="9" t="str">
        <f>VLOOKUP(A138,'APPLICANTS 2023'!A:Q,6,FALSE)</f>
        <v>44</v>
      </c>
      <c r="Y138" s="33" t="str">
        <f>VLOOKUP(A138,'APPLICANTS 2023'!A:Q,7,FALSE)</f>
        <v>Madhrasathul Muslimeen Quran Memorizing School (JAQH)</v>
      </c>
      <c r="Z138" s="31" t="str">
        <f>VLOOKUP(A138,'APPLICANTS 2023'!A:Q,9,FALSE)</f>
        <v>Tenkasi</v>
      </c>
    </row>
    <row r="139" ht="15.75" customHeight="1">
      <c r="A139" s="36">
        <v>552.0</v>
      </c>
      <c r="B139" s="33" t="s">
        <v>883</v>
      </c>
      <c r="C139" s="33">
        <v>18.0</v>
      </c>
      <c r="D139" s="33">
        <v>20.0</v>
      </c>
      <c r="E139" s="33">
        <v>10.0</v>
      </c>
      <c r="F139" s="33">
        <v>10.0</v>
      </c>
      <c r="G139" s="33">
        <v>5.0</v>
      </c>
      <c r="H139" s="33">
        <v>2.5</v>
      </c>
      <c r="I139" s="33">
        <v>15.0</v>
      </c>
      <c r="J139" s="33">
        <v>0.0</v>
      </c>
      <c r="K139" s="33">
        <v>0.0</v>
      </c>
      <c r="L139" s="33">
        <v>15.0</v>
      </c>
      <c r="M139" s="33">
        <v>20.0</v>
      </c>
      <c r="N139" s="33">
        <v>10.0</v>
      </c>
      <c r="O139" s="33">
        <v>10.0</v>
      </c>
      <c r="P139" s="33">
        <v>5.0</v>
      </c>
      <c r="Q139" s="33">
        <v>5.0</v>
      </c>
      <c r="R139" s="33">
        <v>13.0</v>
      </c>
      <c r="S139" s="33">
        <v>0.0</v>
      </c>
      <c r="T139" s="33">
        <v>0.0</v>
      </c>
      <c r="U139" s="33">
        <f t="shared" si="1"/>
        <v>158.5</v>
      </c>
      <c r="V139" s="30" t="str">
        <f>VLOOKUP(A139,'APPLICANTS 2023'!A:Q,2,FALSE)</f>
        <v>Musab</v>
      </c>
      <c r="W139" s="31" t="str">
        <f>VLOOKUP(A139,'APPLICANTS 2023'!A:Q,3,FALSE)</f>
        <v>Mohamed Abubackar</v>
      </c>
      <c r="X139" s="9" t="str">
        <f>VLOOKUP(A139,'APPLICANTS 2023'!A:Q,6,FALSE)</f>
        <v>21</v>
      </c>
      <c r="Y139" s="33" t="str">
        <f>VLOOKUP(A139,'APPLICANTS 2023'!A:Q,7,FALSE)</f>
        <v>Al-Qalam School</v>
      </c>
      <c r="Z139" s="31" t="str">
        <f>VLOOKUP(A139,'APPLICANTS 2023'!A:Q,9,FALSE)</f>
        <v>Dharmapuram</v>
      </c>
    </row>
    <row r="140" ht="15.75" customHeight="1">
      <c r="A140" s="36">
        <v>544.0</v>
      </c>
      <c r="B140" s="33" t="s">
        <v>883</v>
      </c>
      <c r="C140" s="33">
        <v>0.0</v>
      </c>
      <c r="D140" s="33">
        <v>0.0</v>
      </c>
      <c r="E140" s="33">
        <v>8.0</v>
      </c>
      <c r="F140" s="33">
        <v>0.0</v>
      </c>
      <c r="G140" s="33">
        <v>0.0</v>
      </c>
      <c r="H140" s="33">
        <v>0.0</v>
      </c>
      <c r="I140" s="33">
        <v>0.0</v>
      </c>
      <c r="J140" s="33">
        <v>0.0</v>
      </c>
      <c r="K140" s="33">
        <v>0.0</v>
      </c>
      <c r="L140" s="33">
        <v>0.0</v>
      </c>
      <c r="M140" s="33">
        <v>0.0</v>
      </c>
      <c r="N140" s="33">
        <v>0.0</v>
      </c>
      <c r="O140" s="33">
        <v>0.0</v>
      </c>
      <c r="P140" s="33">
        <v>0.0</v>
      </c>
      <c r="Q140" s="33">
        <v>0.0</v>
      </c>
      <c r="R140" s="33">
        <v>0.0</v>
      </c>
      <c r="S140" s="33">
        <v>0.0</v>
      </c>
      <c r="T140" s="33">
        <v>0.0</v>
      </c>
      <c r="U140" s="33">
        <f t="shared" si="1"/>
        <v>8</v>
      </c>
      <c r="V140" s="30" t="str">
        <f>VLOOKUP(A140,'APPLICANTS 2023'!A:Q,2,FALSE)</f>
        <v>Mohammed Shouib</v>
      </c>
      <c r="W140" s="31" t="str">
        <f>VLOOKUP(A140,'APPLICANTS 2023'!A:Q,3,FALSE)</f>
        <v>Fairoze Syed</v>
      </c>
      <c r="X140" s="9" t="str">
        <f>VLOOKUP(A140,'APPLICANTS 2023'!A:Q,6,FALSE)</f>
        <v>25</v>
      </c>
      <c r="Y140" s="33" t="str">
        <f>VLOOKUP(A140,'APPLICANTS 2023'!A:Q,7,FALSE)</f>
        <v>Jamia Noman-Bin Sabith</v>
      </c>
      <c r="Z140" s="31" t="str">
        <f>VLOOKUP(A140,'APPLICANTS 2023'!A:Q,9,FALSE)</f>
        <v>Rahmath Nagar</v>
      </c>
    </row>
    <row r="141" ht="15.75" customHeight="1">
      <c r="A141" s="36">
        <v>566.0</v>
      </c>
      <c r="B141" s="33" t="s">
        <v>883</v>
      </c>
      <c r="C141" s="33">
        <v>20.0</v>
      </c>
      <c r="D141" s="33">
        <v>20.0</v>
      </c>
      <c r="E141" s="33">
        <v>8.0</v>
      </c>
      <c r="F141" s="33">
        <v>10.0</v>
      </c>
      <c r="G141" s="33">
        <v>5.0</v>
      </c>
      <c r="H141" s="33">
        <v>5.0</v>
      </c>
      <c r="I141" s="33">
        <v>15.0</v>
      </c>
      <c r="J141" s="33">
        <v>15.0</v>
      </c>
      <c r="K141" s="33">
        <v>0.0</v>
      </c>
      <c r="L141" s="33">
        <v>20.0</v>
      </c>
      <c r="M141" s="33">
        <v>20.0</v>
      </c>
      <c r="N141" s="33">
        <v>8.0</v>
      </c>
      <c r="O141" s="33">
        <v>10.0</v>
      </c>
      <c r="P141" s="33">
        <v>5.0</v>
      </c>
      <c r="Q141" s="33">
        <v>5.0</v>
      </c>
      <c r="R141" s="33">
        <v>15.0</v>
      </c>
      <c r="S141" s="33">
        <v>15.0</v>
      </c>
      <c r="T141" s="33">
        <v>0.0</v>
      </c>
      <c r="U141" s="33">
        <f t="shared" si="1"/>
        <v>196</v>
      </c>
      <c r="V141" s="30" t="str">
        <f>VLOOKUP(A141,'APPLICANTS 2023'!A:Q,2,FALSE)</f>
        <v>Aashiq Ali M</v>
      </c>
      <c r="W141" s="31" t="str">
        <f>VLOOKUP(A141,'APPLICANTS 2023'!A:Q,3,FALSE)</f>
        <v>Mohammed Ali F</v>
      </c>
      <c r="X141" s="9" t="str">
        <f>VLOOKUP(A141,'APPLICANTS 2023'!A:Q,6,FALSE)</f>
        <v>75</v>
      </c>
      <c r="Y141" s="33" t="str">
        <f>VLOOKUP(A141,'APPLICANTS 2023'!A:Q,7,FALSE)</f>
        <v>Faizanul Quran Madarasa</v>
      </c>
      <c r="Z141" s="31" t="str">
        <f>VLOOKUP(A141,'APPLICANTS 2023'!A:Q,9,FALSE)</f>
        <v>Lalpettai</v>
      </c>
    </row>
    <row r="142" ht="15.75" customHeight="1">
      <c r="A142" s="36">
        <v>3063.0</v>
      </c>
      <c r="B142" s="33" t="s">
        <v>880</v>
      </c>
      <c r="C142" s="33">
        <v>16.0</v>
      </c>
      <c r="D142" s="33">
        <v>18.0</v>
      </c>
      <c r="E142" s="33">
        <v>7.0</v>
      </c>
      <c r="F142" s="33">
        <v>8.0</v>
      </c>
      <c r="G142" s="33">
        <v>5.0</v>
      </c>
      <c r="H142" s="33">
        <v>5.0</v>
      </c>
      <c r="I142" s="33">
        <v>8.0</v>
      </c>
      <c r="J142" s="33">
        <v>7.0</v>
      </c>
      <c r="K142" s="33">
        <v>0.0</v>
      </c>
      <c r="L142" s="33">
        <v>17.0</v>
      </c>
      <c r="M142" s="33">
        <v>16.0</v>
      </c>
      <c r="N142" s="33">
        <v>7.0</v>
      </c>
      <c r="O142" s="33">
        <v>7.0</v>
      </c>
      <c r="P142" s="33">
        <v>5.0</v>
      </c>
      <c r="Q142" s="33">
        <v>5.0</v>
      </c>
      <c r="R142" s="33">
        <v>10.0</v>
      </c>
      <c r="S142" s="33">
        <v>10.0</v>
      </c>
      <c r="T142" s="33">
        <v>0.0</v>
      </c>
      <c r="U142" s="33">
        <f t="shared" si="1"/>
        <v>151</v>
      </c>
      <c r="V142" s="30" t="str">
        <f>VLOOKUP(A142,'APPLICANTS 2023'!A:Q,2,FALSE)</f>
        <v>Syed Abrarul Haq</v>
      </c>
      <c r="W142" s="31" t="str">
        <f>VLOOKUP(A142,'APPLICANTS 2023'!A:Q,3,FALSE)</f>
        <v>Athaullah</v>
      </c>
      <c r="X142" s="9" t="str">
        <f>VLOOKUP(A142,'APPLICANTS 2023'!A:Q,6,FALSE)</f>
        <v>72</v>
      </c>
      <c r="Y142" s="33" t="str">
        <f>VLOOKUP(A142,'APPLICANTS 2023'!A:Q,7,FALSE)</f>
        <v>Madrasa E Imdadiya For The Blind</v>
      </c>
      <c r="Z142" s="31" t="str">
        <f>VLOOKUP(A142,'APPLICANTS 2023'!A:Q,9,FALSE)</f>
        <v>Melvisharam</v>
      </c>
    </row>
    <row r="143" ht="15.75" customHeight="1">
      <c r="A143" s="36">
        <v>3069.0</v>
      </c>
      <c r="B143" s="33" t="s">
        <v>880</v>
      </c>
      <c r="C143" s="33">
        <v>0.0</v>
      </c>
      <c r="D143" s="33">
        <v>0.0</v>
      </c>
      <c r="E143" s="33">
        <v>0.0</v>
      </c>
      <c r="F143" s="33">
        <v>0.0</v>
      </c>
      <c r="G143" s="33">
        <v>0.0</v>
      </c>
      <c r="H143" s="33">
        <v>0.0</v>
      </c>
      <c r="I143" s="33">
        <v>0.0</v>
      </c>
      <c r="J143" s="33">
        <v>0.0</v>
      </c>
      <c r="K143" s="33">
        <v>0.0</v>
      </c>
      <c r="L143" s="33">
        <v>0.0</v>
      </c>
      <c r="M143" s="33">
        <v>0.0</v>
      </c>
      <c r="N143" s="33">
        <v>0.0</v>
      </c>
      <c r="O143" s="33">
        <v>0.0</v>
      </c>
      <c r="P143" s="33">
        <v>0.0</v>
      </c>
      <c r="Q143" s="33">
        <v>0.0</v>
      </c>
      <c r="R143" s="33">
        <v>0.0</v>
      </c>
      <c r="S143" s="33">
        <v>0.0</v>
      </c>
      <c r="T143" s="33">
        <v>0.0</v>
      </c>
      <c r="U143" s="33">
        <f t="shared" si="1"/>
        <v>0</v>
      </c>
      <c r="V143" s="30" t="str">
        <f>VLOOKUP(A143,'APPLICANTS 2023'!A:Q,2,FALSE)</f>
        <v>Muflih M</v>
      </c>
      <c r="W143" s="31" t="str">
        <f>VLOOKUP(A143,'APPLICANTS 2023'!A:Q,3,FALSE)</f>
        <v>Mohammed Ali F</v>
      </c>
      <c r="X143" s="9" t="str">
        <f>VLOOKUP(A143,'APPLICANTS 2023'!A:Q,6,FALSE)</f>
        <v>76</v>
      </c>
      <c r="Y143" s="33" t="str">
        <f>VLOOKUP(A143,'APPLICANTS 2023'!A:Q,7,FALSE)</f>
        <v>Malick Dhinar Matriculation School</v>
      </c>
      <c r="Z143" s="31" t="str">
        <f>VLOOKUP(A143,'APPLICANTS 2023'!A:Q,9,FALSE)</f>
        <v>Nagercoil</v>
      </c>
    </row>
    <row r="144" ht="15.75" customHeight="1">
      <c r="A144" s="36">
        <v>3025.0</v>
      </c>
      <c r="B144" s="33" t="s">
        <v>880</v>
      </c>
      <c r="C144" s="33">
        <v>18.0</v>
      </c>
      <c r="D144" s="33">
        <v>19.0</v>
      </c>
      <c r="E144" s="33">
        <v>10.0</v>
      </c>
      <c r="F144" s="33">
        <v>10.0</v>
      </c>
      <c r="G144" s="33">
        <v>5.0</v>
      </c>
      <c r="H144" s="33">
        <v>5.0</v>
      </c>
      <c r="I144" s="33">
        <v>5.0</v>
      </c>
      <c r="J144" s="33">
        <v>0.0</v>
      </c>
      <c r="K144" s="33">
        <v>0.0</v>
      </c>
      <c r="L144" s="33">
        <v>17.0</v>
      </c>
      <c r="M144" s="33">
        <v>19.0</v>
      </c>
      <c r="N144" s="33">
        <v>8.0</v>
      </c>
      <c r="O144" s="33">
        <v>9.0</v>
      </c>
      <c r="P144" s="33">
        <v>5.0</v>
      </c>
      <c r="Q144" s="33">
        <v>5.0</v>
      </c>
      <c r="R144" s="33">
        <v>8.0</v>
      </c>
      <c r="S144" s="33">
        <v>8.0</v>
      </c>
      <c r="T144" s="33">
        <v>0.0</v>
      </c>
      <c r="U144" s="33">
        <f t="shared" si="1"/>
        <v>151</v>
      </c>
      <c r="V144" s="30" t="str">
        <f>VLOOKUP(A144,'APPLICANTS 2023'!A:Q,2,FALSE)</f>
        <v>Minnathullah</v>
      </c>
      <c r="W144" s="31" t="str">
        <f>VLOOKUP(A144,'APPLICANTS 2023'!A:Q,3,FALSE)</f>
        <v>Imdadullah</v>
      </c>
      <c r="X144" s="9" t="str">
        <f>VLOOKUP(A144,'APPLICANTS 2023'!A:Q,6,FALSE)</f>
        <v>17</v>
      </c>
      <c r="Y144" s="33" t="str">
        <f>VLOOKUP(A144,'APPLICANTS 2023'!A:Q,7,FALSE)</f>
        <v>An-Noor Islamia College</v>
      </c>
      <c r="Z144" s="31" t="str">
        <f>VLOOKUP(A144,'APPLICANTS 2023'!A:Q,9,FALSE)</f>
        <v>Thamarapadi(PO)</v>
      </c>
    </row>
    <row r="145" ht="15.75" customHeight="1">
      <c r="A145" s="36">
        <v>3062.0</v>
      </c>
      <c r="B145" s="33" t="s">
        <v>880</v>
      </c>
      <c r="C145" s="33">
        <v>7.0</v>
      </c>
      <c r="D145" s="33">
        <v>7.0</v>
      </c>
      <c r="E145" s="33">
        <v>3.0</v>
      </c>
      <c r="F145" s="33">
        <v>4.0</v>
      </c>
      <c r="G145" s="33">
        <v>3.0</v>
      </c>
      <c r="H145" s="33">
        <v>3.0</v>
      </c>
      <c r="I145" s="33">
        <v>10.0</v>
      </c>
      <c r="J145" s="33">
        <v>0.0</v>
      </c>
      <c r="K145" s="33">
        <v>0.0</v>
      </c>
      <c r="L145" s="33">
        <v>14.0</v>
      </c>
      <c r="M145" s="33">
        <v>18.0</v>
      </c>
      <c r="N145" s="33">
        <v>7.0</v>
      </c>
      <c r="O145" s="33">
        <v>7.0</v>
      </c>
      <c r="P145" s="33">
        <v>5.0</v>
      </c>
      <c r="Q145" s="33">
        <v>5.0</v>
      </c>
      <c r="R145" s="33">
        <v>7.0</v>
      </c>
      <c r="S145" s="33">
        <v>0.0</v>
      </c>
      <c r="T145" s="33">
        <v>0.0</v>
      </c>
      <c r="U145" s="33">
        <f t="shared" si="1"/>
        <v>100</v>
      </c>
      <c r="V145" s="30" t="str">
        <f>VLOOKUP(A145,'APPLICANTS 2023'!A:Q,2,FALSE)</f>
        <v>Sheik Abdullah Sha J</v>
      </c>
      <c r="W145" s="31" t="str">
        <f>VLOOKUP(A145,'APPLICANTS 2023'!A:Q,3,FALSE)</f>
        <v>Jinnah Jakeer Hussain A</v>
      </c>
      <c r="X145" s="9" t="str">
        <f>VLOOKUP(A145,'APPLICANTS 2023'!A:Q,6,FALSE)</f>
        <v>24</v>
      </c>
      <c r="Y145" s="33" t="str">
        <f>VLOOKUP(A145,'APPLICANTS 2023'!A:Q,7,FALSE)</f>
        <v>Darul  Uloom Saudia Arabic College</v>
      </c>
      <c r="Z145" s="31" t="str">
        <f>VLOOKUP(A145,'APPLICANTS 2023'!A:Q,9,FALSE)</f>
        <v>Chinthaamanipatti (PO)</v>
      </c>
    </row>
    <row r="146" ht="15.75" customHeight="1">
      <c r="A146" s="36">
        <v>3046.0</v>
      </c>
      <c r="B146" s="33" t="s">
        <v>880</v>
      </c>
      <c r="C146" s="33">
        <v>0.0</v>
      </c>
      <c r="D146" s="33">
        <v>0.0</v>
      </c>
      <c r="E146" s="33">
        <v>0.0</v>
      </c>
      <c r="F146" s="33">
        <v>0.0</v>
      </c>
      <c r="G146" s="33">
        <v>0.0</v>
      </c>
      <c r="H146" s="33">
        <v>0.0</v>
      </c>
      <c r="I146" s="33">
        <v>0.0</v>
      </c>
      <c r="J146" s="33">
        <v>0.0</v>
      </c>
      <c r="K146" s="33">
        <v>0.0</v>
      </c>
      <c r="L146" s="33">
        <v>14.0</v>
      </c>
      <c r="M146" s="33">
        <v>0.0</v>
      </c>
      <c r="N146" s="33">
        <v>7.0</v>
      </c>
      <c r="O146" s="33">
        <v>0.0</v>
      </c>
      <c r="P146" s="33">
        <v>0.0</v>
      </c>
      <c r="Q146" s="33">
        <v>0.0</v>
      </c>
      <c r="R146" s="33">
        <v>0.0</v>
      </c>
      <c r="S146" s="33">
        <v>0.0</v>
      </c>
      <c r="T146" s="33">
        <v>0.0</v>
      </c>
      <c r="U146" s="33">
        <f t="shared" si="1"/>
        <v>21</v>
      </c>
      <c r="V146" s="30" t="str">
        <f>VLOOKUP(A146,'APPLICANTS 2023'!A:Q,2,FALSE)</f>
        <v>Mohammed Umar A</v>
      </c>
      <c r="W146" s="31" t="str">
        <f>VLOOKUP(A146,'APPLICANTS 2023'!A:Q,3,FALSE)</f>
        <v>Abdulla</v>
      </c>
      <c r="X146" s="9" t="str">
        <f>VLOOKUP(A146,'APPLICANTS 2023'!A:Q,6,FALSE)</f>
        <v>39</v>
      </c>
      <c r="Y146" s="33" t="str">
        <f>VLOOKUP(A146,'APPLICANTS 2023'!A:Q,7,FALSE)</f>
        <v>Dharul Uloom Dhawathul Hudha</v>
      </c>
      <c r="Z146" s="31" t="str">
        <f>VLOOKUP(A146,'APPLICANTS 2023'!A:Q,9,FALSE)</f>
        <v>Thiruppathur</v>
      </c>
    </row>
    <row r="147" ht="15.75" customHeight="1">
      <c r="A147" s="36">
        <v>549.0</v>
      </c>
      <c r="B147" s="33" t="s">
        <v>882</v>
      </c>
      <c r="C147" s="33">
        <v>14.0</v>
      </c>
      <c r="D147" s="33">
        <v>18.0</v>
      </c>
      <c r="E147" s="33">
        <v>5.0</v>
      </c>
      <c r="F147" s="33">
        <v>5.0</v>
      </c>
      <c r="G147" s="33">
        <v>5.0</v>
      </c>
      <c r="H147" s="33">
        <v>5.0</v>
      </c>
      <c r="I147" s="33">
        <v>15.0</v>
      </c>
      <c r="J147" s="33">
        <v>15.0</v>
      </c>
      <c r="K147" s="33">
        <v>0.0</v>
      </c>
      <c r="L147" s="33">
        <v>15.0</v>
      </c>
      <c r="M147" s="33">
        <v>20.0</v>
      </c>
      <c r="N147" s="33">
        <v>7.0</v>
      </c>
      <c r="O147" s="33">
        <v>8.0</v>
      </c>
      <c r="P147" s="33">
        <v>5.0</v>
      </c>
      <c r="Q147" s="33">
        <v>5.0</v>
      </c>
      <c r="R147" s="33">
        <v>15.0</v>
      </c>
      <c r="S147" s="33">
        <v>15.0</v>
      </c>
      <c r="T147" s="33">
        <v>0.0</v>
      </c>
      <c r="U147" s="33">
        <f t="shared" si="1"/>
        <v>172</v>
      </c>
      <c r="V147" s="30" t="str">
        <f>VLOOKUP(A147,'APPLICANTS 2023'!A:Q,2,FALSE)</f>
        <v>Muhammad Fawaaz M</v>
      </c>
      <c r="W147" s="31" t="str">
        <f>VLOOKUP(A147,'APPLICANTS 2023'!A:Q,3,FALSE)</f>
        <v>Mohamed Abdul Hakeem</v>
      </c>
      <c r="X147" s="9" t="str">
        <f>VLOOKUP(A147,'APPLICANTS 2023'!A:Q,6,FALSE)</f>
        <v>10</v>
      </c>
      <c r="Y147" s="33" t="str">
        <f>VLOOKUP(A147,'APPLICANTS 2023'!A:Q,7,FALSE)</f>
        <v>Unity Public School</v>
      </c>
      <c r="Z147" s="31" t="str">
        <f>VLOOKUP(A147,'APPLICANTS 2023'!A:Q,9,FALSE)</f>
        <v>Chennai</v>
      </c>
    </row>
    <row r="148" ht="15.75" customHeight="1">
      <c r="A148" s="36">
        <v>516.0</v>
      </c>
      <c r="B148" s="33" t="s">
        <v>882</v>
      </c>
      <c r="C148" s="33">
        <v>13.0</v>
      </c>
      <c r="D148" s="33">
        <v>0.0</v>
      </c>
      <c r="E148" s="33">
        <v>7.0</v>
      </c>
      <c r="F148" s="33">
        <v>8.0</v>
      </c>
      <c r="G148" s="33">
        <v>2.0</v>
      </c>
      <c r="H148" s="33">
        <v>0.0</v>
      </c>
      <c r="I148" s="33">
        <v>15.0</v>
      </c>
      <c r="J148" s="33">
        <v>0.0</v>
      </c>
      <c r="K148" s="33">
        <v>0.0</v>
      </c>
      <c r="L148" s="33">
        <v>15.0</v>
      </c>
      <c r="M148" s="33">
        <v>8.0</v>
      </c>
      <c r="N148" s="33">
        <v>8.0</v>
      </c>
      <c r="O148" s="33">
        <v>7.0</v>
      </c>
      <c r="P148" s="33">
        <v>5.0</v>
      </c>
      <c r="Q148" s="33">
        <v>0.0</v>
      </c>
      <c r="R148" s="33">
        <v>15.0</v>
      </c>
      <c r="S148" s="33">
        <v>0.0</v>
      </c>
      <c r="T148" s="33">
        <v>0.0</v>
      </c>
      <c r="U148" s="33">
        <f t="shared" si="1"/>
        <v>103</v>
      </c>
      <c r="V148" s="30" t="str">
        <f>VLOOKUP(A148,'APPLICANTS 2023'!A:Q,2,FALSE)</f>
        <v>Ammar Ali A</v>
      </c>
      <c r="W148" s="31" t="str">
        <f>VLOOKUP(A148,'APPLICANTS 2023'!A:Q,3,FALSE)</f>
        <v>Abid Ali M.M</v>
      </c>
      <c r="X148" s="9" t="str">
        <f>VLOOKUP(A148,'APPLICANTS 2023'!A:Q,6,FALSE)</f>
        <v>07</v>
      </c>
      <c r="Y148" s="33" t="str">
        <f>VLOOKUP(A148,'APPLICANTS 2023'!A:Q,7,FALSE)</f>
        <v>Sana Model School</v>
      </c>
      <c r="Z148" s="31" t="str">
        <f>VLOOKUP(A148,'APPLICANTS 2023'!A:Q,9,FALSE)</f>
        <v>Chennai</v>
      </c>
    </row>
    <row r="149" ht="15.75" customHeight="1">
      <c r="A149" s="36">
        <v>538.0</v>
      </c>
      <c r="B149" s="33" t="s">
        <v>882</v>
      </c>
      <c r="C149" s="33">
        <v>19.0</v>
      </c>
      <c r="D149" s="33">
        <v>20.0</v>
      </c>
      <c r="E149" s="33">
        <v>7.0</v>
      </c>
      <c r="F149" s="33">
        <v>7.0</v>
      </c>
      <c r="G149" s="33">
        <v>5.0</v>
      </c>
      <c r="H149" s="33">
        <v>5.0</v>
      </c>
      <c r="I149" s="33">
        <v>15.0</v>
      </c>
      <c r="J149" s="33">
        <v>0.0</v>
      </c>
      <c r="K149" s="33">
        <v>0.0</v>
      </c>
      <c r="L149" s="33">
        <v>20.0</v>
      </c>
      <c r="M149" s="33">
        <v>20.0</v>
      </c>
      <c r="N149" s="33">
        <v>7.0</v>
      </c>
      <c r="O149" s="33">
        <v>7.0</v>
      </c>
      <c r="P149" s="33">
        <v>5.0</v>
      </c>
      <c r="Q149" s="33">
        <v>5.0</v>
      </c>
      <c r="R149" s="33">
        <v>15.0</v>
      </c>
      <c r="S149" s="33">
        <v>0.0</v>
      </c>
      <c r="T149" s="33">
        <v>0.0</v>
      </c>
      <c r="U149" s="33">
        <f t="shared" si="1"/>
        <v>157</v>
      </c>
      <c r="V149" s="30" t="str">
        <f>VLOOKUP(A149,'APPLICANTS 2023'!A:Q,2,FALSE)</f>
        <v>Mohammed Azeem U</v>
      </c>
      <c r="W149" s="31" t="str">
        <f>VLOOKUP(A149,'APPLICANTS 2023'!A:Q,3,FALSE)</f>
        <v>Ummar Farook</v>
      </c>
      <c r="X149" s="9" t="str">
        <f>VLOOKUP(A149,'APPLICANTS 2023'!A:Q,6,FALSE)</f>
        <v>12</v>
      </c>
      <c r="Y149" s="33" t="str">
        <f>VLOOKUP(A149,'APPLICANTS 2023'!A:Q,7,FALSE)</f>
        <v>Pristine Public School</v>
      </c>
      <c r="Z149" s="31" t="str">
        <f>VLOOKUP(A149,'APPLICANTS 2023'!A:Q,9,FALSE)</f>
        <v>Coimbatore</v>
      </c>
    </row>
    <row r="150" ht="15.75" customHeight="1">
      <c r="A150" s="36">
        <v>522.0</v>
      </c>
      <c r="B150" s="33" t="s">
        <v>882</v>
      </c>
      <c r="C150" s="33">
        <v>15.0</v>
      </c>
      <c r="D150" s="33">
        <v>15.0</v>
      </c>
      <c r="E150" s="33">
        <v>8.0</v>
      </c>
      <c r="F150" s="33">
        <v>8.0</v>
      </c>
      <c r="G150" s="33">
        <v>5.0</v>
      </c>
      <c r="H150" s="33">
        <v>5.0</v>
      </c>
      <c r="I150" s="33">
        <v>10.0</v>
      </c>
      <c r="J150" s="33">
        <v>15.0</v>
      </c>
      <c r="K150" s="33">
        <v>0.0</v>
      </c>
      <c r="L150" s="33">
        <v>15.0</v>
      </c>
      <c r="M150" s="33">
        <v>15.0</v>
      </c>
      <c r="N150" s="33">
        <v>2.0</v>
      </c>
      <c r="O150" s="33">
        <v>4.0</v>
      </c>
      <c r="P150" s="33">
        <v>5.0</v>
      </c>
      <c r="Q150" s="33">
        <v>5.0</v>
      </c>
      <c r="R150" s="33">
        <v>10.0</v>
      </c>
      <c r="S150" s="33">
        <v>15.0</v>
      </c>
      <c r="T150" s="33">
        <v>0.0</v>
      </c>
      <c r="U150" s="33">
        <f t="shared" si="1"/>
        <v>152</v>
      </c>
      <c r="V150" s="30" t="str">
        <f>VLOOKUP(A150,'APPLICANTS 2023'!A:Q,2,FALSE)</f>
        <v>Haamidh M</v>
      </c>
      <c r="W150" s="31" t="str">
        <f>VLOOKUP(A150,'APPLICANTS 2023'!A:Q,3,FALSE)</f>
        <v>Mohamed Tavakkalbadusa</v>
      </c>
      <c r="X150" s="9" t="str">
        <f>VLOOKUP(A150,'APPLICANTS 2023'!A:Q,6,FALSE)</f>
        <v>33</v>
      </c>
      <c r="Y150" s="33" t="str">
        <f>VLOOKUP(A150,'APPLICANTS 2023'!A:Q,7,FALSE)</f>
        <v>Bright Islamic School</v>
      </c>
      <c r="Z150" s="31" t="str">
        <f>VLOOKUP(A150,'APPLICANTS 2023'!A:Q,9,FALSE)</f>
        <v>Karambakkudi</v>
      </c>
    </row>
    <row r="151" ht="15.75" customHeight="1">
      <c r="A151" s="36">
        <v>531.0</v>
      </c>
      <c r="B151" s="33" t="s">
        <v>882</v>
      </c>
      <c r="C151" s="33">
        <v>10.0</v>
      </c>
      <c r="D151" s="33">
        <v>10.0</v>
      </c>
      <c r="E151" s="33">
        <v>9.0</v>
      </c>
      <c r="F151" s="33">
        <v>6.0</v>
      </c>
      <c r="G151" s="33">
        <v>5.0</v>
      </c>
      <c r="H151" s="33">
        <v>5.0</v>
      </c>
      <c r="I151" s="33">
        <v>7.0</v>
      </c>
      <c r="J151" s="33">
        <v>0.0</v>
      </c>
      <c r="K151" s="33">
        <v>0.0</v>
      </c>
      <c r="L151" s="33">
        <v>10.0</v>
      </c>
      <c r="M151" s="33">
        <v>15.0</v>
      </c>
      <c r="N151" s="33">
        <v>7.0</v>
      </c>
      <c r="O151" s="33">
        <v>7.0</v>
      </c>
      <c r="P151" s="33">
        <v>5.0</v>
      </c>
      <c r="Q151" s="33">
        <v>5.0</v>
      </c>
      <c r="R151" s="33">
        <v>7.0</v>
      </c>
      <c r="S151" s="33">
        <v>0.0</v>
      </c>
      <c r="T151" s="33">
        <v>0.0</v>
      </c>
      <c r="U151" s="33">
        <f t="shared" si="1"/>
        <v>108</v>
      </c>
      <c r="V151" s="30" t="str">
        <f>VLOOKUP(A151,'APPLICANTS 2023'!A:Q,2,FALSE)</f>
        <v>Mohamed Rilwan N</v>
      </c>
      <c r="W151" s="31" t="str">
        <f>VLOOKUP(A151,'APPLICANTS 2023'!A:Q,3,FALSE)</f>
        <v>Mohamed Noorullah M</v>
      </c>
      <c r="X151" s="9" t="str">
        <f>VLOOKUP(A151,'APPLICANTS 2023'!A:Q,6,FALSE)</f>
        <v>14</v>
      </c>
      <c r="Y151" s="33" t="str">
        <f>VLOOKUP(A151,'APPLICANTS 2023'!A:Q,7,FALSE)</f>
        <v>Noorul Hudha Hifl Madrasa</v>
      </c>
      <c r="Z151" s="31" t="str">
        <f>VLOOKUP(A151,'APPLICANTS 2023'!A:Q,9,FALSE)</f>
        <v>Nellikuppam</v>
      </c>
    </row>
    <row r="152" ht="15.75" customHeight="1">
      <c r="A152" s="36">
        <v>563.0</v>
      </c>
      <c r="B152" s="33" t="s">
        <v>882</v>
      </c>
      <c r="C152" s="33">
        <v>17.0</v>
      </c>
      <c r="D152" s="33">
        <v>15.0</v>
      </c>
      <c r="E152" s="33">
        <v>9.0</v>
      </c>
      <c r="F152" s="33">
        <v>7.0</v>
      </c>
      <c r="G152" s="33">
        <v>5.0</v>
      </c>
      <c r="H152" s="33">
        <v>5.0</v>
      </c>
      <c r="I152" s="33">
        <v>15.0</v>
      </c>
      <c r="J152" s="33">
        <v>0.0</v>
      </c>
      <c r="K152" s="33">
        <v>0.0</v>
      </c>
      <c r="L152" s="33">
        <v>15.0</v>
      </c>
      <c r="M152" s="33">
        <v>15.0</v>
      </c>
      <c r="N152" s="33">
        <v>7.0</v>
      </c>
      <c r="O152" s="33">
        <v>6.0</v>
      </c>
      <c r="P152" s="33">
        <v>5.0</v>
      </c>
      <c r="Q152" s="33">
        <v>5.0</v>
      </c>
      <c r="R152" s="33">
        <v>8.0</v>
      </c>
      <c r="S152" s="33">
        <v>0.0</v>
      </c>
      <c r="T152" s="33">
        <v>0.0</v>
      </c>
      <c r="U152" s="33">
        <f t="shared" si="1"/>
        <v>134</v>
      </c>
      <c r="V152" s="30" t="str">
        <f>VLOOKUP(A152,'APPLICANTS 2023'!A:Q,2,FALSE)</f>
        <v>Yahya Sadiq Maricar M</v>
      </c>
      <c r="W152" s="31" t="str">
        <f>VLOOKUP(A152,'APPLICANTS 2023'!A:Q,3,FALSE)</f>
        <v>Mohamed Owise M</v>
      </c>
      <c r="X152" s="9" t="str">
        <f>VLOOKUP(A152,'APPLICANTS 2023'!A:Q,6,FALSE)</f>
        <v>13</v>
      </c>
      <c r="Y152" s="33" t="str">
        <f>VLOOKUP(A152,'APPLICANTS 2023'!A:Q,7,FALSE)</f>
        <v>Al Madrasathul Mahmoodiya</v>
      </c>
      <c r="Z152" s="31" t="str">
        <f>VLOOKUP(A152,'APPLICANTS 2023'!A:Q,9,FALSE)</f>
        <v>Parangipettai</v>
      </c>
    </row>
    <row r="153" ht="15.75" customHeight="1">
      <c r="A153" s="36">
        <v>567.0</v>
      </c>
      <c r="B153" s="33" t="s">
        <v>882</v>
      </c>
      <c r="C153" s="33">
        <v>20.0</v>
      </c>
      <c r="D153" s="33">
        <v>14.0</v>
      </c>
      <c r="E153" s="33">
        <v>8.0</v>
      </c>
      <c r="F153" s="33">
        <v>7.0</v>
      </c>
      <c r="G153" s="33">
        <v>5.0</v>
      </c>
      <c r="H153" s="33">
        <v>5.0</v>
      </c>
      <c r="I153" s="33">
        <v>15.0</v>
      </c>
      <c r="J153" s="33">
        <v>13.0</v>
      </c>
      <c r="K153" s="33">
        <v>0.0</v>
      </c>
      <c r="L153" s="33">
        <v>19.0</v>
      </c>
      <c r="M153" s="33">
        <v>13.0</v>
      </c>
      <c r="N153" s="33">
        <v>4.0</v>
      </c>
      <c r="O153" s="33">
        <v>5.0</v>
      </c>
      <c r="P153" s="33">
        <v>5.0</v>
      </c>
      <c r="Q153" s="33">
        <v>5.0</v>
      </c>
      <c r="R153" s="33">
        <v>10.0</v>
      </c>
      <c r="S153" s="33">
        <v>15.0</v>
      </c>
      <c r="T153" s="33">
        <v>0.0</v>
      </c>
      <c r="U153" s="33">
        <f t="shared" si="1"/>
        <v>163</v>
      </c>
      <c r="V153" s="30" t="str">
        <f>VLOOKUP(A153,'APPLICANTS 2023'!A:Q,2,FALSE)</f>
        <v>Mohamed Hamza</v>
      </c>
      <c r="W153" s="31" t="str">
        <f>VLOOKUP(A153,'APPLICANTS 2023'!A:Q,3,FALSE)</f>
        <v>Mohamed Rasool</v>
      </c>
      <c r="X153" s="9" t="str">
        <f>VLOOKUP(A153,'APPLICANTS 2023'!A:Q,6,FALSE)</f>
        <v>77</v>
      </c>
      <c r="Y153" s="33" t="str">
        <f>VLOOKUP(A153,'APPLICANTS 2023'!A:Q,7,FALSE)</f>
        <v>Al Jamiathul Sayidiya Quran Memorizing School (Dawathul Hudha Trust)</v>
      </c>
      <c r="Z153" s="31" t="str">
        <f>VLOOKUP(A153,'APPLICANTS 2023'!A:Q,9,FALSE)</f>
        <v>Kayalpatnam</v>
      </c>
    </row>
    <row r="154" ht="15.75" customHeight="1">
      <c r="A154" s="36">
        <v>1517.0</v>
      </c>
      <c r="B154" s="33" t="s">
        <v>881</v>
      </c>
      <c r="C154" s="33">
        <v>10.0</v>
      </c>
      <c r="D154" s="33">
        <v>10.0</v>
      </c>
      <c r="E154" s="33">
        <v>4.0</v>
      </c>
      <c r="F154" s="33">
        <v>4.0</v>
      </c>
      <c r="G154" s="33">
        <v>5.0</v>
      </c>
      <c r="H154" s="33">
        <v>5.0</v>
      </c>
      <c r="I154" s="33">
        <v>10.0</v>
      </c>
      <c r="J154" s="33">
        <v>0.0</v>
      </c>
      <c r="K154" s="33">
        <v>0.0</v>
      </c>
      <c r="L154" s="33">
        <v>12.0</v>
      </c>
      <c r="M154" s="33">
        <v>8.0</v>
      </c>
      <c r="N154" s="33">
        <v>4.0</v>
      </c>
      <c r="O154" s="33">
        <v>5.0</v>
      </c>
      <c r="P154" s="33">
        <v>5.0</v>
      </c>
      <c r="Q154" s="33">
        <v>5.0</v>
      </c>
      <c r="R154" s="33">
        <v>10.0</v>
      </c>
      <c r="S154" s="33">
        <v>0.0</v>
      </c>
      <c r="T154" s="33">
        <v>0.0</v>
      </c>
      <c r="U154" s="33">
        <f t="shared" si="1"/>
        <v>97</v>
      </c>
      <c r="V154" s="30" t="str">
        <f>VLOOKUP(A154,'APPLICANTS 2023'!A:Q,2,FALSE)</f>
        <v>Arfaan S</v>
      </c>
      <c r="W154" s="31" t="str">
        <f>VLOOKUP(A154,'APPLICANTS 2023'!A:Q,3,FALSE)</f>
        <v>Sheik Mohamed S</v>
      </c>
      <c r="X154" s="9" t="str">
        <f>VLOOKUP(A154,'APPLICANTS 2023'!A:Q,6,FALSE)</f>
        <v>20</v>
      </c>
      <c r="Y154" s="33" t="str">
        <f>VLOOKUP(A154,'APPLICANTS 2023'!A:Q,7,FALSE)</f>
        <v>Al Jamiathul Firdousiya Arabic College</v>
      </c>
      <c r="Z154" s="31" t="str">
        <f>VLOOKUP(A154,'APPLICANTS 2023'!A:Q,9,FALSE)</f>
        <v>Nagercoil</v>
      </c>
    </row>
    <row r="155" ht="15.75" customHeight="1">
      <c r="A155" s="36">
        <v>1530.0</v>
      </c>
      <c r="B155" s="33" t="s">
        <v>881</v>
      </c>
      <c r="C155" s="33">
        <v>20.0</v>
      </c>
      <c r="D155" s="33">
        <v>18.0</v>
      </c>
      <c r="E155" s="33">
        <v>8.0</v>
      </c>
      <c r="F155" s="33">
        <v>8.0</v>
      </c>
      <c r="G155" s="33">
        <v>5.0</v>
      </c>
      <c r="H155" s="33">
        <v>5.0</v>
      </c>
      <c r="I155" s="33">
        <v>8.0</v>
      </c>
      <c r="J155" s="33">
        <v>8.0</v>
      </c>
      <c r="K155" s="33">
        <v>0.0</v>
      </c>
      <c r="L155" s="33">
        <v>20.0</v>
      </c>
      <c r="M155" s="33">
        <v>18.0</v>
      </c>
      <c r="N155" s="33">
        <v>8.0</v>
      </c>
      <c r="O155" s="33">
        <v>8.0</v>
      </c>
      <c r="P155" s="33">
        <v>5.0</v>
      </c>
      <c r="Q155" s="33">
        <v>5.0</v>
      </c>
      <c r="R155" s="33">
        <v>8.0</v>
      </c>
      <c r="S155" s="33">
        <v>8.0</v>
      </c>
      <c r="T155" s="33">
        <v>0.0</v>
      </c>
      <c r="U155" s="33">
        <f t="shared" si="1"/>
        <v>160</v>
      </c>
      <c r="V155" s="30" t="str">
        <f>VLOOKUP(A155,'APPLICANTS 2023'!A:Q,2,FALSE)</f>
        <v>Mohammed Naufal M</v>
      </c>
      <c r="W155" s="31" t="str">
        <f>VLOOKUP(A155,'APPLICANTS 2023'!A:Q,3,FALSE)</f>
        <v>Mohammed Meeran A</v>
      </c>
      <c r="X155" s="9" t="str">
        <f>VLOOKUP(A155,'APPLICANTS 2023'!A:Q,6,FALSE)</f>
        <v>19</v>
      </c>
      <c r="Y155" s="33" t="str">
        <f>VLOOKUP(A155,'APPLICANTS 2023'!A:Q,7,FALSE)</f>
        <v>Madarashathull Hamidiyah</v>
      </c>
      <c r="Z155" s="31" t="str">
        <f>VLOOKUP(A155,'APPLICANTS 2023'!A:Q,9,FALSE)</f>
        <v>Dindigul</v>
      </c>
    </row>
    <row r="156" ht="15.75" customHeight="1">
      <c r="A156" s="36">
        <v>3068.0</v>
      </c>
      <c r="B156" s="33" t="s">
        <v>879</v>
      </c>
      <c r="C156" s="33">
        <v>20.0</v>
      </c>
      <c r="D156" s="33">
        <v>16.0</v>
      </c>
      <c r="E156" s="33">
        <v>9.0</v>
      </c>
      <c r="F156" s="33">
        <v>8.0</v>
      </c>
      <c r="G156" s="33">
        <v>5.0</v>
      </c>
      <c r="H156" s="33">
        <v>4.0</v>
      </c>
      <c r="I156" s="33">
        <v>10.0</v>
      </c>
      <c r="J156" s="33">
        <v>10.0</v>
      </c>
      <c r="K156" s="33">
        <v>10.0</v>
      </c>
      <c r="L156" s="33">
        <v>18.0</v>
      </c>
      <c r="M156" s="33">
        <v>16.0</v>
      </c>
      <c r="N156" s="33">
        <v>9.0</v>
      </c>
      <c r="O156" s="33">
        <v>8.0</v>
      </c>
      <c r="P156" s="33">
        <v>5.0</v>
      </c>
      <c r="Q156" s="33">
        <v>5.0</v>
      </c>
      <c r="R156" s="33">
        <v>8.0</v>
      </c>
      <c r="S156" s="33">
        <v>10.0</v>
      </c>
      <c r="T156" s="33">
        <v>10.0</v>
      </c>
      <c r="U156" s="33">
        <f t="shared" si="1"/>
        <v>181</v>
      </c>
      <c r="V156" s="30" t="str">
        <f>VLOOKUP(A156,'APPLICANTS 2023'!A:Q,2,FALSE)</f>
        <v>Rasmi Raed M.R</v>
      </c>
      <c r="W156" s="31" t="str">
        <f>VLOOKUP(A156,'APPLICANTS 2023'!A:Q,3,FALSE)</f>
        <v>Mohamed Razeen</v>
      </c>
      <c r="X156" s="9" t="str">
        <f>VLOOKUP(A156,'APPLICANTS 2023'!A:Q,6,FALSE)</f>
        <v>58</v>
      </c>
      <c r="Y156" s="33" t="str">
        <f>VLOOKUP(A156,'APPLICANTS 2023'!A:Q,7,FALSE)</f>
        <v>L.K.Higher Secondary School</v>
      </c>
      <c r="Z156" s="31" t="str">
        <f>VLOOKUP(A156,'APPLICANTS 2023'!A:Q,9,FALSE)</f>
        <v>Kayalpatnam</v>
      </c>
    </row>
    <row r="157" ht="15.75" customHeight="1">
      <c r="A157" s="36">
        <v>3039.0</v>
      </c>
      <c r="B157" s="33" t="s">
        <v>879</v>
      </c>
      <c r="C157" s="33">
        <v>0.0</v>
      </c>
      <c r="D157" s="33">
        <v>19.0</v>
      </c>
      <c r="E157" s="33">
        <v>8.0</v>
      </c>
      <c r="F157" s="33">
        <v>8.0</v>
      </c>
      <c r="G157" s="33">
        <v>0.0</v>
      </c>
      <c r="H157" s="33">
        <v>5.0</v>
      </c>
      <c r="I157" s="33">
        <v>5.0</v>
      </c>
      <c r="J157" s="33">
        <v>4.0</v>
      </c>
      <c r="K157" s="33">
        <v>0.0</v>
      </c>
      <c r="L157" s="33">
        <v>0.0</v>
      </c>
      <c r="M157" s="33">
        <v>18.0</v>
      </c>
      <c r="N157" s="33">
        <v>0.0</v>
      </c>
      <c r="O157" s="33">
        <v>8.0</v>
      </c>
      <c r="P157" s="33">
        <v>5.0</v>
      </c>
      <c r="Q157" s="33">
        <v>3.0</v>
      </c>
      <c r="R157" s="33">
        <v>7.0</v>
      </c>
      <c r="S157" s="33">
        <v>7.0</v>
      </c>
      <c r="T157" s="33">
        <v>0.0</v>
      </c>
      <c r="U157" s="33">
        <f t="shared" si="1"/>
        <v>97</v>
      </c>
      <c r="V157" s="30" t="str">
        <f>VLOOKUP(A157,'APPLICANTS 2023'!A:Q,2,FALSE)</f>
        <v>Mohamed Yousuf Farhan M.A</v>
      </c>
      <c r="W157" s="31" t="str">
        <f>VLOOKUP(A157,'APPLICANTS 2023'!A:Q,3,FALSE)</f>
        <v>Mohamed Ayoob</v>
      </c>
      <c r="X157" s="9" t="str">
        <f>VLOOKUP(A157,'APPLICANTS 2023'!A:Q,6,FALSE)</f>
        <v>23</v>
      </c>
      <c r="Y157" s="33" t="str">
        <f>VLOOKUP(A157,'APPLICANTS 2023'!A:Q,7,FALSE)</f>
        <v>Ubay Ibn Ka'b Hifz Madarsa</v>
      </c>
      <c r="Z157" s="31" t="str">
        <f>VLOOKUP(A157,'APPLICANTS 2023'!A:Q,9,FALSE)</f>
        <v>Dharmapuram</v>
      </c>
    </row>
    <row r="158" ht="15.75" customHeight="1">
      <c r="A158" s="36">
        <v>3004.0</v>
      </c>
      <c r="B158" s="33" t="s">
        <v>879</v>
      </c>
      <c r="C158" s="33">
        <v>0.0</v>
      </c>
      <c r="D158" s="33">
        <v>0.0</v>
      </c>
      <c r="E158" s="33">
        <v>0.0</v>
      </c>
      <c r="F158" s="33">
        <v>0.0</v>
      </c>
      <c r="G158" s="33">
        <v>0.0</v>
      </c>
      <c r="H158" s="33">
        <v>0.0</v>
      </c>
      <c r="I158" s="33">
        <v>0.0</v>
      </c>
      <c r="J158" s="33">
        <v>0.0</v>
      </c>
      <c r="K158" s="33">
        <v>0.0</v>
      </c>
      <c r="L158" s="33">
        <v>0.0</v>
      </c>
      <c r="M158" s="33">
        <v>0.0</v>
      </c>
      <c r="N158" s="33">
        <v>0.0</v>
      </c>
      <c r="O158" s="33">
        <v>0.0</v>
      </c>
      <c r="P158" s="33">
        <v>0.0</v>
      </c>
      <c r="Q158" s="33">
        <v>0.0</v>
      </c>
      <c r="R158" s="33">
        <v>0.0</v>
      </c>
      <c r="S158" s="33">
        <v>0.0</v>
      </c>
      <c r="T158" s="33">
        <v>0.0</v>
      </c>
      <c r="U158" s="33">
        <f t="shared" si="1"/>
        <v>0</v>
      </c>
      <c r="V158" s="30" t="str">
        <f>VLOOKUP(A158,'APPLICANTS 2023'!A:Q,2,FALSE)</f>
        <v>Abdul Kaiyoom</v>
      </c>
      <c r="W158" s="31" t="str">
        <f>VLOOKUP(A158,'APPLICANTS 2023'!A:Q,3,FALSE)</f>
        <v>Shahul Hameed</v>
      </c>
      <c r="X158" s="9" t="str">
        <f>VLOOKUP(A158,'APPLICANTS 2023'!A:Q,6,FALSE)</f>
        <v>01</v>
      </c>
      <c r="Y158" s="33" t="str">
        <f>VLOOKUP(A158,'APPLICANTS 2023'!A:Q,7,FALSE)</f>
        <v>Bilal Madrasa For Memorizing Quran</v>
      </c>
      <c r="Z158" s="31" t="str">
        <f>VLOOKUP(A158,'APPLICANTS 2023'!A:Q,9,FALSE)</f>
        <v>Chennai</v>
      </c>
    </row>
    <row r="159" ht="15.75" customHeight="1">
      <c r="A159" s="36">
        <v>3029.0</v>
      </c>
      <c r="B159" s="33" t="s">
        <v>879</v>
      </c>
      <c r="C159" s="33">
        <v>16.0</v>
      </c>
      <c r="D159" s="33">
        <v>15.0</v>
      </c>
      <c r="E159" s="33">
        <v>7.0</v>
      </c>
      <c r="F159" s="33">
        <v>7.0</v>
      </c>
      <c r="G159" s="33">
        <v>5.0</v>
      </c>
      <c r="H159" s="33">
        <v>5.0</v>
      </c>
      <c r="I159" s="33">
        <v>10.0</v>
      </c>
      <c r="J159" s="33">
        <v>8.0</v>
      </c>
      <c r="K159" s="33">
        <v>5.0</v>
      </c>
      <c r="L159" s="33">
        <v>15.0</v>
      </c>
      <c r="M159" s="33">
        <v>10.0</v>
      </c>
      <c r="N159" s="33">
        <v>6.0</v>
      </c>
      <c r="O159" s="33">
        <v>6.0</v>
      </c>
      <c r="P159" s="33">
        <v>5.0</v>
      </c>
      <c r="Q159" s="33">
        <v>5.0</v>
      </c>
      <c r="R159" s="33">
        <v>7.0</v>
      </c>
      <c r="S159" s="33">
        <v>7.0</v>
      </c>
      <c r="T159" s="33">
        <v>7.0</v>
      </c>
      <c r="U159" s="33">
        <f t="shared" si="1"/>
        <v>146</v>
      </c>
      <c r="V159" s="30" t="str">
        <f>VLOOKUP(A159,'APPLICANTS 2023'!A:Q,2,FALSE)</f>
        <v>Mohamed Faizur Rahman A</v>
      </c>
      <c r="W159" s="31" t="str">
        <f>VLOOKUP(A159,'APPLICANTS 2023'!A:Q,3,FALSE)</f>
        <v>Mohamed Abubakkar Sithik</v>
      </c>
      <c r="X159" s="9" t="str">
        <f>VLOOKUP(A159,'APPLICANTS 2023'!A:Q,6,FALSE)</f>
        <v>52</v>
      </c>
      <c r="Y159" s="33" t="str">
        <f>VLOOKUP(A159,'APPLICANTS 2023'!A:Q,7,FALSE)</f>
        <v>Jamia Darul Falah</v>
      </c>
      <c r="Z159" s="31" t="str">
        <f>VLOOKUP(A159,'APPLICANTS 2023'!A:Q,9,FALSE)</f>
        <v>Uthamapalayam</v>
      </c>
    </row>
    <row r="160" ht="15.75" customHeight="1">
      <c r="A160" s="36">
        <v>3051.0</v>
      </c>
      <c r="B160" s="33" t="s">
        <v>879</v>
      </c>
      <c r="C160" s="33">
        <v>18.0</v>
      </c>
      <c r="D160" s="33">
        <v>10.0</v>
      </c>
      <c r="E160" s="33">
        <v>7.0</v>
      </c>
      <c r="F160" s="33">
        <v>7.0</v>
      </c>
      <c r="G160" s="33">
        <v>5.0</v>
      </c>
      <c r="H160" s="33">
        <v>3.0</v>
      </c>
      <c r="I160" s="33">
        <v>5.0</v>
      </c>
      <c r="J160" s="33">
        <v>0.0</v>
      </c>
      <c r="K160" s="33">
        <v>0.0</v>
      </c>
      <c r="L160" s="33">
        <v>18.0</v>
      </c>
      <c r="M160" s="33">
        <v>0.0</v>
      </c>
      <c r="N160" s="33">
        <v>8.0</v>
      </c>
      <c r="O160" s="33">
        <v>8.0</v>
      </c>
      <c r="P160" s="33">
        <v>5.0</v>
      </c>
      <c r="Q160" s="33">
        <v>4.0</v>
      </c>
      <c r="R160" s="33">
        <v>0.0</v>
      </c>
      <c r="S160" s="33">
        <v>0.0</v>
      </c>
      <c r="T160" s="33">
        <v>0.0</v>
      </c>
      <c r="U160" s="33">
        <f t="shared" si="1"/>
        <v>98</v>
      </c>
      <c r="V160" s="30" t="str">
        <f>VLOOKUP(A160,'APPLICANTS 2023'!A:Q,2,FALSE)</f>
        <v>Muhammathu Rizha U</v>
      </c>
      <c r="W160" s="31" t="str">
        <f>VLOOKUP(A160,'APPLICANTS 2023'!A:Q,3,FALSE)</f>
        <v>Ubaithur Rahman</v>
      </c>
      <c r="X160" s="9" t="str">
        <f>VLOOKUP(A160,'APPLICANTS 2023'!A:Q,6,FALSE)</f>
        <v>38</v>
      </c>
      <c r="Y160" s="33" t="str">
        <f>VLOOKUP(A160,'APPLICANTS 2023'!A:Q,7,FALSE)</f>
        <v>Madhrasa-E-Noorul Islam Arabic College</v>
      </c>
      <c r="Z160" s="31" t="str">
        <f>VLOOKUP(A160,'APPLICANTS 2023'!A:Q,9,FALSE)</f>
        <v>Salem</v>
      </c>
    </row>
    <row r="161" ht="15.75" customHeight="1">
      <c r="A161" s="36">
        <v>3035.0</v>
      </c>
      <c r="B161" s="33" t="s">
        <v>879</v>
      </c>
      <c r="C161" s="33">
        <v>0.0</v>
      </c>
      <c r="D161" s="33">
        <v>0.0</v>
      </c>
      <c r="E161" s="33">
        <v>5.0</v>
      </c>
      <c r="F161" s="33">
        <v>5.0</v>
      </c>
      <c r="G161" s="33">
        <v>0.0</v>
      </c>
      <c r="H161" s="33">
        <v>0.0</v>
      </c>
      <c r="I161" s="33">
        <v>0.0</v>
      </c>
      <c r="J161" s="33">
        <v>0.0</v>
      </c>
      <c r="K161" s="33">
        <v>0.0</v>
      </c>
      <c r="L161" s="33">
        <v>0.0</v>
      </c>
      <c r="M161" s="33">
        <v>0.0</v>
      </c>
      <c r="N161" s="33">
        <v>0.0</v>
      </c>
      <c r="O161" s="33">
        <v>0.0</v>
      </c>
      <c r="P161" s="33">
        <v>0.0</v>
      </c>
      <c r="Q161" s="33">
        <v>0.0</v>
      </c>
      <c r="R161" s="33">
        <v>0.0</v>
      </c>
      <c r="S161" s="33">
        <v>0.0</v>
      </c>
      <c r="T161" s="33">
        <v>0.0</v>
      </c>
      <c r="U161" s="33">
        <f t="shared" si="1"/>
        <v>10</v>
      </c>
      <c r="V161" s="30" t="str">
        <f>VLOOKUP(A161,'APPLICANTS 2023'!A:Q,2,FALSE)</f>
        <v>Mohamed Muwaffiq S.N.M</v>
      </c>
      <c r="W161" s="31" t="str">
        <f>VLOOKUP(A161,'APPLICANTS 2023'!A:Q,3,FALSE)</f>
        <v>Sathak Naina Mohamed</v>
      </c>
      <c r="X161" s="9" t="str">
        <f>VLOOKUP(A161,'APPLICANTS 2023'!A:Q,6,FALSE)</f>
        <v>56</v>
      </c>
      <c r="Y161" s="33" t="str">
        <f>VLOOKUP(A161,'APPLICANTS 2023'!A:Q,7,FALSE)</f>
        <v>Al Mahir Quran Memorizing School</v>
      </c>
      <c r="Z161" s="31" t="str">
        <f>VLOOKUP(A161,'APPLICANTS 2023'!A:Q,9,FALSE)</f>
        <v>Kayalpatnam</v>
      </c>
    </row>
    <row r="162" ht="15.75" customHeight="1">
      <c r="A162" s="36">
        <v>3070.0</v>
      </c>
      <c r="B162" s="33" t="s">
        <v>879</v>
      </c>
      <c r="C162" s="33">
        <v>10.0</v>
      </c>
      <c r="D162" s="33">
        <v>0.0</v>
      </c>
      <c r="E162" s="33">
        <v>6.0</v>
      </c>
      <c r="F162" s="33">
        <v>0.0</v>
      </c>
      <c r="G162" s="33">
        <v>5.0</v>
      </c>
      <c r="H162" s="33">
        <v>0.0</v>
      </c>
      <c r="I162" s="33">
        <v>0.0</v>
      </c>
      <c r="J162" s="33">
        <v>0.0</v>
      </c>
      <c r="K162" s="33">
        <v>0.0</v>
      </c>
      <c r="L162" s="33">
        <v>5.0</v>
      </c>
      <c r="M162" s="33">
        <v>0.0</v>
      </c>
      <c r="N162" s="33">
        <v>5.0</v>
      </c>
      <c r="O162" s="33">
        <v>0.0</v>
      </c>
      <c r="P162" s="33">
        <v>5.0</v>
      </c>
      <c r="Q162" s="33">
        <v>0.0</v>
      </c>
      <c r="R162" s="33">
        <v>0.0</v>
      </c>
      <c r="S162" s="33">
        <v>0.0</v>
      </c>
      <c r="T162" s="33">
        <v>0.0</v>
      </c>
      <c r="U162" s="33">
        <f t="shared" si="1"/>
        <v>36</v>
      </c>
      <c r="V162" s="30" t="str">
        <f>VLOOKUP(A162,'APPLICANTS 2023'!A:Q,2,FALSE)</f>
        <v>Mubeen A</v>
      </c>
      <c r="W162" s="31" t="str">
        <f>VLOOKUP(A162,'APPLICANTS 2023'!A:Q,3,FALSE)</f>
        <v>Abdul Kadhir</v>
      </c>
      <c r="X162" s="9" t="str">
        <f>VLOOKUP(A162,'APPLICANTS 2023'!A:Q,6,FALSE)</f>
        <v>76</v>
      </c>
      <c r="Y162" s="33" t="str">
        <f>VLOOKUP(A162,'APPLICANTS 2023'!A:Q,7,FALSE)</f>
        <v>Malick Dhinar Matriculation School</v>
      </c>
      <c r="Z162" s="31" t="str">
        <f>VLOOKUP(A162,'APPLICANTS 2023'!A:Q,9,FALSE)</f>
        <v>Nagercoil</v>
      </c>
    </row>
    <row r="163" ht="15.75" customHeight="1">
      <c r="A163" s="36">
        <v>1541.0</v>
      </c>
      <c r="B163" s="33" t="s">
        <v>881</v>
      </c>
      <c r="C163" s="33">
        <v>20.0</v>
      </c>
      <c r="D163" s="33">
        <v>20.0</v>
      </c>
      <c r="E163" s="33">
        <v>8.0</v>
      </c>
      <c r="F163" s="33">
        <v>6.0</v>
      </c>
      <c r="G163" s="33">
        <v>5.0</v>
      </c>
      <c r="H163" s="33">
        <v>5.0</v>
      </c>
      <c r="I163" s="33">
        <v>10.0</v>
      </c>
      <c r="J163" s="33">
        <v>10.0</v>
      </c>
      <c r="K163" s="33">
        <v>0.0</v>
      </c>
      <c r="L163" s="33">
        <v>20.0</v>
      </c>
      <c r="M163" s="33">
        <v>20.0</v>
      </c>
      <c r="N163" s="33">
        <v>6.0</v>
      </c>
      <c r="O163" s="33">
        <v>8.0</v>
      </c>
      <c r="P163" s="33">
        <v>5.0</v>
      </c>
      <c r="Q163" s="33">
        <v>5.0</v>
      </c>
      <c r="R163" s="33">
        <v>10.0</v>
      </c>
      <c r="S163" s="33">
        <v>10.0</v>
      </c>
      <c r="T163" s="33">
        <v>0.0</v>
      </c>
      <c r="U163" s="33">
        <f t="shared" si="1"/>
        <v>168</v>
      </c>
      <c r="V163" s="30" t="str">
        <f>VLOOKUP(A163,'APPLICANTS 2023'!A:Q,2,FALSE)</f>
        <v>Sofi</v>
      </c>
      <c r="W163" s="31" t="str">
        <f>VLOOKUP(A163,'APPLICANTS 2023'!A:Q,3,FALSE)</f>
        <v>Mohamed</v>
      </c>
      <c r="X163" s="9" t="str">
        <f>VLOOKUP(A163,'APPLICANTS 2023'!A:Q,6,FALSE)</f>
        <v>72</v>
      </c>
      <c r="Y163" s="33" t="str">
        <f>VLOOKUP(A163,'APPLICANTS 2023'!A:Q,7,FALSE)</f>
        <v>Madrasa E Imdadiya For The Blind</v>
      </c>
      <c r="Z163" s="31" t="str">
        <f>VLOOKUP(A163,'APPLICANTS 2023'!A:Q,9,FALSE)</f>
        <v>Melvisharam</v>
      </c>
    </row>
    <row r="164" ht="15.75" customHeight="1">
      <c r="A164" s="36">
        <v>1533.0</v>
      </c>
      <c r="B164" s="33" t="s">
        <v>881</v>
      </c>
      <c r="C164" s="33">
        <v>20.0</v>
      </c>
      <c r="D164" s="33">
        <v>14.0</v>
      </c>
      <c r="E164" s="33">
        <v>8.0</v>
      </c>
      <c r="F164" s="33">
        <v>6.0</v>
      </c>
      <c r="G164" s="33">
        <v>5.0</v>
      </c>
      <c r="H164" s="33">
        <v>5.0</v>
      </c>
      <c r="I164" s="33">
        <v>8.0</v>
      </c>
      <c r="J164" s="33">
        <v>10.0</v>
      </c>
      <c r="K164" s="33">
        <v>8.0</v>
      </c>
      <c r="L164" s="33">
        <v>20.0</v>
      </c>
      <c r="M164" s="33">
        <v>12.0</v>
      </c>
      <c r="N164" s="33">
        <v>10.0</v>
      </c>
      <c r="O164" s="33">
        <v>8.0</v>
      </c>
      <c r="P164" s="33">
        <v>5.0</v>
      </c>
      <c r="Q164" s="33">
        <v>5.0</v>
      </c>
      <c r="R164" s="33">
        <v>10.0</v>
      </c>
      <c r="S164" s="33">
        <v>10.0</v>
      </c>
      <c r="T164" s="33">
        <v>8.0</v>
      </c>
      <c r="U164" s="33">
        <f t="shared" si="1"/>
        <v>172</v>
      </c>
      <c r="V164" s="30" t="str">
        <f>VLOOKUP(A164,'APPLICANTS 2023'!A:Q,2,FALSE)</f>
        <v>Mohammed Yusuf Thalha S.B</v>
      </c>
      <c r="W164" s="31" t="str">
        <f>VLOOKUP(A164,'APPLICANTS 2023'!A:Q,3,FALSE)</f>
        <v>Basheer Ahamed S.B</v>
      </c>
      <c r="X164" s="9" t="str">
        <f>VLOOKUP(A164,'APPLICANTS 2023'!A:Q,6,FALSE)</f>
        <v>51</v>
      </c>
      <c r="Y164" s="33" t="str">
        <f>VLOOKUP(A164,'APPLICANTS 2023'!A:Q,7,FALSE)</f>
        <v>Madrasathul Hidhaya</v>
      </c>
      <c r="Z164" s="31" t="str">
        <f>VLOOKUP(A164,'APPLICANTS 2023'!A:Q,9,FALSE)</f>
        <v>Kumbakonam</v>
      </c>
    </row>
    <row r="165" ht="15.75" customHeight="1">
      <c r="A165" s="36">
        <v>1505.0</v>
      </c>
      <c r="B165" s="33" t="s">
        <v>881</v>
      </c>
      <c r="C165" s="33">
        <v>20.0</v>
      </c>
      <c r="D165" s="33">
        <v>20.0</v>
      </c>
      <c r="E165" s="33">
        <v>10.0</v>
      </c>
      <c r="F165" s="33">
        <v>10.0</v>
      </c>
      <c r="G165" s="33">
        <v>5.0</v>
      </c>
      <c r="H165" s="33">
        <v>0.0</v>
      </c>
      <c r="I165" s="33">
        <v>10.0</v>
      </c>
      <c r="J165" s="33">
        <v>0.0</v>
      </c>
      <c r="K165" s="33">
        <v>0.0</v>
      </c>
      <c r="L165" s="33">
        <v>20.0</v>
      </c>
      <c r="M165" s="33">
        <v>20.0</v>
      </c>
      <c r="N165" s="33">
        <v>10.0</v>
      </c>
      <c r="O165" s="33">
        <v>10.0</v>
      </c>
      <c r="P165" s="33">
        <v>5.0</v>
      </c>
      <c r="Q165" s="33">
        <v>0.0</v>
      </c>
      <c r="R165" s="33">
        <v>10.0</v>
      </c>
      <c r="S165" s="33">
        <v>0.0</v>
      </c>
      <c r="T165" s="33">
        <v>0.0</v>
      </c>
      <c r="U165" s="33">
        <f t="shared" si="1"/>
        <v>150</v>
      </c>
      <c r="V165" s="30" t="str">
        <f>VLOOKUP(A165,'APPLICANTS 2023'!A:Q,2,FALSE)</f>
        <v>Abdullah</v>
      </c>
      <c r="W165" s="31" t="str">
        <f>VLOOKUP(A165,'APPLICANTS 2023'!A:Q,3,FALSE)</f>
        <v>Abdul Ghani</v>
      </c>
      <c r="X165" s="9" t="str">
        <f>VLOOKUP(A165,'APPLICANTS 2023'!A:Q,6,FALSE)</f>
        <v>05</v>
      </c>
      <c r="Y165" s="33" t="str">
        <f>VLOOKUP(A165,'APPLICANTS 2023'!A:Q,7,FALSE)</f>
        <v>Madrasa Ubai Ibn Ka'b</v>
      </c>
      <c r="Z165" s="31" t="str">
        <f>VLOOKUP(A165,'APPLICANTS 2023'!A:Q,9,FALSE)</f>
        <v>Chennai</v>
      </c>
    </row>
    <row r="166" ht="15.75" customHeight="1">
      <c r="A166" s="36">
        <v>1502.0</v>
      </c>
      <c r="B166" s="33" t="s">
        <v>881</v>
      </c>
      <c r="C166" s="33">
        <v>20.0</v>
      </c>
      <c r="D166" s="33">
        <v>18.0</v>
      </c>
      <c r="E166" s="33">
        <v>8.0</v>
      </c>
      <c r="F166" s="33">
        <v>6.0</v>
      </c>
      <c r="G166" s="33">
        <v>5.0</v>
      </c>
      <c r="H166" s="33">
        <v>5.0</v>
      </c>
      <c r="I166" s="33">
        <v>10.0</v>
      </c>
      <c r="J166" s="33">
        <v>10.0</v>
      </c>
      <c r="K166" s="33">
        <v>10.0</v>
      </c>
      <c r="L166" s="33">
        <v>20.0</v>
      </c>
      <c r="M166" s="33">
        <v>20.0</v>
      </c>
      <c r="N166" s="33">
        <v>8.0</v>
      </c>
      <c r="O166" s="33">
        <v>8.0</v>
      </c>
      <c r="P166" s="33">
        <v>5.0</v>
      </c>
      <c r="Q166" s="33">
        <v>5.0</v>
      </c>
      <c r="R166" s="33">
        <v>10.0</v>
      </c>
      <c r="S166" s="33">
        <v>10.0</v>
      </c>
      <c r="T166" s="33">
        <v>10.0</v>
      </c>
      <c r="U166" s="33">
        <f t="shared" si="1"/>
        <v>188</v>
      </c>
      <c r="V166" s="30" t="str">
        <f>VLOOKUP(A166,'APPLICANTS 2023'!A:Q,2,FALSE)</f>
        <v>Abdul Muiz</v>
      </c>
      <c r="W166" s="31" t="str">
        <f>VLOOKUP(A166,'APPLICANTS 2023'!A:Q,3,FALSE)</f>
        <v>Seyed Muhyiddeen</v>
      </c>
      <c r="X166" s="9" t="str">
        <f>VLOOKUP(A166,'APPLICANTS 2023'!A:Q,6,FALSE)</f>
        <v>60</v>
      </c>
      <c r="Y166" s="33" t="str">
        <f>VLOOKUP(A166,'APPLICANTS 2023'!A:Q,7,FALSE)</f>
        <v>Madarasathul Azhar Li Thahfeezil Quranil Kareem</v>
      </c>
      <c r="Z166" s="31" t="str">
        <f>VLOOKUP(A166,'APPLICANTS 2023'!A:Q,9,FALSE)</f>
        <v>Kayalpatnam</v>
      </c>
    </row>
    <row r="167" ht="15.75" customHeight="1">
      <c r="A167" s="36">
        <v>1515.0</v>
      </c>
      <c r="B167" s="33" t="s">
        <v>881</v>
      </c>
      <c r="C167" s="33">
        <v>0.0</v>
      </c>
      <c r="D167" s="33">
        <v>0.0</v>
      </c>
      <c r="E167" s="33">
        <v>0.0</v>
      </c>
      <c r="F167" s="33">
        <v>0.0</v>
      </c>
      <c r="G167" s="33">
        <v>0.5</v>
      </c>
      <c r="H167" s="33">
        <v>0.0</v>
      </c>
      <c r="I167" s="33">
        <v>0.0</v>
      </c>
      <c r="J167" s="33">
        <v>0.0</v>
      </c>
      <c r="K167" s="33">
        <v>0.0</v>
      </c>
      <c r="L167" s="33">
        <v>0.0</v>
      </c>
      <c r="M167" s="33">
        <v>0.0</v>
      </c>
      <c r="N167" s="33">
        <v>0.0</v>
      </c>
      <c r="O167" s="33">
        <v>0.0</v>
      </c>
      <c r="P167" s="33">
        <v>2.5</v>
      </c>
      <c r="Q167" s="33">
        <v>0.0</v>
      </c>
      <c r="R167" s="33">
        <v>0.0</v>
      </c>
      <c r="S167" s="33">
        <v>0.0</v>
      </c>
      <c r="T167" s="33">
        <v>0.0</v>
      </c>
      <c r="U167" s="33">
        <f t="shared" si="1"/>
        <v>3</v>
      </c>
      <c r="V167" s="30" t="str">
        <f>VLOOKUP(A167,'APPLICANTS 2023'!A:Q,2,FALSE)</f>
        <v>Ahsan</v>
      </c>
      <c r="W167" s="31" t="str">
        <f>VLOOKUP(A167,'APPLICANTS 2023'!A:Q,3,FALSE)</f>
        <v>Mustaq Ali</v>
      </c>
      <c r="X167" s="9" t="str">
        <f>VLOOKUP(A167,'APPLICANTS 2023'!A:Q,6,FALSE)</f>
        <v>10</v>
      </c>
      <c r="Y167" s="33" t="str">
        <f>VLOOKUP(A167,'APPLICANTS 2023'!A:Q,7,FALSE)</f>
        <v>Unity Public School</v>
      </c>
      <c r="Z167" s="31" t="str">
        <f>VLOOKUP(A167,'APPLICANTS 2023'!A:Q,9,FALSE)</f>
        <v>Chennai</v>
      </c>
    </row>
    <row r="168" ht="15.75" customHeight="1">
      <c r="A168" s="36">
        <v>1521.0</v>
      </c>
      <c r="B168" s="33" t="s">
        <v>881</v>
      </c>
      <c r="C168" s="33">
        <v>16.0</v>
      </c>
      <c r="D168" s="33">
        <v>18.0</v>
      </c>
      <c r="E168" s="33">
        <v>6.0</v>
      </c>
      <c r="F168" s="33">
        <v>6.0</v>
      </c>
      <c r="G168" s="33">
        <v>5.0</v>
      </c>
      <c r="H168" s="33">
        <v>5.0</v>
      </c>
      <c r="I168" s="33">
        <v>10.0</v>
      </c>
      <c r="J168" s="33">
        <v>10.0</v>
      </c>
      <c r="K168" s="33">
        <v>0.0</v>
      </c>
      <c r="L168" s="33">
        <v>18.0</v>
      </c>
      <c r="M168" s="33">
        <v>18.0</v>
      </c>
      <c r="N168" s="33">
        <v>8.0</v>
      </c>
      <c r="O168" s="33">
        <v>8.0</v>
      </c>
      <c r="P168" s="33">
        <v>5.0</v>
      </c>
      <c r="Q168" s="33">
        <v>5.0</v>
      </c>
      <c r="R168" s="33">
        <v>10.0</v>
      </c>
      <c r="S168" s="33">
        <v>10.0</v>
      </c>
      <c r="T168" s="33">
        <v>0.0</v>
      </c>
      <c r="U168" s="33">
        <f t="shared" si="1"/>
        <v>158</v>
      </c>
      <c r="V168" s="30" t="str">
        <f>VLOOKUP(A168,'APPLICANTS 2023'!A:Q,2,FALSE)</f>
        <v>Kifayathullah</v>
      </c>
      <c r="W168" s="31" t="str">
        <f>VLOOKUP(A168,'APPLICANTS 2023'!A:Q,3,FALSE)</f>
        <v>Abdul Gafoor</v>
      </c>
      <c r="X168" s="9" t="str">
        <f>VLOOKUP(A168,'APPLICANTS 2023'!A:Q,6,FALSE)</f>
        <v>46</v>
      </c>
      <c r="Y168" s="33" t="str">
        <f>VLOOKUP(A168,'APPLICANTS 2023'!A:Q,7,FALSE)</f>
        <v>Al Madharasathul Salahiyya Arabic College</v>
      </c>
      <c r="Z168" s="31" t="str">
        <f>VLOOKUP(A168,'APPLICANTS 2023'!A:Q,9,FALSE)</f>
        <v>Adirampattinam</v>
      </c>
    </row>
    <row r="169" ht="15.75" customHeight="1">
      <c r="A169" s="36">
        <v>1507.0</v>
      </c>
      <c r="B169" s="33" t="s">
        <v>881</v>
      </c>
      <c r="C169" s="33">
        <v>16.0</v>
      </c>
      <c r="D169" s="33">
        <v>8.0</v>
      </c>
      <c r="E169" s="33">
        <v>6.0</v>
      </c>
      <c r="F169" s="33">
        <v>4.0</v>
      </c>
      <c r="G169" s="33">
        <v>5.0</v>
      </c>
      <c r="H169" s="33">
        <v>5.0</v>
      </c>
      <c r="I169" s="33">
        <v>10.0</v>
      </c>
      <c r="J169" s="33">
        <v>8.0</v>
      </c>
      <c r="K169" s="33">
        <v>10.0</v>
      </c>
      <c r="L169" s="33">
        <v>16.0</v>
      </c>
      <c r="M169" s="33">
        <v>10.0</v>
      </c>
      <c r="N169" s="33">
        <v>8.0</v>
      </c>
      <c r="O169" s="33">
        <v>0.0</v>
      </c>
      <c r="P169" s="33">
        <v>5.0</v>
      </c>
      <c r="Q169" s="33">
        <v>5.0</v>
      </c>
      <c r="R169" s="33">
        <v>10.0</v>
      </c>
      <c r="S169" s="33">
        <v>10.0</v>
      </c>
      <c r="T169" s="33">
        <v>10.0</v>
      </c>
      <c r="U169" s="33">
        <f t="shared" si="1"/>
        <v>146</v>
      </c>
      <c r="V169" s="30" t="str">
        <f>VLOOKUP(A169,'APPLICANTS 2023'!A:Q,2,FALSE)</f>
        <v>Abdullah S</v>
      </c>
      <c r="W169" s="31" t="str">
        <f>VLOOKUP(A169,'APPLICANTS 2023'!A:Q,3,FALSE)</f>
        <v>Syed Sheikh</v>
      </c>
      <c r="X169" s="9" t="str">
        <f>VLOOKUP(A169,'APPLICANTS 2023'!A:Q,6,FALSE)</f>
        <v>39</v>
      </c>
      <c r="Y169" s="33" t="str">
        <f>VLOOKUP(A169,'APPLICANTS 2023'!A:Q,7,FALSE)</f>
        <v>Dharul Uloom Dhawathul Hudha</v>
      </c>
      <c r="Z169" s="31" t="str">
        <f>VLOOKUP(A169,'APPLICANTS 2023'!A:Q,9,FALSE)</f>
        <v>Thiruppathur</v>
      </c>
    </row>
    <row r="170" ht="15.75" customHeight="1">
      <c r="A170" s="36">
        <v>1525.0</v>
      </c>
      <c r="B170" s="33" t="s">
        <v>881</v>
      </c>
      <c r="C170" s="33">
        <v>10.0</v>
      </c>
      <c r="D170" s="33">
        <v>5.0</v>
      </c>
      <c r="E170" s="33">
        <v>5.0</v>
      </c>
      <c r="F170" s="33">
        <v>4.0</v>
      </c>
      <c r="G170" s="33">
        <v>5.0</v>
      </c>
      <c r="H170" s="33">
        <v>0.0</v>
      </c>
      <c r="I170" s="33">
        <v>0.0</v>
      </c>
      <c r="J170" s="33">
        <v>0.0</v>
      </c>
      <c r="K170" s="33">
        <v>0.0</v>
      </c>
      <c r="L170" s="33">
        <v>10.0</v>
      </c>
      <c r="M170" s="33">
        <v>8.0</v>
      </c>
      <c r="N170" s="33">
        <v>4.0</v>
      </c>
      <c r="O170" s="33">
        <v>4.0</v>
      </c>
      <c r="P170" s="33">
        <v>5.0</v>
      </c>
      <c r="Q170" s="33">
        <v>0.0</v>
      </c>
      <c r="R170" s="33">
        <v>0.0</v>
      </c>
      <c r="S170" s="33">
        <v>0.0</v>
      </c>
      <c r="T170" s="33">
        <v>0.0</v>
      </c>
      <c r="U170" s="33">
        <f t="shared" si="1"/>
        <v>60</v>
      </c>
      <c r="V170" s="30" t="str">
        <f>VLOOKUP(A170,'APPLICANTS 2023'!A:Q,2,FALSE)</f>
        <v>Mohamed Sahad M</v>
      </c>
      <c r="W170" s="31" t="str">
        <f>VLOOKUP(A170,'APPLICANTS 2023'!A:Q,3,FALSE)</f>
        <v>Mohamed Shafeeq A</v>
      </c>
      <c r="X170" s="9" t="str">
        <f>VLOOKUP(A170,'APPLICANTS 2023'!A:Q,6,FALSE)</f>
        <v>12</v>
      </c>
      <c r="Y170" s="33" t="str">
        <f>VLOOKUP(A170,'APPLICANTS 2023'!A:Q,7,FALSE)</f>
        <v>Pristine Public School</v>
      </c>
      <c r="Z170" s="31" t="str">
        <f>VLOOKUP(A170,'APPLICANTS 2023'!A:Q,9,FALSE)</f>
        <v>Coimbatore</v>
      </c>
    </row>
    <row r="171" ht="15.75" customHeight="1">
      <c r="A171" s="36">
        <v>1506.0</v>
      </c>
      <c r="B171" s="33" t="s">
        <v>881</v>
      </c>
      <c r="C171" s="33">
        <v>20.0</v>
      </c>
      <c r="D171" s="33">
        <v>20.0</v>
      </c>
      <c r="E171" s="33">
        <v>8.0</v>
      </c>
      <c r="F171" s="33">
        <v>8.0</v>
      </c>
      <c r="G171" s="33">
        <v>5.0</v>
      </c>
      <c r="H171" s="33">
        <v>5.0</v>
      </c>
      <c r="I171" s="33">
        <v>10.0</v>
      </c>
      <c r="J171" s="33">
        <v>10.0</v>
      </c>
      <c r="K171" s="33">
        <v>10.0</v>
      </c>
      <c r="L171" s="33">
        <v>20.0</v>
      </c>
      <c r="M171" s="33">
        <v>20.0</v>
      </c>
      <c r="N171" s="33">
        <v>10.0</v>
      </c>
      <c r="O171" s="33">
        <v>8.0</v>
      </c>
      <c r="P171" s="33">
        <v>5.0</v>
      </c>
      <c r="Q171" s="33">
        <v>5.0</v>
      </c>
      <c r="R171" s="33">
        <v>10.0</v>
      </c>
      <c r="S171" s="33">
        <v>10.0</v>
      </c>
      <c r="T171" s="33">
        <v>10.0</v>
      </c>
      <c r="U171" s="33">
        <f t="shared" si="1"/>
        <v>194</v>
      </c>
      <c r="V171" s="30" t="str">
        <f>VLOOKUP(A171,'APPLICANTS 2023'!A:Q,2,FALSE)</f>
        <v>Abdullah Mackie G.M</v>
      </c>
      <c r="W171" s="31" t="str">
        <f>VLOOKUP(A171,'APPLICANTS 2023'!A:Q,3,FALSE)</f>
        <v>Gani Muhammad M.A</v>
      </c>
      <c r="X171" s="9" t="str">
        <f>VLOOKUP(A171,'APPLICANTS 2023'!A:Q,6,FALSE)</f>
        <v>60</v>
      </c>
      <c r="Y171" s="33" t="str">
        <f>VLOOKUP(A171,'APPLICANTS 2023'!A:Q,7,FALSE)</f>
        <v>Madarasathul Azhar Li Thahfeezil Quranil Kareem</v>
      </c>
      <c r="Z171" s="31" t="str">
        <f>VLOOKUP(A171,'APPLICANTS 2023'!A:Q,9,FALSE)</f>
        <v>Kayalpatnam</v>
      </c>
    </row>
    <row r="172" ht="15.75" customHeight="1">
      <c r="A172" s="36">
        <v>1529.0</v>
      </c>
      <c r="B172" s="33" t="s">
        <v>881</v>
      </c>
      <c r="C172" s="33">
        <v>10.0</v>
      </c>
      <c r="D172" s="33">
        <v>10.0</v>
      </c>
      <c r="E172" s="33">
        <v>8.0</v>
      </c>
      <c r="F172" s="33">
        <v>6.0</v>
      </c>
      <c r="G172" s="33">
        <v>0.0</v>
      </c>
      <c r="H172" s="33">
        <v>5.0</v>
      </c>
      <c r="I172" s="33">
        <v>10.0</v>
      </c>
      <c r="J172" s="33">
        <v>10.0</v>
      </c>
      <c r="K172" s="33">
        <v>0.0</v>
      </c>
      <c r="L172" s="33">
        <v>10.0</v>
      </c>
      <c r="M172" s="33">
        <v>8.0</v>
      </c>
      <c r="N172" s="33">
        <v>6.0</v>
      </c>
      <c r="O172" s="33">
        <v>8.0</v>
      </c>
      <c r="P172" s="33">
        <v>0.0</v>
      </c>
      <c r="Q172" s="33">
        <v>5.0</v>
      </c>
      <c r="R172" s="33">
        <v>10.0</v>
      </c>
      <c r="S172" s="33">
        <v>10.0</v>
      </c>
      <c r="T172" s="33">
        <v>0.0</v>
      </c>
      <c r="U172" s="33">
        <f t="shared" si="1"/>
        <v>116</v>
      </c>
      <c r="V172" s="30" t="str">
        <f>VLOOKUP(A172,'APPLICANTS 2023'!A:Q,2,FALSE)</f>
        <v>Mohammed Hammad T.H</v>
      </c>
      <c r="W172" s="31" t="str">
        <f>VLOOKUP(A172,'APPLICANTS 2023'!A:Q,3,FALSE)</f>
        <v>Mohammed Haroon</v>
      </c>
      <c r="X172" s="9" t="str">
        <f>VLOOKUP(A172,'APPLICANTS 2023'!A:Q,6,FALSE)</f>
        <v>68</v>
      </c>
      <c r="Y172" s="33" t="str">
        <f>VLOOKUP(A172,'APPLICANTS 2023'!A:Q,7,FALSE)</f>
        <v>Madarasa-E-Thalimul Quran</v>
      </c>
      <c r="Z172" s="31" t="str">
        <f>VLOOKUP(A172,'APPLICANTS 2023'!A:Q,9,FALSE)</f>
        <v>Arni</v>
      </c>
    </row>
    <row r="173" ht="15.75" customHeight="1">
      <c r="A173" s="36">
        <v>1510.0</v>
      </c>
      <c r="B173" s="33" t="s">
        <v>881</v>
      </c>
      <c r="C173" s="33">
        <v>18.0</v>
      </c>
      <c r="D173" s="33">
        <v>18.0</v>
      </c>
      <c r="E173" s="33">
        <v>6.0</v>
      </c>
      <c r="F173" s="33">
        <v>6.0</v>
      </c>
      <c r="G173" s="33">
        <v>5.0</v>
      </c>
      <c r="H173" s="33">
        <v>5.0</v>
      </c>
      <c r="I173" s="33">
        <v>10.0</v>
      </c>
      <c r="J173" s="33">
        <v>10.0</v>
      </c>
      <c r="K173" s="33">
        <v>0.0</v>
      </c>
      <c r="L173" s="33">
        <v>20.0</v>
      </c>
      <c r="M173" s="33">
        <v>18.0</v>
      </c>
      <c r="N173" s="33">
        <v>8.0</v>
      </c>
      <c r="O173" s="33">
        <v>8.0</v>
      </c>
      <c r="P173" s="33">
        <v>5.0</v>
      </c>
      <c r="Q173" s="33">
        <v>5.0</v>
      </c>
      <c r="R173" s="33">
        <v>10.0</v>
      </c>
      <c r="S173" s="33">
        <v>10.0</v>
      </c>
      <c r="T173" s="33">
        <v>0.0</v>
      </c>
      <c r="U173" s="33">
        <f t="shared" si="1"/>
        <v>162</v>
      </c>
      <c r="V173" s="30" t="str">
        <f>VLOOKUP(A173,'APPLICANTS 2023'!A:Q,2,FALSE)</f>
        <v>Abdus Samad</v>
      </c>
      <c r="W173" s="31" t="str">
        <f>VLOOKUP(A173,'APPLICANTS 2023'!A:Q,3,FALSE)</f>
        <v>Jafar Shaikh</v>
      </c>
      <c r="X173" s="9" t="str">
        <f>VLOOKUP(A173,'APPLICANTS 2023'!A:Q,6,FALSE)</f>
        <v>25</v>
      </c>
      <c r="Y173" s="33" t="str">
        <f>VLOOKUP(A173,'APPLICANTS 2023'!A:Q,7,FALSE)</f>
        <v>Jamia Noman-Bin Sabith</v>
      </c>
      <c r="Z173" s="31" t="str">
        <f>VLOOKUP(A173,'APPLICANTS 2023'!A:Q,9,FALSE)</f>
        <v>Rahmath Nagar</v>
      </c>
    </row>
    <row r="174" ht="15.75" customHeight="1">
      <c r="A174" s="36">
        <v>1535.0</v>
      </c>
      <c r="B174" s="33" t="s">
        <v>881</v>
      </c>
      <c r="C174" s="33">
        <v>20.0</v>
      </c>
      <c r="D174" s="33">
        <v>10.0</v>
      </c>
      <c r="E174" s="33">
        <v>10.0</v>
      </c>
      <c r="F174" s="33">
        <v>8.0</v>
      </c>
      <c r="G174" s="33">
        <v>5.0</v>
      </c>
      <c r="H174" s="33">
        <v>5.0</v>
      </c>
      <c r="I174" s="33">
        <v>10.0</v>
      </c>
      <c r="J174" s="33">
        <v>0.0</v>
      </c>
      <c r="K174" s="33">
        <v>0.0</v>
      </c>
      <c r="L174" s="33">
        <v>20.0</v>
      </c>
      <c r="M174" s="33">
        <v>8.0</v>
      </c>
      <c r="N174" s="33">
        <v>10.0</v>
      </c>
      <c r="O174" s="33">
        <v>8.0</v>
      </c>
      <c r="P174" s="33">
        <v>5.0</v>
      </c>
      <c r="Q174" s="33">
        <v>5.0</v>
      </c>
      <c r="R174" s="33">
        <v>10.0</v>
      </c>
      <c r="S174" s="33">
        <v>0.0</v>
      </c>
      <c r="T174" s="33">
        <v>0.0</v>
      </c>
      <c r="U174" s="33">
        <f t="shared" si="1"/>
        <v>134</v>
      </c>
      <c r="V174" s="30" t="str">
        <f>VLOOKUP(A174,'APPLICANTS 2023'!A:Q,2,FALSE)</f>
        <v>Muhammad Aneesur Rahman</v>
      </c>
      <c r="W174" s="31" t="str">
        <f>VLOOKUP(A174,'APPLICANTS 2023'!A:Q,3,FALSE)</f>
        <v>Muhammad Riyazur Rahman</v>
      </c>
      <c r="X174" s="9" t="str">
        <f>VLOOKUP(A174,'APPLICANTS 2023'!A:Q,6,FALSE)</f>
        <v>73</v>
      </c>
      <c r="Y174" s="33" t="str">
        <f>VLOOKUP(A174,'APPLICANTS 2023'!A:Q,7,FALSE)</f>
        <v>Madrasa E Imdadul Uloom</v>
      </c>
      <c r="Z174" s="31" t="str">
        <f>VLOOKUP(A174,'APPLICANTS 2023'!A:Q,9,FALSE)</f>
        <v>Pernambut</v>
      </c>
    </row>
    <row r="175" ht="15.75" customHeight="1">
      <c r="A175" s="36">
        <v>1536.0</v>
      </c>
      <c r="B175" s="33" t="s">
        <v>881</v>
      </c>
      <c r="C175" s="33">
        <v>16.0</v>
      </c>
      <c r="D175" s="33">
        <v>10.0</v>
      </c>
      <c r="E175" s="33">
        <v>6.0</v>
      </c>
      <c r="F175" s="33">
        <v>4.0</v>
      </c>
      <c r="G175" s="33">
        <v>5.0</v>
      </c>
      <c r="H175" s="33">
        <v>5.0</v>
      </c>
      <c r="I175" s="33">
        <v>6.0</v>
      </c>
      <c r="J175" s="33">
        <v>10.0</v>
      </c>
      <c r="K175" s="33">
        <v>10.0</v>
      </c>
      <c r="L175" s="33">
        <v>16.0</v>
      </c>
      <c r="M175" s="33">
        <v>10.0</v>
      </c>
      <c r="N175" s="33">
        <v>8.0</v>
      </c>
      <c r="O175" s="33">
        <v>8.0</v>
      </c>
      <c r="P175" s="33">
        <v>5.0</v>
      </c>
      <c r="Q175" s="33">
        <v>5.0</v>
      </c>
      <c r="R175" s="33">
        <v>8.0</v>
      </c>
      <c r="S175" s="33">
        <v>10.0</v>
      </c>
      <c r="T175" s="33">
        <v>10.0</v>
      </c>
      <c r="U175" s="33">
        <f t="shared" si="1"/>
        <v>152</v>
      </c>
      <c r="V175" s="30" t="str">
        <f>VLOOKUP(A175,'APPLICANTS 2023'!A:Q,2,FALSE)</f>
        <v>Muhammad Faahim</v>
      </c>
      <c r="W175" s="31" t="str">
        <f>VLOOKUP(A175,'APPLICANTS 2023'!A:Q,3,FALSE)</f>
        <v>Maashukur Rahman</v>
      </c>
      <c r="X175" s="9" t="str">
        <f>VLOOKUP(A175,'APPLICANTS 2023'!A:Q,6,FALSE)</f>
        <v>32</v>
      </c>
      <c r="Y175" s="33" t="str">
        <f>VLOOKUP(A175,'APPLICANTS 2023'!A:Q,7,FALSE)</f>
        <v>Al Munawara Islamic School</v>
      </c>
      <c r="Z175" s="31" t="str">
        <f>VLOOKUP(A175,'APPLICANTS 2023'!A:Q,9,FALSE)</f>
        <v>Sivapuram</v>
      </c>
    </row>
    <row r="176" ht="15.75" customHeight="1">
      <c r="A176" s="36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>
        <f t="shared" si="1"/>
        <v>0</v>
      </c>
      <c r="V176" s="31" t="str">
        <f>VLOOKUP(A176,'APPLICANTS 2023'!A:Q,2,FALSE)</f>
        <v>#N/A</v>
      </c>
      <c r="W176" s="31" t="str">
        <f>VLOOKUP(A176,'APPLICANTS 2023'!A:Q,3,FALSE)</f>
        <v>#N/A</v>
      </c>
      <c r="X176" s="33" t="str">
        <f>VLOOKUP(A176,'APPLICANTS 2023'!A:Q,6,FALSE)</f>
        <v>#N/A</v>
      </c>
      <c r="Y176" s="33" t="str">
        <f>VLOOKUP(A176,'APPLICANTS 2023'!A:Q,7,FALSE)</f>
        <v>#N/A</v>
      </c>
      <c r="Z176" s="31" t="str">
        <f>VLOOKUP(A176,'APPLICANTS 2023'!A:Q,9,FALSE)</f>
        <v>#N/A</v>
      </c>
    </row>
    <row r="177" ht="15.75" customHeight="1">
      <c r="A177" s="36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>
        <f t="shared" si="1"/>
        <v>0</v>
      </c>
      <c r="V177" s="31" t="str">
        <f>VLOOKUP(A177,'APPLICANTS 2023'!A:Q,2,FALSE)</f>
        <v>#N/A</v>
      </c>
      <c r="W177" s="31" t="str">
        <f>VLOOKUP(A177,'APPLICANTS 2023'!A:Q,3,FALSE)</f>
        <v>#N/A</v>
      </c>
      <c r="X177" s="33" t="str">
        <f>VLOOKUP(A177,'APPLICANTS 2023'!A:Q,6,FALSE)</f>
        <v>#N/A</v>
      </c>
      <c r="Y177" s="33" t="str">
        <f>VLOOKUP(A177,'APPLICANTS 2023'!A:Q,7,FALSE)</f>
        <v>#N/A</v>
      </c>
      <c r="Z177" s="31" t="str">
        <f>VLOOKUP(A177,'APPLICANTS 2023'!A:Q,9,FALSE)</f>
        <v>#N/A</v>
      </c>
    </row>
    <row r="178" ht="15.75" customHeight="1">
      <c r="A178" s="36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>
        <f t="shared" si="1"/>
        <v>0</v>
      </c>
      <c r="V178" s="31" t="str">
        <f>VLOOKUP(A178,'APPLICANTS 2023'!A:Q,2,FALSE)</f>
        <v>#N/A</v>
      </c>
      <c r="W178" s="31" t="str">
        <f>VLOOKUP(A178,'APPLICANTS 2023'!A:Q,3,FALSE)</f>
        <v>#N/A</v>
      </c>
      <c r="X178" s="33" t="str">
        <f>VLOOKUP(A178,'APPLICANTS 2023'!A:Q,6,FALSE)</f>
        <v>#N/A</v>
      </c>
      <c r="Y178" s="33" t="str">
        <f>VLOOKUP(A178,'APPLICANTS 2023'!A:Q,7,FALSE)</f>
        <v>#N/A</v>
      </c>
      <c r="Z178" s="31" t="str">
        <f>VLOOKUP(A178,'APPLICANTS 2023'!A:Q,9,FALSE)</f>
        <v>#N/A</v>
      </c>
    </row>
    <row r="179" ht="15.75" customHeight="1">
      <c r="A179" s="36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>
        <f t="shared" si="1"/>
        <v>0</v>
      </c>
      <c r="V179" s="31" t="str">
        <f>VLOOKUP(A179,'APPLICANTS 2023'!A:Q,2,FALSE)</f>
        <v>#N/A</v>
      </c>
      <c r="W179" s="31" t="str">
        <f>VLOOKUP(A179,'APPLICANTS 2023'!A:Q,3,FALSE)</f>
        <v>#N/A</v>
      </c>
      <c r="X179" s="33" t="str">
        <f>VLOOKUP(A179,'APPLICANTS 2023'!A:Q,6,FALSE)</f>
        <v>#N/A</v>
      </c>
      <c r="Y179" s="33" t="str">
        <f>VLOOKUP(A179,'APPLICANTS 2023'!A:Q,7,FALSE)</f>
        <v>#N/A</v>
      </c>
      <c r="Z179" s="31" t="str">
        <f>VLOOKUP(A179,'APPLICANTS 2023'!A:Q,9,FALSE)</f>
        <v>#N/A</v>
      </c>
    </row>
    <row r="180" ht="15.75" customHeight="1">
      <c r="A180" s="36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>
        <f t="shared" si="1"/>
        <v>0</v>
      </c>
      <c r="V180" s="31" t="str">
        <f>VLOOKUP(A180,'APPLICANTS 2023'!A:Q,2,FALSE)</f>
        <v>#N/A</v>
      </c>
      <c r="W180" s="31" t="str">
        <f>VLOOKUP(A180,'APPLICANTS 2023'!A:Q,3,FALSE)</f>
        <v>#N/A</v>
      </c>
      <c r="X180" s="33" t="str">
        <f>VLOOKUP(A180,'APPLICANTS 2023'!A:Q,6,FALSE)</f>
        <v>#N/A</v>
      </c>
      <c r="Y180" s="33" t="str">
        <f>VLOOKUP(A180,'APPLICANTS 2023'!A:Q,7,FALSE)</f>
        <v>#N/A</v>
      </c>
      <c r="Z180" s="31" t="str">
        <f>VLOOKUP(A180,'APPLICANTS 2023'!A:Q,9,FALSE)</f>
        <v>#N/A</v>
      </c>
    </row>
    <row r="181" ht="15.75" customHeight="1">
      <c r="A181" s="36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>
        <f t="shared" si="1"/>
        <v>0</v>
      </c>
      <c r="V181" s="31" t="str">
        <f>VLOOKUP(A181,'APPLICANTS 2023'!A:Q,2,FALSE)</f>
        <v>#N/A</v>
      </c>
      <c r="W181" s="31" t="str">
        <f>VLOOKUP(A181,'APPLICANTS 2023'!A:Q,3,FALSE)</f>
        <v>#N/A</v>
      </c>
      <c r="X181" s="33" t="str">
        <f>VLOOKUP(A181,'APPLICANTS 2023'!A:Q,6,FALSE)</f>
        <v>#N/A</v>
      </c>
      <c r="Y181" s="33" t="str">
        <f>VLOOKUP(A181,'APPLICANTS 2023'!A:Q,7,FALSE)</f>
        <v>#N/A</v>
      </c>
      <c r="Z181" s="31" t="str">
        <f>VLOOKUP(A181,'APPLICANTS 2023'!A:Q,9,FALSE)</f>
        <v>#N/A</v>
      </c>
    </row>
    <row r="182" ht="15.75" customHeight="1">
      <c r="A182" s="36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>
        <f t="shared" si="1"/>
        <v>0</v>
      </c>
      <c r="V182" s="31" t="str">
        <f>VLOOKUP(A182,'APPLICANTS 2023'!A:Q,2,FALSE)</f>
        <v>#N/A</v>
      </c>
      <c r="W182" s="31" t="str">
        <f>VLOOKUP(A182,'APPLICANTS 2023'!A:Q,3,FALSE)</f>
        <v>#N/A</v>
      </c>
      <c r="X182" s="33" t="str">
        <f>VLOOKUP(A182,'APPLICANTS 2023'!A:Q,6,FALSE)</f>
        <v>#N/A</v>
      </c>
      <c r="Y182" s="33" t="str">
        <f>VLOOKUP(A182,'APPLICANTS 2023'!A:Q,7,FALSE)</f>
        <v>#N/A</v>
      </c>
      <c r="Z182" s="31" t="str">
        <f>VLOOKUP(A182,'APPLICANTS 2023'!A:Q,9,FALSE)</f>
        <v>#N/A</v>
      </c>
    </row>
    <row r="183" ht="15.75" customHeight="1">
      <c r="A183" s="36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1"/>
      <c r="W183" s="31"/>
      <c r="X183" s="33"/>
      <c r="Y183" s="33"/>
      <c r="Z183" s="31"/>
    </row>
    <row r="184" ht="15.75" customHeight="1">
      <c r="A184" s="36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1"/>
      <c r="W184" s="31"/>
      <c r="X184" s="33"/>
      <c r="Y184" s="33"/>
      <c r="Z184" s="31"/>
    </row>
    <row r="185" ht="15.75" customHeight="1">
      <c r="A185" s="36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1"/>
      <c r="W185" s="31"/>
      <c r="X185" s="33"/>
      <c r="Y185" s="33"/>
      <c r="Z185" s="31"/>
    </row>
    <row r="186" ht="15.75" customHeight="1">
      <c r="A186" s="36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1"/>
      <c r="W186" s="31"/>
      <c r="X186" s="33"/>
      <c r="Y186" s="33"/>
      <c r="Z186" s="31"/>
    </row>
    <row r="187" ht="15.75" customHeight="1">
      <c r="A187" s="36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1"/>
      <c r="W187" s="31"/>
      <c r="X187" s="33"/>
      <c r="Y187" s="33"/>
      <c r="Z187" s="31"/>
    </row>
    <row r="188" ht="15.75" customHeight="1">
      <c r="A188" s="36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1"/>
      <c r="W188" s="31"/>
      <c r="X188" s="33"/>
      <c r="Y188" s="33"/>
      <c r="Z188" s="31"/>
    </row>
    <row r="189" ht="15.75" customHeight="1">
      <c r="A189" s="36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1"/>
      <c r="W189" s="31"/>
      <c r="X189" s="33"/>
      <c r="Y189" s="33"/>
      <c r="Z189" s="31"/>
    </row>
    <row r="190" ht="15.75" customHeight="1">
      <c r="A190" s="36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1"/>
      <c r="W190" s="31"/>
      <c r="X190" s="33"/>
      <c r="Y190" s="33"/>
      <c r="Z190" s="31"/>
    </row>
    <row r="191" ht="15.75" customHeight="1">
      <c r="A191" s="36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1"/>
      <c r="W191" s="31"/>
      <c r="X191" s="33"/>
      <c r="Y191" s="33"/>
      <c r="Z191" s="31"/>
    </row>
    <row r="192" ht="15.75" customHeight="1">
      <c r="A192" s="36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1"/>
      <c r="W192" s="31"/>
      <c r="X192" s="33"/>
      <c r="Y192" s="33"/>
      <c r="Z192" s="31"/>
    </row>
    <row r="193" ht="15.75" customHeight="1">
      <c r="A193" s="36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1"/>
      <c r="W193" s="31"/>
      <c r="X193" s="33"/>
      <c r="Y193" s="33"/>
      <c r="Z193" s="31"/>
    </row>
    <row r="194" ht="15.75" customHeight="1">
      <c r="A194" s="36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1"/>
      <c r="W194" s="31"/>
      <c r="X194" s="33"/>
      <c r="Y194" s="33"/>
      <c r="Z194" s="31"/>
    </row>
    <row r="195" ht="15.75" customHeight="1">
      <c r="A195" s="36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1"/>
      <c r="W195" s="31"/>
      <c r="X195" s="33"/>
      <c r="Y195" s="33"/>
      <c r="Z195" s="31"/>
    </row>
    <row r="196" ht="15.75" customHeight="1">
      <c r="A196" s="36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1"/>
      <c r="W196" s="31"/>
      <c r="X196" s="33"/>
      <c r="Y196" s="33"/>
      <c r="Z196" s="31"/>
    </row>
    <row r="197" ht="15.75" customHeight="1">
      <c r="A197" s="36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1"/>
      <c r="W197" s="31"/>
      <c r="X197" s="33"/>
      <c r="Y197" s="33"/>
      <c r="Z197" s="31"/>
    </row>
    <row r="198" ht="15.75" customHeight="1">
      <c r="A198" s="36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1"/>
      <c r="W198" s="31"/>
      <c r="X198" s="33"/>
      <c r="Y198" s="33"/>
      <c r="Z198" s="31"/>
    </row>
    <row r="199" ht="15.75" customHeight="1">
      <c r="A199" s="36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1"/>
      <c r="W199" s="31"/>
      <c r="X199" s="33"/>
      <c r="Y199" s="33"/>
      <c r="Z199" s="31"/>
    </row>
    <row r="200" ht="15.75" customHeight="1">
      <c r="A200" s="36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1"/>
      <c r="W200" s="31"/>
      <c r="X200" s="33"/>
      <c r="Y200" s="33"/>
      <c r="Z200" s="31"/>
    </row>
    <row r="201" ht="15.75" customHeight="1">
      <c r="A201" s="36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1"/>
      <c r="W201" s="31"/>
      <c r="X201" s="33"/>
      <c r="Y201" s="33"/>
      <c r="Z201" s="31"/>
    </row>
    <row r="202" ht="15.75" customHeight="1">
      <c r="A202" s="36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1"/>
      <c r="W202" s="31"/>
      <c r="X202" s="33"/>
      <c r="Y202" s="33"/>
      <c r="Z202" s="31"/>
    </row>
    <row r="203" ht="15.75" customHeight="1">
      <c r="A203" s="36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1"/>
      <c r="W203" s="31"/>
      <c r="X203" s="33"/>
      <c r="Y203" s="33"/>
      <c r="Z203" s="31"/>
    </row>
    <row r="204" ht="15.75" customHeight="1">
      <c r="A204" s="36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1"/>
      <c r="W204" s="31"/>
      <c r="X204" s="33"/>
      <c r="Y204" s="33"/>
      <c r="Z204" s="31"/>
    </row>
    <row r="205" ht="15.75" customHeight="1">
      <c r="A205" s="36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1"/>
      <c r="W205" s="31"/>
      <c r="X205" s="33"/>
      <c r="Y205" s="33"/>
      <c r="Z205" s="31"/>
    </row>
    <row r="206" ht="15.75" customHeight="1">
      <c r="A206" s="36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1"/>
      <c r="W206" s="31"/>
      <c r="X206" s="33"/>
      <c r="Y206" s="33"/>
      <c r="Z206" s="31"/>
    </row>
    <row r="207" ht="15.75" customHeight="1">
      <c r="A207" s="36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1"/>
      <c r="W207" s="31"/>
      <c r="X207" s="33"/>
      <c r="Y207" s="33"/>
      <c r="Z207" s="31"/>
    </row>
    <row r="208" ht="15.75" customHeight="1">
      <c r="A208" s="36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1"/>
      <c r="W208" s="31"/>
      <c r="X208" s="33"/>
      <c r="Y208" s="33"/>
      <c r="Z208" s="31"/>
    </row>
    <row r="209" ht="15.75" customHeight="1">
      <c r="A209" s="36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1"/>
      <c r="W209" s="31"/>
      <c r="X209" s="33"/>
      <c r="Y209" s="33"/>
      <c r="Z209" s="31"/>
    </row>
    <row r="210" ht="15.75" customHeight="1">
      <c r="A210" s="36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1"/>
      <c r="W210" s="31"/>
      <c r="X210" s="33"/>
      <c r="Y210" s="33"/>
      <c r="Z210" s="31"/>
    </row>
    <row r="211" ht="15.75" customHeight="1">
      <c r="A211" s="36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1"/>
      <c r="W211" s="31"/>
      <c r="X211" s="33"/>
      <c r="Y211" s="33"/>
      <c r="Z211" s="31"/>
    </row>
    <row r="212" ht="15.75" customHeight="1">
      <c r="A212" s="36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1"/>
      <c r="W212" s="31"/>
      <c r="X212" s="33"/>
      <c r="Y212" s="33"/>
      <c r="Z212" s="31"/>
    </row>
    <row r="213" ht="15.75" customHeight="1">
      <c r="A213" s="36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1"/>
      <c r="W213" s="31"/>
      <c r="X213" s="33"/>
      <c r="Y213" s="33"/>
      <c r="Z213" s="31"/>
    </row>
    <row r="214" ht="15.75" customHeight="1">
      <c r="A214" s="36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1"/>
      <c r="W214" s="31"/>
      <c r="X214" s="33"/>
      <c r="Y214" s="33"/>
      <c r="Z214" s="31"/>
    </row>
    <row r="215" ht="15.75" customHeight="1">
      <c r="A215" s="36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1"/>
      <c r="W215" s="31"/>
      <c r="X215" s="33"/>
      <c r="Y215" s="33"/>
      <c r="Z215" s="31"/>
    </row>
    <row r="216" ht="15.75" customHeight="1">
      <c r="A216" s="36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1"/>
      <c r="W216" s="31"/>
      <c r="X216" s="33"/>
      <c r="Y216" s="33"/>
      <c r="Z216" s="31"/>
    </row>
    <row r="217" ht="15.75" customHeight="1">
      <c r="A217" s="36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1"/>
      <c r="W217" s="31"/>
      <c r="X217" s="33"/>
      <c r="Y217" s="33"/>
      <c r="Z217" s="31"/>
    </row>
    <row r="218" ht="15.75" customHeight="1">
      <c r="A218" s="36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1"/>
      <c r="W218" s="31"/>
      <c r="X218" s="33"/>
      <c r="Y218" s="33"/>
      <c r="Z218" s="31"/>
    </row>
    <row r="219" ht="15.75" customHeight="1">
      <c r="A219" s="36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1"/>
      <c r="W219" s="31"/>
      <c r="X219" s="33"/>
      <c r="Y219" s="33"/>
      <c r="Z219" s="31"/>
    </row>
    <row r="220" ht="15.75" customHeight="1">
      <c r="A220" s="36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1"/>
      <c r="W220" s="31"/>
      <c r="X220" s="33"/>
      <c r="Y220" s="33"/>
      <c r="Z220" s="31"/>
    </row>
    <row r="221" ht="15.75" customHeight="1">
      <c r="A221" s="36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1"/>
      <c r="W221" s="31"/>
      <c r="X221" s="33"/>
      <c r="Y221" s="33"/>
      <c r="Z221" s="31"/>
    </row>
    <row r="222" ht="15.75" customHeight="1">
      <c r="A222" s="36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1"/>
      <c r="W222" s="31"/>
      <c r="X222" s="33"/>
      <c r="Y222" s="33"/>
      <c r="Z222" s="31"/>
    </row>
    <row r="223" ht="15.75" customHeight="1">
      <c r="A223" s="36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1"/>
      <c r="W223" s="31"/>
      <c r="X223" s="33"/>
      <c r="Y223" s="33"/>
      <c r="Z223" s="31"/>
    </row>
    <row r="224" ht="15.75" customHeight="1">
      <c r="A224" s="36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1"/>
      <c r="W224" s="31"/>
      <c r="X224" s="33"/>
      <c r="Y224" s="33"/>
      <c r="Z224" s="31"/>
    </row>
    <row r="225" ht="15.75" customHeight="1">
      <c r="A225" s="36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1"/>
      <c r="W225" s="31"/>
      <c r="X225" s="33"/>
      <c r="Y225" s="33"/>
      <c r="Z225" s="31"/>
    </row>
    <row r="226" ht="15.75" customHeight="1">
      <c r="A226" s="36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1"/>
      <c r="W226" s="31"/>
      <c r="X226" s="33"/>
      <c r="Y226" s="33"/>
      <c r="Z226" s="31"/>
    </row>
    <row r="227" ht="15.75" customHeight="1">
      <c r="A227" s="36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1"/>
      <c r="W227" s="31"/>
      <c r="X227" s="33"/>
      <c r="Y227" s="33"/>
      <c r="Z227" s="31"/>
    </row>
    <row r="228" ht="15.75" customHeight="1">
      <c r="A228" s="36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1"/>
      <c r="W228" s="31"/>
      <c r="X228" s="33"/>
      <c r="Y228" s="33"/>
      <c r="Z228" s="31"/>
    </row>
    <row r="229" ht="15.75" customHeight="1">
      <c r="A229" s="36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1"/>
      <c r="W229" s="31"/>
      <c r="X229" s="33"/>
      <c r="Y229" s="33"/>
      <c r="Z229" s="31"/>
    </row>
    <row r="230" ht="15.75" customHeight="1">
      <c r="A230" s="36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1"/>
      <c r="W230" s="31"/>
      <c r="X230" s="33"/>
      <c r="Y230" s="33"/>
      <c r="Z230" s="31"/>
    </row>
    <row r="231" ht="15.75" customHeight="1">
      <c r="A231" s="36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1"/>
      <c r="W231" s="31"/>
      <c r="X231" s="33"/>
      <c r="Y231" s="33"/>
      <c r="Z231" s="31"/>
    </row>
    <row r="232" ht="15.75" customHeight="1">
      <c r="A232" s="36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1"/>
      <c r="W232" s="31"/>
      <c r="X232" s="33"/>
      <c r="Y232" s="33"/>
      <c r="Z232" s="31"/>
    </row>
    <row r="233" ht="15.75" customHeight="1">
      <c r="A233" s="36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31"/>
      <c r="W233" s="31"/>
      <c r="X233" s="33"/>
      <c r="Y233" s="11"/>
      <c r="Z233" s="31"/>
    </row>
    <row r="234" ht="15.75" customHeight="1">
      <c r="A234" s="36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31"/>
      <c r="W234" s="31"/>
      <c r="X234" s="33"/>
      <c r="Y234" s="11"/>
      <c r="Z234" s="31"/>
    </row>
    <row r="235" ht="15.75" customHeight="1">
      <c r="A235" s="36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31"/>
      <c r="W235" s="31"/>
      <c r="X235" s="33"/>
      <c r="Y235" s="11"/>
      <c r="Z235" s="31"/>
    </row>
    <row r="236" ht="15.75" customHeight="1">
      <c r="A236" s="36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31"/>
      <c r="W236" s="31"/>
      <c r="X236" s="33"/>
      <c r="Y236" s="11"/>
      <c r="Z236" s="31"/>
    </row>
    <row r="237" ht="15.75" customHeight="1">
      <c r="A237" s="36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31"/>
      <c r="W237" s="31"/>
      <c r="X237" s="33"/>
      <c r="Y237" s="11"/>
      <c r="Z237" s="31"/>
    </row>
    <row r="238" ht="15.75" customHeight="1">
      <c r="A238" s="36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31"/>
      <c r="W238" s="31"/>
      <c r="X238" s="33"/>
      <c r="Y238" s="11"/>
      <c r="Z238" s="31"/>
    </row>
    <row r="239" ht="15.75" customHeight="1">
      <c r="A239" s="36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31"/>
      <c r="W239" s="31"/>
      <c r="X239" s="33"/>
      <c r="Y239" s="11"/>
      <c r="Z239" s="31"/>
    </row>
    <row r="240" ht="15.75" customHeight="1">
      <c r="A240" s="36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31"/>
      <c r="W240" s="31"/>
      <c r="X240" s="33"/>
      <c r="Y240" s="11"/>
      <c r="Z240" s="31"/>
    </row>
    <row r="241" ht="15.75" customHeight="1">
      <c r="A241" s="36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31"/>
      <c r="W241" s="31"/>
      <c r="X241" s="33"/>
      <c r="Y241" s="11"/>
      <c r="Z241" s="31"/>
    </row>
    <row r="242" ht="15.75" customHeight="1">
      <c r="A242" s="36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31"/>
      <c r="W242" s="31"/>
      <c r="X242" s="33"/>
      <c r="Y242" s="11"/>
      <c r="Z242" s="31"/>
    </row>
    <row r="243" ht="15.75" customHeight="1">
      <c r="A243" s="36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31"/>
      <c r="W243" s="31"/>
      <c r="X243" s="33"/>
      <c r="Y243" s="11"/>
      <c r="Z243" s="31"/>
    </row>
    <row r="244" ht="15.75" customHeight="1">
      <c r="A244" s="36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31"/>
      <c r="W244" s="31"/>
      <c r="X244" s="33"/>
      <c r="Y244" s="11"/>
      <c r="Z244" s="31"/>
    </row>
    <row r="245" ht="15.75" customHeight="1">
      <c r="A245" s="36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31"/>
      <c r="W245" s="31"/>
      <c r="X245" s="33"/>
      <c r="Y245" s="11"/>
      <c r="Z245" s="31"/>
    </row>
    <row r="246" ht="15.75" customHeight="1">
      <c r="A246" s="36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31"/>
      <c r="W246" s="31"/>
      <c r="X246" s="33"/>
      <c r="Y246" s="11"/>
      <c r="Z246" s="31"/>
    </row>
    <row r="247" ht="15.75" customHeight="1">
      <c r="A247" s="36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31"/>
      <c r="W247" s="31"/>
      <c r="X247" s="33"/>
      <c r="Y247" s="11"/>
      <c r="Z247" s="31"/>
    </row>
    <row r="248" ht="15.75" customHeight="1">
      <c r="A248" s="36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31"/>
      <c r="W248" s="31"/>
      <c r="X248" s="33"/>
      <c r="Y248" s="11"/>
      <c r="Z248" s="31"/>
    </row>
    <row r="249" ht="15.75" customHeight="1">
      <c r="A249" s="36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31"/>
      <c r="W249" s="31"/>
      <c r="X249" s="33"/>
      <c r="Y249" s="11"/>
      <c r="Z249" s="31"/>
    </row>
    <row r="250" ht="15.75" customHeight="1">
      <c r="A250" s="36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31"/>
      <c r="W250" s="31"/>
      <c r="X250" s="33"/>
      <c r="Y250" s="11"/>
      <c r="Z250" s="31"/>
    </row>
    <row r="251" ht="15.75" customHeight="1">
      <c r="A251" s="36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31"/>
      <c r="W251" s="31"/>
      <c r="X251" s="33"/>
      <c r="Y251" s="11"/>
      <c r="Z251" s="31"/>
    </row>
    <row r="252" ht="15.75" customHeight="1">
      <c r="A252" s="36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31"/>
      <c r="W252" s="31"/>
      <c r="X252" s="33"/>
      <c r="Y252" s="11"/>
      <c r="Z252" s="31"/>
    </row>
    <row r="253" ht="15.75" customHeight="1">
      <c r="A253" s="36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31"/>
      <c r="W253" s="31"/>
      <c r="X253" s="33"/>
      <c r="Y253" s="11"/>
      <c r="Z253" s="31"/>
    </row>
    <row r="254" ht="15.75" customHeight="1">
      <c r="A254" s="36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31"/>
      <c r="W254" s="31"/>
      <c r="X254" s="33"/>
      <c r="Y254" s="11"/>
      <c r="Z254" s="31"/>
    </row>
    <row r="255" ht="15.75" customHeight="1">
      <c r="A255" s="36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31"/>
      <c r="W255" s="31"/>
      <c r="X255" s="33"/>
      <c r="Y255" s="11"/>
      <c r="Z255" s="31"/>
    </row>
    <row r="256" ht="15.75" customHeight="1">
      <c r="A256" s="36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31"/>
      <c r="W256" s="31"/>
      <c r="X256" s="33"/>
      <c r="Y256" s="11"/>
      <c r="Z256" s="31"/>
    </row>
    <row r="257" ht="15.75" customHeight="1">
      <c r="A257" s="36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31"/>
      <c r="W257" s="31"/>
      <c r="X257" s="33"/>
      <c r="Y257" s="11"/>
      <c r="Z257" s="31"/>
    </row>
    <row r="258" ht="15.75" customHeight="1">
      <c r="A258" s="36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31"/>
      <c r="W258" s="31"/>
      <c r="X258" s="33"/>
      <c r="Y258" s="11"/>
      <c r="Z258" s="31"/>
    </row>
    <row r="259" ht="15.75" customHeight="1">
      <c r="A259" s="36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31"/>
      <c r="W259" s="31"/>
      <c r="X259" s="33"/>
      <c r="Y259" s="11"/>
      <c r="Z259" s="31"/>
    </row>
    <row r="260" ht="15.75" customHeight="1">
      <c r="A260" s="36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31"/>
      <c r="W260" s="31"/>
      <c r="X260" s="33"/>
      <c r="Y260" s="11"/>
      <c r="Z260" s="31"/>
    </row>
    <row r="261" ht="15.75" customHeight="1">
      <c r="A261" s="36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31"/>
      <c r="W261" s="31"/>
      <c r="X261" s="33"/>
      <c r="Y261" s="11"/>
      <c r="Z261" s="31"/>
    </row>
    <row r="262" ht="15.75" customHeight="1">
      <c r="A262" s="36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31"/>
      <c r="W262" s="31"/>
      <c r="X262" s="33"/>
      <c r="Y262" s="11"/>
      <c r="Z262" s="31"/>
    </row>
    <row r="263" ht="15.75" customHeight="1">
      <c r="A263" s="36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31"/>
      <c r="W263" s="31"/>
      <c r="X263" s="33"/>
      <c r="Y263" s="11"/>
      <c r="Z263" s="31"/>
    </row>
    <row r="264" ht="15.75" customHeight="1">
      <c r="A264" s="36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31"/>
      <c r="W264" s="31"/>
      <c r="X264" s="33"/>
      <c r="Y264" s="11"/>
      <c r="Z264" s="31"/>
    </row>
    <row r="265" ht="15.75" customHeight="1">
      <c r="A265" s="36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31"/>
      <c r="W265" s="31"/>
      <c r="X265" s="33"/>
      <c r="Y265" s="11"/>
      <c r="Z265" s="31"/>
    </row>
    <row r="266" ht="15.75" customHeight="1">
      <c r="A266" s="36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31"/>
      <c r="W266" s="31"/>
      <c r="X266" s="33"/>
      <c r="Y266" s="11"/>
      <c r="Z266" s="31"/>
    </row>
    <row r="267" ht="15.75" customHeight="1">
      <c r="A267" s="36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31"/>
      <c r="W267" s="31"/>
      <c r="X267" s="33"/>
      <c r="Y267" s="11"/>
      <c r="Z267" s="31"/>
    </row>
    <row r="268" ht="15.75" customHeight="1">
      <c r="A268" s="36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31"/>
      <c r="W268" s="31"/>
      <c r="X268" s="33"/>
      <c r="Y268" s="11"/>
      <c r="Z268" s="31"/>
    </row>
    <row r="269" ht="15.75" customHeight="1">
      <c r="A269" s="36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31"/>
      <c r="W269" s="31"/>
      <c r="X269" s="33"/>
      <c r="Y269" s="11"/>
      <c r="Z269" s="31"/>
    </row>
    <row r="270" ht="15.75" customHeight="1">
      <c r="A270" s="36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31"/>
      <c r="W270" s="31"/>
      <c r="X270" s="33"/>
      <c r="Y270" s="11"/>
      <c r="Z270" s="31"/>
    </row>
    <row r="271" ht="15.75" customHeight="1">
      <c r="A271" s="36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31"/>
      <c r="W271" s="31"/>
      <c r="X271" s="33"/>
      <c r="Y271" s="11"/>
      <c r="Z271" s="31"/>
    </row>
    <row r="272" ht="15.75" customHeight="1">
      <c r="A272" s="36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31"/>
      <c r="W272" s="31"/>
      <c r="X272" s="33"/>
      <c r="Y272" s="11"/>
      <c r="Z272" s="31"/>
    </row>
    <row r="273" ht="15.75" customHeight="1">
      <c r="A273" s="36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31"/>
      <c r="W273" s="31"/>
      <c r="X273" s="33"/>
      <c r="Y273" s="11"/>
      <c r="Z273" s="31"/>
    </row>
    <row r="274" ht="15.75" customHeight="1">
      <c r="A274" s="36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31"/>
      <c r="W274" s="31"/>
      <c r="X274" s="33"/>
      <c r="Y274" s="11"/>
      <c r="Z274" s="31"/>
    </row>
    <row r="275" ht="15.75" customHeight="1">
      <c r="A275" s="36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31"/>
      <c r="W275" s="31"/>
      <c r="X275" s="33"/>
      <c r="Y275" s="11"/>
      <c r="Z275" s="31"/>
    </row>
    <row r="276" ht="15.75" customHeight="1">
      <c r="A276" s="36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31"/>
      <c r="W276" s="31"/>
      <c r="X276" s="33"/>
      <c r="Y276" s="11"/>
      <c r="Z276" s="31"/>
    </row>
    <row r="277" ht="15.75" customHeight="1">
      <c r="A277" s="36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31"/>
      <c r="W277" s="31"/>
      <c r="X277" s="33"/>
      <c r="Y277" s="11"/>
      <c r="Z277" s="31"/>
    </row>
    <row r="278" ht="15.75" customHeight="1">
      <c r="A278" s="36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31"/>
      <c r="W278" s="31"/>
      <c r="X278" s="33"/>
      <c r="Y278" s="11"/>
      <c r="Z278" s="31"/>
    </row>
    <row r="279" ht="15.75" customHeight="1">
      <c r="A279" s="36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31"/>
      <c r="W279" s="31"/>
      <c r="X279" s="33"/>
      <c r="Y279" s="11"/>
      <c r="Z279" s="31"/>
    </row>
    <row r="280" ht="15.75" customHeight="1">
      <c r="A280" s="36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31"/>
      <c r="W280" s="31"/>
      <c r="X280" s="33"/>
      <c r="Y280" s="11"/>
      <c r="Z280" s="31"/>
    </row>
    <row r="281" ht="15.75" customHeight="1">
      <c r="A281" s="36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31"/>
      <c r="W281" s="31"/>
      <c r="X281" s="33"/>
      <c r="Y281" s="11"/>
      <c r="Z281" s="31"/>
    </row>
    <row r="282" ht="15.75" customHeight="1">
      <c r="A282" s="36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31"/>
      <c r="W282" s="31"/>
      <c r="X282" s="33"/>
      <c r="Y282" s="11"/>
      <c r="Z282" s="31"/>
    </row>
    <row r="283" ht="15.75" customHeight="1">
      <c r="A283" s="36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31"/>
      <c r="W283" s="31"/>
      <c r="X283" s="33"/>
      <c r="Y283" s="11"/>
      <c r="Z283" s="31"/>
    </row>
    <row r="284" ht="15.75" customHeight="1">
      <c r="A284" s="36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31"/>
      <c r="W284" s="31"/>
      <c r="X284" s="33"/>
      <c r="Y284" s="11"/>
      <c r="Z284" s="31"/>
    </row>
    <row r="285" ht="15.75" customHeight="1">
      <c r="A285" s="36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31"/>
      <c r="W285" s="31"/>
      <c r="X285" s="33"/>
      <c r="Y285" s="11"/>
      <c r="Z285" s="31"/>
    </row>
    <row r="286" ht="15.75" customHeight="1">
      <c r="A286" s="36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31"/>
      <c r="W286" s="31"/>
      <c r="X286" s="33"/>
      <c r="Y286" s="11"/>
      <c r="Z286" s="31"/>
    </row>
    <row r="287" ht="15.75" customHeight="1">
      <c r="A287" s="36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31"/>
      <c r="W287" s="31"/>
      <c r="X287" s="33"/>
      <c r="Y287" s="11"/>
      <c r="Z287" s="31"/>
    </row>
    <row r="288" ht="15.75" customHeight="1">
      <c r="A288" s="36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31"/>
      <c r="W288" s="31"/>
      <c r="X288" s="33"/>
      <c r="Y288" s="11"/>
      <c r="Z288" s="31"/>
    </row>
    <row r="289" ht="15.75" customHeight="1">
      <c r="A289" s="36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31"/>
      <c r="W289" s="31"/>
      <c r="X289" s="33"/>
      <c r="Y289" s="11"/>
      <c r="Z289" s="31"/>
    </row>
    <row r="290" ht="15.75" customHeight="1">
      <c r="A290" s="36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31"/>
      <c r="W290" s="31"/>
      <c r="X290" s="33"/>
      <c r="Y290" s="11"/>
      <c r="Z290" s="31"/>
    </row>
    <row r="291" ht="15.75" customHeight="1">
      <c r="A291" s="36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31"/>
      <c r="W291" s="31"/>
      <c r="X291" s="33"/>
      <c r="Y291" s="11"/>
      <c r="Z291" s="31"/>
    </row>
    <row r="292" ht="15.75" customHeight="1">
      <c r="A292" s="36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31"/>
      <c r="W292" s="31"/>
      <c r="X292" s="33"/>
      <c r="Y292" s="11"/>
      <c r="Z292" s="31"/>
    </row>
    <row r="293" ht="15.75" customHeight="1">
      <c r="A293" s="36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31"/>
      <c r="W293" s="31"/>
      <c r="X293" s="33"/>
      <c r="Y293" s="11"/>
      <c r="Z293" s="31"/>
    </row>
    <row r="294" ht="15.75" customHeight="1">
      <c r="A294" s="36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31"/>
      <c r="W294" s="31"/>
      <c r="X294" s="33"/>
      <c r="Y294" s="11"/>
      <c r="Z294" s="31"/>
    </row>
    <row r="295" ht="15.75" customHeight="1">
      <c r="A295" s="36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31"/>
      <c r="W295" s="31"/>
      <c r="X295" s="33"/>
      <c r="Y295" s="11"/>
      <c r="Z295" s="31"/>
    </row>
    <row r="296" ht="15.75" customHeight="1">
      <c r="A296" s="36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31"/>
      <c r="W296" s="31"/>
      <c r="X296" s="33"/>
      <c r="Y296" s="11"/>
      <c r="Z296" s="31"/>
    </row>
    <row r="297" ht="15.75" customHeight="1">
      <c r="A297" s="36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31"/>
      <c r="W297" s="31"/>
      <c r="X297" s="33"/>
      <c r="Y297" s="11"/>
      <c r="Z297" s="31"/>
    </row>
    <row r="298" ht="15.75" customHeight="1">
      <c r="A298" s="36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31"/>
      <c r="W298" s="31"/>
      <c r="X298" s="33"/>
      <c r="Y298" s="11"/>
      <c r="Z298" s="31"/>
    </row>
    <row r="299" ht="15.75" customHeight="1">
      <c r="A299" s="36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31"/>
      <c r="W299" s="31"/>
      <c r="X299" s="33"/>
      <c r="Y299" s="11"/>
      <c r="Z299" s="31"/>
    </row>
    <row r="300" ht="15.75" customHeight="1">
      <c r="A300" s="36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31"/>
      <c r="W300" s="31"/>
      <c r="X300" s="33"/>
      <c r="Y300" s="11"/>
      <c r="Z300" s="31"/>
    </row>
    <row r="301" ht="15.75" customHeight="1">
      <c r="A301" s="36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31"/>
      <c r="W301" s="31"/>
      <c r="X301" s="33"/>
      <c r="Y301" s="11"/>
      <c r="Z301" s="31"/>
    </row>
    <row r="302" ht="15.75" customHeight="1">
      <c r="A302" s="36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31"/>
      <c r="W302" s="31"/>
      <c r="X302" s="33"/>
      <c r="Y302" s="11"/>
      <c r="Z302" s="31"/>
    </row>
    <row r="303" ht="15.75" customHeight="1">
      <c r="A303" s="36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31"/>
      <c r="W303" s="31"/>
      <c r="X303" s="33"/>
      <c r="Y303" s="11"/>
      <c r="Z303" s="31"/>
    </row>
    <row r="304" ht="15.75" customHeight="1">
      <c r="A304" s="36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31"/>
      <c r="W304" s="31"/>
      <c r="X304" s="33"/>
      <c r="Y304" s="11"/>
      <c r="Z304" s="31"/>
    </row>
    <row r="305" ht="15.75" customHeight="1">
      <c r="A305" s="36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31"/>
      <c r="W305" s="31"/>
      <c r="X305" s="33"/>
      <c r="Y305" s="11"/>
      <c r="Z305" s="31"/>
    </row>
    <row r="306" ht="15.75" customHeight="1">
      <c r="A306" s="36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31"/>
      <c r="W306" s="31"/>
      <c r="X306" s="33"/>
      <c r="Y306" s="11"/>
      <c r="Z306" s="31"/>
    </row>
    <row r="307" ht="15.75" customHeight="1">
      <c r="A307" s="36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31"/>
      <c r="W307" s="31"/>
      <c r="X307" s="33"/>
      <c r="Y307" s="11"/>
      <c r="Z307" s="31"/>
    </row>
    <row r="308" ht="15.75" customHeight="1">
      <c r="A308" s="36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31"/>
      <c r="W308" s="31"/>
      <c r="X308" s="33"/>
      <c r="Y308" s="11"/>
      <c r="Z308" s="31"/>
    </row>
    <row r="309" ht="15.75" customHeight="1">
      <c r="A309" s="36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31"/>
      <c r="W309" s="31"/>
      <c r="X309" s="33"/>
      <c r="Y309" s="11"/>
      <c r="Z309" s="31"/>
    </row>
    <row r="310" ht="15.75" customHeight="1">
      <c r="A310" s="36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31"/>
      <c r="W310" s="31"/>
      <c r="X310" s="33"/>
      <c r="Y310" s="11"/>
      <c r="Z310" s="31"/>
    </row>
    <row r="311" ht="15.75" customHeight="1">
      <c r="A311" s="36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31"/>
      <c r="W311" s="31"/>
      <c r="X311" s="33"/>
      <c r="Y311" s="11"/>
      <c r="Z311" s="31"/>
    </row>
    <row r="312" ht="15.75" customHeight="1">
      <c r="A312" s="36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31"/>
      <c r="W312" s="31"/>
      <c r="X312" s="33"/>
      <c r="Y312" s="11"/>
      <c r="Z312" s="31"/>
    </row>
    <row r="313" ht="15.75" customHeight="1">
      <c r="A313" s="36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31"/>
      <c r="W313" s="31"/>
      <c r="X313" s="33"/>
      <c r="Y313" s="11"/>
      <c r="Z313" s="31"/>
    </row>
    <row r="314" ht="15.75" customHeight="1">
      <c r="A314" s="36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31"/>
      <c r="W314" s="31"/>
      <c r="X314" s="33"/>
      <c r="Y314" s="11"/>
      <c r="Z314" s="31"/>
    </row>
    <row r="315" ht="15.75" customHeight="1">
      <c r="A315" s="36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31"/>
      <c r="W315" s="31"/>
      <c r="X315" s="33"/>
      <c r="Y315" s="11"/>
      <c r="Z315" s="31"/>
    </row>
    <row r="316" ht="15.75" customHeight="1">
      <c r="A316" s="36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31"/>
      <c r="W316" s="31"/>
      <c r="X316" s="33"/>
      <c r="Y316" s="11"/>
      <c r="Z316" s="31"/>
    </row>
    <row r="317" ht="15.75" customHeight="1">
      <c r="A317" s="36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31"/>
      <c r="W317" s="31"/>
      <c r="X317" s="33"/>
      <c r="Y317" s="11"/>
      <c r="Z317" s="31"/>
    </row>
    <row r="318" ht="15.75" customHeight="1">
      <c r="A318" s="36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31"/>
      <c r="W318" s="31"/>
      <c r="X318" s="33"/>
      <c r="Y318" s="11"/>
      <c r="Z318" s="31"/>
    </row>
    <row r="319" ht="15.75" customHeight="1">
      <c r="A319" s="36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31"/>
      <c r="W319" s="31"/>
      <c r="X319" s="33"/>
      <c r="Y319" s="11"/>
      <c r="Z319" s="31"/>
    </row>
    <row r="320" ht="15.75" customHeight="1">
      <c r="A320" s="36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31"/>
      <c r="W320" s="31"/>
      <c r="X320" s="33"/>
      <c r="Y320" s="11"/>
      <c r="Z320" s="31"/>
    </row>
    <row r="321" ht="15.75" customHeight="1">
      <c r="A321" s="3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31"/>
      <c r="W321" s="31"/>
      <c r="X321" s="33"/>
      <c r="Y321" s="11"/>
      <c r="Z321" s="31"/>
    </row>
    <row r="322" ht="15.75" customHeight="1">
      <c r="A322" s="36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31"/>
      <c r="W322" s="31"/>
      <c r="X322" s="33"/>
      <c r="Y322" s="11"/>
      <c r="Z322" s="31"/>
    </row>
    <row r="323" ht="15.75" customHeight="1">
      <c r="A323" s="36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31"/>
      <c r="W323" s="31"/>
      <c r="X323" s="33"/>
      <c r="Y323" s="11"/>
      <c r="Z323" s="31"/>
    </row>
    <row r="324" ht="15.75" customHeight="1">
      <c r="A324" s="36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31"/>
      <c r="W324" s="31"/>
      <c r="X324" s="33"/>
      <c r="Y324" s="11"/>
      <c r="Z324" s="31"/>
    </row>
    <row r="325" ht="15.75" customHeight="1">
      <c r="A325" s="36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31"/>
      <c r="W325" s="31"/>
      <c r="X325" s="33"/>
      <c r="Y325" s="11"/>
      <c r="Z325" s="31"/>
    </row>
    <row r="326" ht="15.75" customHeight="1">
      <c r="A326" s="36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31"/>
      <c r="W326" s="31"/>
      <c r="X326" s="33"/>
      <c r="Y326" s="11"/>
      <c r="Z326" s="31"/>
    </row>
    <row r="327" ht="15.75" customHeight="1">
      <c r="A327" s="3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31"/>
      <c r="W327" s="31"/>
      <c r="X327" s="33"/>
      <c r="Y327" s="11"/>
      <c r="Z327" s="31"/>
    </row>
    <row r="328" ht="15.75" customHeight="1">
      <c r="A328" s="3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31"/>
      <c r="W328" s="31"/>
      <c r="X328" s="33"/>
      <c r="Y328" s="11"/>
      <c r="Z328" s="31"/>
    </row>
    <row r="329" ht="15.75" customHeight="1">
      <c r="A329" s="36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31"/>
      <c r="W329" s="31"/>
      <c r="X329" s="33"/>
      <c r="Y329" s="11"/>
      <c r="Z329" s="31"/>
    </row>
    <row r="330" ht="15.75" customHeight="1">
      <c r="A330" s="36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31"/>
      <c r="W330" s="31"/>
      <c r="X330" s="33"/>
      <c r="Y330" s="11"/>
      <c r="Z330" s="31"/>
    </row>
    <row r="331" ht="15.75" customHeight="1">
      <c r="A331" s="36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31"/>
      <c r="W331" s="31"/>
      <c r="X331" s="33"/>
      <c r="Y331" s="11"/>
      <c r="Z331" s="31"/>
    </row>
    <row r="332" ht="15.75" customHeight="1">
      <c r="A332" s="36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31"/>
      <c r="W332" s="31"/>
      <c r="X332" s="33"/>
      <c r="Y332" s="11"/>
      <c r="Z332" s="31"/>
    </row>
    <row r="333" ht="15.75" customHeight="1">
      <c r="A333" s="36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31"/>
      <c r="W333" s="31"/>
      <c r="X333" s="33"/>
      <c r="Y333" s="11"/>
      <c r="Z333" s="31"/>
    </row>
    <row r="334" ht="15.75" customHeight="1">
      <c r="A334" s="36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31"/>
      <c r="W334" s="31"/>
      <c r="X334" s="33"/>
      <c r="Y334" s="11"/>
      <c r="Z334" s="31"/>
    </row>
    <row r="335" ht="15.75" customHeight="1">
      <c r="A335" s="36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31"/>
      <c r="W335" s="31"/>
      <c r="X335" s="33"/>
      <c r="Y335" s="11"/>
      <c r="Z335" s="31"/>
    </row>
    <row r="336" ht="15.75" customHeight="1">
      <c r="A336" s="36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31"/>
      <c r="W336" s="31"/>
      <c r="X336" s="33"/>
      <c r="Y336" s="11"/>
      <c r="Z336" s="31"/>
    </row>
    <row r="337" ht="15.75" customHeight="1">
      <c r="A337" s="36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31"/>
      <c r="W337" s="31"/>
      <c r="X337" s="33"/>
      <c r="Y337" s="11"/>
      <c r="Z337" s="31"/>
    </row>
    <row r="338" ht="15.75" customHeight="1">
      <c r="A338" s="36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31"/>
      <c r="W338" s="31"/>
      <c r="X338" s="33"/>
      <c r="Y338" s="11"/>
      <c r="Z338" s="31"/>
    </row>
    <row r="339" ht="15.75" customHeight="1">
      <c r="A339" s="36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31"/>
      <c r="W339" s="31"/>
      <c r="X339" s="33"/>
      <c r="Y339" s="11"/>
      <c r="Z339" s="31"/>
    </row>
    <row r="340" ht="15.75" customHeight="1">
      <c r="A340" s="36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31"/>
      <c r="W340" s="31"/>
      <c r="X340" s="33"/>
      <c r="Y340" s="11"/>
      <c r="Z340" s="31"/>
    </row>
    <row r="341" ht="15.75" customHeight="1">
      <c r="A341" s="36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31"/>
      <c r="W341" s="31"/>
      <c r="X341" s="33"/>
      <c r="Y341" s="11"/>
      <c r="Z341" s="31"/>
    </row>
    <row r="342" ht="15.75" customHeight="1">
      <c r="A342" s="36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31"/>
      <c r="W342" s="31"/>
      <c r="X342" s="33"/>
      <c r="Y342" s="11"/>
      <c r="Z342" s="31"/>
    </row>
    <row r="343" ht="15.75" customHeight="1">
      <c r="A343" s="36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31"/>
      <c r="W343" s="31"/>
      <c r="X343" s="33"/>
      <c r="Y343" s="11"/>
      <c r="Z343" s="31"/>
    </row>
    <row r="344" ht="15.75" customHeight="1">
      <c r="A344" s="36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31"/>
      <c r="W344" s="31"/>
      <c r="X344" s="33"/>
      <c r="Y344" s="11"/>
      <c r="Z344" s="31"/>
    </row>
    <row r="345" ht="15.75" customHeight="1">
      <c r="A345" s="36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31"/>
      <c r="W345" s="31"/>
      <c r="X345" s="33"/>
      <c r="Y345" s="11"/>
      <c r="Z345" s="31"/>
    </row>
    <row r="346" ht="15.75" customHeight="1">
      <c r="A346" s="36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31"/>
      <c r="W346" s="31"/>
      <c r="X346" s="33"/>
      <c r="Y346" s="11"/>
      <c r="Z346" s="31"/>
    </row>
    <row r="347" ht="15.75" customHeight="1">
      <c r="A347" s="36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31"/>
      <c r="W347" s="31"/>
      <c r="X347" s="33"/>
      <c r="Y347" s="11"/>
      <c r="Z347" s="31"/>
    </row>
    <row r="348" ht="15.75" customHeight="1">
      <c r="A348" s="36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31"/>
      <c r="W348" s="31"/>
      <c r="X348" s="33"/>
      <c r="Y348" s="11"/>
      <c r="Z348" s="31"/>
    </row>
    <row r="349" ht="15.75" customHeight="1">
      <c r="A349" s="36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31"/>
      <c r="W349" s="31"/>
      <c r="X349" s="33"/>
      <c r="Y349" s="11"/>
      <c r="Z349" s="31"/>
    </row>
    <row r="350" ht="15.75" customHeight="1">
      <c r="A350" s="36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31"/>
      <c r="W350" s="31"/>
      <c r="X350" s="33"/>
      <c r="Y350" s="11"/>
      <c r="Z350" s="31"/>
    </row>
    <row r="351" ht="15.75" customHeight="1">
      <c r="A351" s="36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31"/>
      <c r="W351" s="31"/>
      <c r="X351" s="33"/>
      <c r="Y351" s="11"/>
      <c r="Z351" s="31"/>
    </row>
    <row r="352" ht="15.75" customHeight="1">
      <c r="A352" s="36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31"/>
      <c r="W352" s="31"/>
      <c r="X352" s="33"/>
      <c r="Y352" s="11"/>
      <c r="Z352" s="31"/>
    </row>
    <row r="353" ht="15.75" customHeight="1">
      <c r="A353" s="36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31"/>
      <c r="W353" s="31"/>
      <c r="X353" s="33"/>
      <c r="Y353" s="11"/>
      <c r="Z353" s="31"/>
    </row>
    <row r="354" ht="15.75" customHeight="1">
      <c r="A354" s="36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31"/>
      <c r="W354" s="31"/>
      <c r="X354" s="33"/>
      <c r="Y354" s="11"/>
      <c r="Z354" s="31"/>
    </row>
    <row r="355" ht="15.75" customHeight="1">
      <c r="A355" s="36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31"/>
      <c r="W355" s="31"/>
      <c r="X355" s="33"/>
      <c r="Y355" s="11"/>
      <c r="Z355" s="31"/>
    </row>
    <row r="356" ht="15.75" customHeight="1">
      <c r="A356" s="36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31"/>
      <c r="W356" s="31"/>
      <c r="X356" s="33"/>
      <c r="Y356" s="11"/>
      <c r="Z356" s="31"/>
    </row>
    <row r="357" ht="15.75" customHeight="1">
      <c r="A357" s="36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31"/>
      <c r="W357" s="31"/>
      <c r="X357" s="33"/>
      <c r="Y357" s="11"/>
      <c r="Z357" s="31"/>
    </row>
    <row r="358" ht="15.75" customHeight="1">
      <c r="A358" s="36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31"/>
      <c r="W358" s="31"/>
      <c r="X358" s="33"/>
      <c r="Y358" s="11"/>
      <c r="Z358" s="31"/>
    </row>
    <row r="359" ht="15.75" customHeight="1">
      <c r="A359" s="36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31"/>
      <c r="W359" s="31"/>
      <c r="X359" s="33"/>
      <c r="Y359" s="11"/>
      <c r="Z359" s="31"/>
    </row>
    <row r="360" ht="15.75" customHeight="1">
      <c r="A360" s="36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31"/>
      <c r="W360" s="31"/>
      <c r="X360" s="33"/>
      <c r="Y360" s="11"/>
      <c r="Z360" s="31"/>
    </row>
    <row r="361" ht="15.75" customHeight="1">
      <c r="A361" s="36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31"/>
      <c r="W361" s="31"/>
      <c r="X361" s="33"/>
      <c r="Y361" s="11"/>
      <c r="Z361" s="31"/>
    </row>
    <row r="362" ht="15.75" customHeight="1">
      <c r="A362" s="36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31"/>
      <c r="W362" s="31"/>
      <c r="X362" s="33"/>
      <c r="Y362" s="11"/>
      <c r="Z362" s="31"/>
    </row>
    <row r="363" ht="15.75" customHeight="1">
      <c r="A363" s="36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31"/>
      <c r="W363" s="31"/>
      <c r="X363" s="33"/>
      <c r="Y363" s="11"/>
      <c r="Z363" s="31"/>
    </row>
    <row r="364" ht="15.75" customHeight="1">
      <c r="A364" s="36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31"/>
      <c r="W364" s="31"/>
      <c r="X364" s="33"/>
      <c r="Y364" s="11"/>
      <c r="Z364" s="31"/>
    </row>
    <row r="365" ht="15.75" customHeight="1">
      <c r="A365" s="36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31"/>
      <c r="W365" s="31"/>
      <c r="X365" s="33"/>
      <c r="Y365" s="11"/>
      <c r="Z365" s="31"/>
    </row>
    <row r="366" ht="15.75" customHeight="1">
      <c r="A366" s="36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31"/>
      <c r="W366" s="31"/>
      <c r="X366" s="33"/>
      <c r="Y366" s="11"/>
      <c r="Z366" s="31"/>
    </row>
    <row r="367" ht="15.75" customHeight="1">
      <c r="A367" s="36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31"/>
      <c r="W367" s="31"/>
      <c r="X367" s="33"/>
      <c r="Y367" s="11"/>
      <c r="Z367" s="31"/>
    </row>
    <row r="368" ht="15.75" customHeight="1">
      <c r="A368" s="36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31"/>
      <c r="W368" s="31"/>
      <c r="X368" s="33"/>
      <c r="Y368" s="11"/>
      <c r="Z368" s="31"/>
    </row>
    <row r="369" ht="15.75" customHeight="1">
      <c r="A369" s="36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31"/>
      <c r="W369" s="31"/>
      <c r="X369" s="33"/>
      <c r="Y369" s="11"/>
      <c r="Z369" s="31"/>
    </row>
    <row r="370" ht="15.75" customHeight="1">
      <c r="A370" s="36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31"/>
      <c r="W370" s="31"/>
      <c r="X370" s="33"/>
      <c r="Y370" s="11"/>
      <c r="Z370" s="31"/>
    </row>
    <row r="371" ht="15.75" customHeight="1">
      <c r="A371" s="36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31"/>
      <c r="W371" s="31"/>
      <c r="X371" s="33"/>
      <c r="Y371" s="11"/>
      <c r="Z371" s="31"/>
    </row>
    <row r="372" ht="15.75" customHeight="1">
      <c r="A372" s="36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31"/>
      <c r="W372" s="31"/>
      <c r="X372" s="33"/>
      <c r="Y372" s="11"/>
      <c r="Z372" s="31"/>
    </row>
    <row r="373" ht="15.75" customHeight="1">
      <c r="A373" s="36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31"/>
      <c r="W373" s="31"/>
      <c r="X373" s="33"/>
      <c r="Y373" s="11"/>
      <c r="Z373" s="31"/>
    </row>
    <row r="374" ht="15.75" customHeight="1">
      <c r="A374" s="36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31"/>
      <c r="W374" s="31"/>
      <c r="X374" s="33"/>
      <c r="Y374" s="11"/>
      <c r="Z374" s="31"/>
    </row>
    <row r="375" ht="15.75" customHeight="1">
      <c r="A375" s="36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31"/>
      <c r="W375" s="31"/>
      <c r="X375" s="33"/>
      <c r="Y375" s="11"/>
      <c r="Z375" s="31"/>
    </row>
    <row r="376" ht="15.75" customHeight="1">
      <c r="A376" s="36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31"/>
      <c r="W376" s="31"/>
      <c r="X376" s="33"/>
      <c r="Y376" s="11"/>
      <c r="Z376" s="31"/>
    </row>
    <row r="377" ht="15.75" customHeight="1">
      <c r="A377" s="36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31"/>
      <c r="W377" s="31"/>
      <c r="X377" s="33"/>
      <c r="Y377" s="11"/>
      <c r="Z377" s="31"/>
    </row>
    <row r="378" ht="15.75" customHeight="1">
      <c r="A378" s="36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31"/>
      <c r="W378" s="31"/>
      <c r="X378" s="33"/>
      <c r="Y378" s="11"/>
      <c r="Z378" s="31"/>
    </row>
    <row r="379" ht="15.75" customHeight="1">
      <c r="A379" s="36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31"/>
      <c r="W379" s="31"/>
      <c r="X379" s="33"/>
      <c r="Y379" s="11"/>
      <c r="Z379" s="31"/>
    </row>
    <row r="380" ht="15.75" customHeight="1">
      <c r="A380" s="36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31"/>
      <c r="W380" s="31"/>
      <c r="X380" s="33"/>
      <c r="Y380" s="11"/>
      <c r="Z380" s="31"/>
    </row>
    <row r="381" ht="15.75" customHeight="1">
      <c r="A381" s="36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31"/>
      <c r="W381" s="31"/>
      <c r="X381" s="33"/>
      <c r="Y381" s="11"/>
      <c r="Z381" s="31"/>
    </row>
    <row r="382" ht="15.75" customHeight="1">
      <c r="A382" s="36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31"/>
      <c r="W382" s="31"/>
      <c r="X382" s="33"/>
      <c r="Y382" s="11"/>
      <c r="Z382" s="31"/>
    </row>
    <row r="383" ht="15.75" customHeight="1">
      <c r="A383" s="36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31"/>
      <c r="W383" s="31"/>
      <c r="X383" s="33"/>
      <c r="Y383" s="11"/>
      <c r="Z383" s="31"/>
    </row>
    <row r="384" ht="15.75" customHeight="1">
      <c r="A384" s="36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31"/>
      <c r="W384" s="31"/>
      <c r="X384" s="33"/>
      <c r="Y384" s="11"/>
      <c r="Z384" s="31"/>
    </row>
    <row r="385" ht="15.75" customHeight="1">
      <c r="A385" s="36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31"/>
      <c r="W385" s="31"/>
      <c r="X385" s="33"/>
      <c r="Y385" s="11"/>
      <c r="Z385" s="31"/>
    </row>
    <row r="386" ht="15.75" customHeight="1">
      <c r="A386" s="36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31"/>
      <c r="W386" s="31"/>
      <c r="X386" s="33"/>
      <c r="Y386" s="11"/>
      <c r="Z386" s="31"/>
    </row>
    <row r="387" ht="15.75" customHeight="1">
      <c r="A387" s="36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31"/>
      <c r="W387" s="31"/>
      <c r="X387" s="33"/>
      <c r="Y387" s="11"/>
      <c r="Z387" s="31"/>
    </row>
    <row r="388" ht="15.75" customHeight="1">
      <c r="A388" s="36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31"/>
      <c r="W388" s="31"/>
      <c r="X388" s="33"/>
      <c r="Y388" s="11"/>
      <c r="Z388" s="31"/>
    </row>
    <row r="389" ht="15.75" customHeight="1">
      <c r="A389" s="36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31"/>
      <c r="W389" s="31"/>
      <c r="X389" s="33"/>
      <c r="Y389" s="11"/>
      <c r="Z389" s="31"/>
    </row>
    <row r="390" ht="15.75" customHeight="1">
      <c r="A390" s="36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31"/>
      <c r="W390" s="31"/>
      <c r="X390" s="33"/>
      <c r="Y390" s="11"/>
      <c r="Z390" s="31"/>
    </row>
    <row r="391" ht="15.75" customHeight="1">
      <c r="A391" s="36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31"/>
      <c r="W391" s="31"/>
      <c r="X391" s="33"/>
      <c r="Y391" s="11"/>
      <c r="Z391" s="31"/>
    </row>
    <row r="392" ht="15.75" customHeight="1">
      <c r="A392" s="36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31"/>
      <c r="W392" s="31"/>
      <c r="X392" s="33"/>
      <c r="Y392" s="11"/>
      <c r="Z392" s="31"/>
    </row>
    <row r="393" ht="15.75" customHeight="1">
      <c r="A393" s="36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31"/>
      <c r="W393" s="31"/>
      <c r="X393" s="33"/>
      <c r="Y393" s="11"/>
      <c r="Z393" s="31"/>
    </row>
    <row r="394" ht="15.75" customHeight="1">
      <c r="A394" s="36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31"/>
      <c r="W394" s="31"/>
      <c r="X394" s="33"/>
      <c r="Y394" s="11"/>
      <c r="Z394" s="31"/>
    </row>
    <row r="395" ht="15.75" customHeight="1">
      <c r="A395" s="36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31"/>
      <c r="W395" s="31"/>
      <c r="X395" s="33"/>
      <c r="Y395" s="11"/>
      <c r="Z395" s="31"/>
    </row>
    <row r="396" ht="15.75" customHeight="1">
      <c r="A396" s="36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31"/>
      <c r="W396" s="31"/>
      <c r="X396" s="33"/>
      <c r="Y396" s="11"/>
      <c r="Z396" s="31"/>
    </row>
    <row r="397" ht="15.75" customHeight="1">
      <c r="A397" s="36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31"/>
      <c r="W397" s="31"/>
      <c r="X397" s="33"/>
      <c r="Y397" s="11"/>
      <c r="Z397" s="31"/>
    </row>
    <row r="398" ht="15.75" customHeight="1">
      <c r="A398" s="36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31"/>
      <c r="W398" s="31"/>
      <c r="X398" s="33"/>
      <c r="Y398" s="11"/>
      <c r="Z398" s="31"/>
    </row>
    <row r="399" ht="15.75" customHeight="1">
      <c r="A399" s="36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31"/>
      <c r="W399" s="31"/>
      <c r="X399" s="33"/>
      <c r="Y399" s="11"/>
      <c r="Z399" s="31"/>
    </row>
    <row r="400" ht="15.75" customHeight="1">
      <c r="A400" s="36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31"/>
      <c r="W400" s="31"/>
      <c r="X400" s="33"/>
      <c r="Y400" s="11"/>
      <c r="Z400" s="31"/>
    </row>
    <row r="401" ht="15.75" customHeight="1">
      <c r="A401" s="36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31"/>
      <c r="W401" s="31"/>
      <c r="X401" s="33"/>
      <c r="Y401" s="11"/>
      <c r="Z401" s="31"/>
    </row>
    <row r="402" ht="15.75" customHeight="1">
      <c r="A402" s="36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31"/>
      <c r="W402" s="31"/>
      <c r="X402" s="33"/>
      <c r="Y402" s="11"/>
      <c r="Z402" s="31"/>
    </row>
    <row r="403" ht="15.75" customHeight="1">
      <c r="A403" s="36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31"/>
      <c r="W403" s="31"/>
      <c r="X403" s="33"/>
      <c r="Y403" s="11"/>
      <c r="Z403" s="31"/>
    </row>
    <row r="404" ht="15.75" customHeight="1">
      <c r="A404" s="36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31"/>
      <c r="W404" s="31"/>
      <c r="X404" s="33"/>
      <c r="Y404" s="11"/>
      <c r="Z404" s="31"/>
    </row>
    <row r="405" ht="15.75" customHeight="1">
      <c r="A405" s="36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31"/>
      <c r="W405" s="31"/>
      <c r="X405" s="33"/>
      <c r="Y405" s="11"/>
      <c r="Z405" s="31"/>
    </row>
    <row r="406" ht="15.75" customHeight="1">
      <c r="A406" s="36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31"/>
      <c r="W406" s="31"/>
      <c r="X406" s="33"/>
      <c r="Y406" s="11"/>
      <c r="Z406" s="31"/>
    </row>
    <row r="407" ht="15.75" customHeight="1">
      <c r="A407" s="36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31"/>
      <c r="W407" s="31"/>
      <c r="X407" s="33"/>
      <c r="Y407" s="11"/>
      <c r="Z407" s="31"/>
    </row>
    <row r="408" ht="15.75" customHeight="1">
      <c r="A408" s="36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31"/>
      <c r="W408" s="31"/>
      <c r="X408" s="33"/>
      <c r="Y408" s="11"/>
      <c r="Z408" s="31"/>
    </row>
    <row r="409" ht="15.75" customHeight="1">
      <c r="A409" s="36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31"/>
      <c r="W409" s="31"/>
      <c r="X409" s="33"/>
      <c r="Y409" s="11"/>
      <c r="Z409" s="31"/>
    </row>
    <row r="410" ht="15.75" customHeight="1">
      <c r="A410" s="36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31"/>
      <c r="W410" s="31"/>
      <c r="X410" s="33"/>
      <c r="Y410" s="11"/>
      <c r="Z410" s="31"/>
    </row>
    <row r="411" ht="15.75" customHeight="1">
      <c r="A411" s="36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31"/>
      <c r="W411" s="31"/>
      <c r="X411" s="33"/>
      <c r="Y411" s="11"/>
      <c r="Z411" s="31"/>
    </row>
    <row r="412" ht="15.75" customHeight="1">
      <c r="A412" s="36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31"/>
      <c r="W412" s="31"/>
      <c r="X412" s="33"/>
      <c r="Y412" s="11"/>
      <c r="Z412" s="31"/>
    </row>
    <row r="413" ht="15.75" customHeight="1">
      <c r="A413" s="36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31"/>
      <c r="W413" s="31"/>
      <c r="X413" s="33"/>
      <c r="Y413" s="11"/>
      <c r="Z413" s="31"/>
    </row>
    <row r="414" ht="15.75" customHeight="1">
      <c r="A414" s="36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31"/>
      <c r="W414" s="31"/>
      <c r="X414" s="33"/>
      <c r="Y414" s="11"/>
      <c r="Z414" s="31"/>
    </row>
    <row r="415" ht="15.75" customHeight="1">
      <c r="A415" s="36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31"/>
      <c r="W415" s="31"/>
      <c r="X415" s="33"/>
      <c r="Y415" s="11"/>
      <c r="Z415" s="31"/>
    </row>
    <row r="416" ht="15.75" customHeight="1">
      <c r="A416" s="36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31"/>
      <c r="W416" s="31"/>
      <c r="X416" s="33"/>
      <c r="Y416" s="11"/>
      <c r="Z416" s="31"/>
    </row>
    <row r="417" ht="15.75" customHeight="1">
      <c r="A417" s="36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31"/>
      <c r="W417" s="31"/>
      <c r="X417" s="33"/>
      <c r="Y417" s="11"/>
      <c r="Z417" s="31"/>
    </row>
    <row r="418" ht="15.75" customHeight="1">
      <c r="A418" s="36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31"/>
      <c r="W418" s="31"/>
      <c r="X418" s="33"/>
      <c r="Y418" s="11"/>
      <c r="Z418" s="31"/>
    </row>
    <row r="419" ht="15.75" customHeight="1">
      <c r="A419" s="36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31"/>
      <c r="W419" s="31"/>
      <c r="X419" s="33"/>
      <c r="Y419" s="11"/>
      <c r="Z419" s="31"/>
    </row>
    <row r="420" ht="15.75" customHeight="1">
      <c r="A420" s="36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31"/>
      <c r="W420" s="31"/>
      <c r="X420" s="33"/>
      <c r="Y420" s="11"/>
      <c r="Z420" s="31"/>
    </row>
    <row r="421" ht="15.75" customHeight="1">
      <c r="A421" s="36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31"/>
      <c r="W421" s="31"/>
      <c r="X421" s="33"/>
      <c r="Y421" s="11"/>
      <c r="Z421" s="31"/>
    </row>
    <row r="422" ht="15.75" customHeight="1">
      <c r="A422" s="36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31"/>
      <c r="W422" s="31"/>
      <c r="X422" s="33"/>
      <c r="Y422" s="11"/>
      <c r="Z422" s="31"/>
    </row>
    <row r="423" ht="15.75" customHeight="1">
      <c r="A423" s="36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31"/>
      <c r="W423" s="31"/>
      <c r="X423" s="33"/>
      <c r="Y423" s="11"/>
      <c r="Z423" s="31"/>
    </row>
    <row r="424" ht="15.75" customHeight="1">
      <c r="A424" s="36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31"/>
      <c r="W424" s="31"/>
      <c r="X424" s="33"/>
      <c r="Y424" s="11"/>
      <c r="Z424" s="31"/>
    </row>
    <row r="425" ht="15.75" customHeight="1">
      <c r="A425" s="36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31"/>
      <c r="W425" s="31"/>
      <c r="X425" s="33"/>
      <c r="Y425" s="11"/>
      <c r="Z425" s="31"/>
    </row>
    <row r="426" ht="15.75" customHeight="1">
      <c r="A426" s="36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31"/>
      <c r="W426" s="31"/>
      <c r="X426" s="33"/>
      <c r="Y426" s="11"/>
      <c r="Z426" s="31"/>
    </row>
    <row r="427" ht="15.75" customHeight="1">
      <c r="A427" s="36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31"/>
      <c r="W427" s="31"/>
      <c r="X427" s="33"/>
      <c r="Y427" s="11"/>
      <c r="Z427" s="31"/>
    </row>
    <row r="428" ht="15.75" customHeight="1">
      <c r="A428" s="36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31"/>
      <c r="W428" s="31"/>
      <c r="X428" s="33"/>
      <c r="Y428" s="11"/>
      <c r="Z428" s="31"/>
    </row>
    <row r="429" ht="15.75" customHeight="1">
      <c r="A429" s="36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31"/>
      <c r="W429" s="31"/>
      <c r="X429" s="33"/>
      <c r="Y429" s="11"/>
      <c r="Z429" s="31"/>
    </row>
    <row r="430" ht="15.75" customHeight="1">
      <c r="A430" s="36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31"/>
      <c r="W430" s="31"/>
      <c r="X430" s="33"/>
      <c r="Y430" s="11"/>
      <c r="Z430" s="31"/>
    </row>
    <row r="431" ht="15.75" customHeight="1">
      <c r="A431" s="36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31"/>
      <c r="W431" s="31"/>
      <c r="X431" s="33"/>
      <c r="Y431" s="11"/>
      <c r="Z431" s="31"/>
    </row>
    <row r="432" ht="15.75" customHeight="1">
      <c r="A432" s="36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31"/>
      <c r="W432" s="31"/>
      <c r="X432" s="33"/>
      <c r="Y432" s="11"/>
      <c r="Z432" s="31"/>
    </row>
    <row r="433" ht="15.75" customHeight="1">
      <c r="A433" s="36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31"/>
      <c r="W433" s="31"/>
      <c r="X433" s="33"/>
      <c r="Y433" s="11"/>
      <c r="Z433" s="31"/>
    </row>
    <row r="434" ht="15.75" customHeight="1">
      <c r="A434" s="36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31"/>
      <c r="W434" s="31"/>
      <c r="X434" s="33"/>
      <c r="Y434" s="11"/>
      <c r="Z434" s="31"/>
    </row>
    <row r="435" ht="15.75" customHeight="1">
      <c r="A435" s="36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31"/>
      <c r="W435" s="31"/>
      <c r="X435" s="33"/>
      <c r="Y435" s="11"/>
      <c r="Z435" s="31"/>
    </row>
    <row r="436" ht="15.75" customHeight="1">
      <c r="A436" s="36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31"/>
      <c r="W436" s="31"/>
      <c r="X436" s="33"/>
      <c r="Y436" s="11"/>
      <c r="Z436" s="31"/>
    </row>
    <row r="437" ht="15.75" customHeight="1">
      <c r="A437" s="36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31"/>
      <c r="W437" s="31"/>
      <c r="X437" s="33"/>
      <c r="Y437" s="11"/>
      <c r="Z437" s="31"/>
    </row>
    <row r="438" ht="15.75" customHeight="1">
      <c r="A438" s="36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31"/>
      <c r="W438" s="31"/>
      <c r="X438" s="33"/>
      <c r="Y438" s="11"/>
      <c r="Z438" s="31"/>
    </row>
    <row r="439" ht="15.75" customHeight="1">
      <c r="A439" s="36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31"/>
      <c r="W439" s="31"/>
      <c r="X439" s="33"/>
      <c r="Y439" s="11"/>
      <c r="Z439" s="31"/>
    </row>
    <row r="440" ht="15.75" customHeight="1">
      <c r="A440" s="36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31"/>
      <c r="W440" s="31"/>
      <c r="X440" s="33"/>
      <c r="Y440" s="11"/>
      <c r="Z440" s="31"/>
    </row>
    <row r="441" ht="15.75" customHeight="1">
      <c r="A441" s="36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31"/>
      <c r="W441" s="31"/>
      <c r="X441" s="33"/>
      <c r="Y441" s="11"/>
      <c r="Z441" s="31"/>
    </row>
    <row r="442" ht="15.75" customHeight="1">
      <c r="A442" s="36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31"/>
      <c r="W442" s="31"/>
      <c r="X442" s="33"/>
      <c r="Y442" s="11"/>
      <c r="Z442" s="31"/>
    </row>
    <row r="443" ht="15.75" customHeight="1">
      <c r="A443" s="36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31"/>
      <c r="W443" s="31"/>
      <c r="X443" s="33"/>
      <c r="Y443" s="11"/>
      <c r="Z443" s="31"/>
    </row>
    <row r="444" ht="15.75" customHeight="1">
      <c r="A444" s="36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31"/>
      <c r="W444" s="31"/>
      <c r="X444" s="33"/>
      <c r="Y444" s="11"/>
      <c r="Z444" s="31"/>
    </row>
    <row r="445" ht="15.75" customHeight="1">
      <c r="A445" s="36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31"/>
      <c r="W445" s="31"/>
      <c r="X445" s="33"/>
      <c r="Y445" s="11"/>
      <c r="Z445" s="31"/>
    </row>
    <row r="446" ht="15.75" customHeight="1">
      <c r="A446" s="36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31"/>
      <c r="W446" s="31"/>
      <c r="X446" s="33"/>
      <c r="Y446" s="11"/>
      <c r="Z446" s="31"/>
    </row>
    <row r="447" ht="15.75" customHeight="1">
      <c r="A447" s="36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31"/>
      <c r="W447" s="31"/>
      <c r="X447" s="33"/>
      <c r="Y447" s="11"/>
      <c r="Z447" s="31"/>
    </row>
    <row r="448" ht="15.75" customHeight="1">
      <c r="A448" s="36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31"/>
      <c r="W448" s="31"/>
      <c r="X448" s="33"/>
      <c r="Y448" s="11"/>
      <c r="Z448" s="31"/>
    </row>
    <row r="449" ht="15.75" customHeight="1">
      <c r="A449" s="36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31"/>
      <c r="W449" s="31"/>
      <c r="X449" s="33"/>
      <c r="Y449" s="11"/>
      <c r="Z449" s="31"/>
    </row>
    <row r="450" ht="15.75" customHeight="1">
      <c r="A450" s="36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31"/>
      <c r="W450" s="31"/>
      <c r="X450" s="33"/>
      <c r="Y450" s="11"/>
      <c r="Z450" s="31"/>
    </row>
    <row r="451" ht="15.75" customHeight="1">
      <c r="A451" s="36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31"/>
      <c r="W451" s="31"/>
      <c r="X451" s="33"/>
      <c r="Y451" s="11"/>
      <c r="Z451" s="31"/>
    </row>
    <row r="452" ht="15.75" customHeight="1">
      <c r="A452" s="36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31"/>
      <c r="W452" s="31"/>
      <c r="X452" s="33"/>
      <c r="Y452" s="11"/>
      <c r="Z452" s="31"/>
    </row>
    <row r="453" ht="15.75" customHeight="1">
      <c r="A453" s="36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31"/>
      <c r="W453" s="31"/>
      <c r="X453" s="33"/>
      <c r="Y453" s="11"/>
      <c r="Z453" s="31"/>
    </row>
    <row r="454" ht="15.75" customHeight="1">
      <c r="A454" s="36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31"/>
      <c r="W454" s="31"/>
      <c r="X454" s="33"/>
      <c r="Y454" s="11"/>
      <c r="Z454" s="31"/>
    </row>
    <row r="455" ht="15.75" customHeight="1">
      <c r="A455" s="36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31"/>
      <c r="W455" s="31"/>
      <c r="X455" s="33"/>
      <c r="Y455" s="11"/>
      <c r="Z455" s="31"/>
    </row>
    <row r="456" ht="15.75" customHeight="1">
      <c r="A456" s="36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31"/>
      <c r="W456" s="31"/>
      <c r="X456" s="33"/>
      <c r="Y456" s="11"/>
      <c r="Z456" s="31"/>
    </row>
    <row r="457" ht="15.75" customHeight="1">
      <c r="A457" s="36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31"/>
      <c r="W457" s="31"/>
      <c r="X457" s="33"/>
      <c r="Y457" s="11"/>
      <c r="Z457" s="31"/>
    </row>
    <row r="458" ht="15.75" customHeight="1">
      <c r="A458" s="36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31"/>
      <c r="W458" s="31"/>
      <c r="X458" s="33"/>
      <c r="Y458" s="11"/>
      <c r="Z458" s="31"/>
    </row>
    <row r="459" ht="15.75" customHeight="1">
      <c r="A459" s="36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31"/>
      <c r="W459" s="31"/>
      <c r="X459" s="33"/>
      <c r="Y459" s="11"/>
      <c r="Z459" s="31"/>
    </row>
    <row r="460" ht="15.75" customHeight="1">
      <c r="A460" s="36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31"/>
      <c r="W460" s="31"/>
      <c r="X460" s="33"/>
      <c r="Y460" s="11"/>
      <c r="Z460" s="31"/>
    </row>
    <row r="461" ht="15.75" customHeight="1">
      <c r="A461" s="36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31"/>
      <c r="W461" s="31"/>
      <c r="X461" s="33"/>
      <c r="Y461" s="11"/>
      <c r="Z461" s="31"/>
    </row>
    <row r="462" ht="15.75" customHeight="1">
      <c r="A462" s="36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31"/>
      <c r="W462" s="31"/>
      <c r="X462" s="33"/>
      <c r="Y462" s="11"/>
      <c r="Z462" s="31"/>
    </row>
    <row r="463" ht="15.75" customHeight="1">
      <c r="A463" s="36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31"/>
      <c r="W463" s="31"/>
      <c r="X463" s="33"/>
      <c r="Y463" s="11"/>
      <c r="Z463" s="31"/>
    </row>
    <row r="464" ht="15.75" customHeight="1">
      <c r="A464" s="36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31"/>
      <c r="W464" s="31"/>
      <c r="X464" s="33"/>
      <c r="Y464" s="11"/>
      <c r="Z464" s="31"/>
    </row>
    <row r="465" ht="15.75" customHeight="1">
      <c r="A465" s="36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31"/>
      <c r="W465" s="31"/>
      <c r="X465" s="33"/>
      <c r="Y465" s="11"/>
      <c r="Z465" s="31"/>
    </row>
    <row r="466" ht="15.75" customHeight="1">
      <c r="A466" s="36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31"/>
      <c r="W466" s="31"/>
      <c r="X466" s="33"/>
      <c r="Y466" s="11"/>
      <c r="Z466" s="31"/>
    </row>
    <row r="467" ht="15.75" customHeight="1">
      <c r="A467" s="36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31"/>
      <c r="W467" s="31"/>
      <c r="X467" s="33"/>
      <c r="Y467" s="11"/>
      <c r="Z467" s="31"/>
    </row>
    <row r="468" ht="15.75" customHeight="1">
      <c r="A468" s="36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31"/>
      <c r="W468" s="31"/>
      <c r="X468" s="33"/>
      <c r="Y468" s="11"/>
      <c r="Z468" s="31"/>
    </row>
    <row r="469" ht="15.75" customHeight="1">
      <c r="A469" s="36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31"/>
      <c r="W469" s="31"/>
      <c r="X469" s="33"/>
      <c r="Y469" s="11"/>
      <c r="Z469" s="31"/>
    </row>
    <row r="470" ht="15.75" customHeight="1">
      <c r="A470" s="36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31"/>
      <c r="W470" s="31"/>
      <c r="X470" s="33"/>
      <c r="Y470" s="11"/>
      <c r="Z470" s="31"/>
    </row>
    <row r="471" ht="15.75" customHeight="1">
      <c r="A471" s="36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31"/>
      <c r="W471" s="31"/>
      <c r="X471" s="33"/>
      <c r="Y471" s="11"/>
      <c r="Z471" s="31"/>
    </row>
    <row r="472" ht="15.75" customHeight="1">
      <c r="A472" s="36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31"/>
      <c r="W472" s="31"/>
      <c r="X472" s="33"/>
      <c r="Y472" s="11"/>
      <c r="Z472" s="31"/>
    </row>
    <row r="473" ht="15.75" customHeight="1">
      <c r="A473" s="36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31"/>
      <c r="W473" s="31"/>
      <c r="X473" s="33"/>
      <c r="Y473" s="11"/>
      <c r="Z473" s="31"/>
    </row>
    <row r="474" ht="15.75" customHeight="1">
      <c r="A474" s="36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31"/>
      <c r="W474" s="31"/>
      <c r="X474" s="33"/>
      <c r="Y474" s="11"/>
      <c r="Z474" s="31"/>
    </row>
    <row r="475" ht="15.75" customHeight="1">
      <c r="A475" s="36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31"/>
      <c r="W475" s="31"/>
      <c r="X475" s="33"/>
      <c r="Y475" s="11"/>
      <c r="Z475" s="31"/>
    </row>
    <row r="476" ht="15.75" customHeight="1">
      <c r="A476" s="36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31"/>
      <c r="W476" s="31"/>
      <c r="X476" s="33"/>
      <c r="Y476" s="11"/>
      <c r="Z476" s="31"/>
    </row>
    <row r="477" ht="15.75" customHeight="1">
      <c r="A477" s="36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31"/>
      <c r="W477" s="31"/>
      <c r="X477" s="33"/>
      <c r="Y477" s="11"/>
      <c r="Z477" s="31"/>
    </row>
    <row r="478" ht="15.75" customHeight="1">
      <c r="A478" s="36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31"/>
      <c r="W478" s="31"/>
      <c r="X478" s="33"/>
      <c r="Y478" s="11"/>
      <c r="Z478" s="31"/>
    </row>
    <row r="479" ht="15.75" customHeight="1">
      <c r="A479" s="36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31"/>
      <c r="W479" s="31"/>
      <c r="X479" s="33"/>
      <c r="Y479" s="11"/>
      <c r="Z479" s="31"/>
    </row>
    <row r="480" ht="15.75" customHeight="1">
      <c r="A480" s="36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31"/>
      <c r="W480" s="31"/>
      <c r="X480" s="33"/>
      <c r="Y480" s="11"/>
      <c r="Z480" s="31"/>
    </row>
    <row r="481" ht="15.75" customHeight="1">
      <c r="A481" s="36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31"/>
      <c r="W481" s="31"/>
      <c r="X481" s="33"/>
      <c r="Y481" s="11"/>
      <c r="Z481" s="31"/>
    </row>
    <row r="482" ht="15.75" customHeight="1">
      <c r="A482" s="36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31"/>
      <c r="W482" s="31"/>
      <c r="X482" s="33"/>
      <c r="Y482" s="11"/>
      <c r="Z482" s="31"/>
    </row>
    <row r="483" ht="15.75" customHeight="1">
      <c r="A483" s="36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31"/>
      <c r="W483" s="31"/>
      <c r="X483" s="33"/>
      <c r="Y483" s="11"/>
      <c r="Z483" s="31"/>
    </row>
    <row r="484" ht="15.75" customHeight="1">
      <c r="A484" s="36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31"/>
      <c r="W484" s="31"/>
      <c r="X484" s="33"/>
      <c r="Y484" s="11"/>
      <c r="Z484" s="31"/>
    </row>
    <row r="485" ht="15.75" customHeight="1">
      <c r="A485" s="36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31"/>
      <c r="W485" s="31"/>
      <c r="X485" s="33"/>
      <c r="Y485" s="11"/>
      <c r="Z485" s="31"/>
    </row>
    <row r="486" ht="15.75" customHeight="1">
      <c r="A486" s="36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31"/>
      <c r="W486" s="31"/>
      <c r="X486" s="33"/>
      <c r="Y486" s="11"/>
      <c r="Z486" s="31"/>
    </row>
    <row r="487" ht="15.75" customHeight="1">
      <c r="A487" s="36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31"/>
      <c r="W487" s="31"/>
      <c r="X487" s="33"/>
      <c r="Y487" s="11"/>
      <c r="Z487" s="31"/>
    </row>
    <row r="488" ht="15.75" customHeight="1">
      <c r="A488" s="36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31"/>
      <c r="W488" s="31"/>
      <c r="X488" s="33"/>
      <c r="Y488" s="11"/>
      <c r="Z488" s="31"/>
    </row>
    <row r="489" ht="15.75" customHeight="1">
      <c r="A489" s="36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31"/>
      <c r="W489" s="31"/>
      <c r="X489" s="33"/>
      <c r="Y489" s="11"/>
      <c r="Z489" s="31"/>
    </row>
    <row r="490" ht="15.75" customHeight="1">
      <c r="A490" s="36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31"/>
      <c r="W490" s="31"/>
      <c r="X490" s="33"/>
      <c r="Y490" s="11"/>
      <c r="Z490" s="31"/>
    </row>
    <row r="491" ht="15.75" customHeight="1">
      <c r="A491" s="36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31"/>
      <c r="W491" s="31"/>
      <c r="X491" s="33"/>
      <c r="Y491" s="11"/>
      <c r="Z491" s="31"/>
    </row>
    <row r="492" ht="15.75" customHeight="1">
      <c r="A492" s="36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31"/>
      <c r="W492" s="31"/>
      <c r="X492" s="33"/>
      <c r="Y492" s="11"/>
      <c r="Z492" s="31"/>
    </row>
    <row r="493" ht="15.75" customHeight="1">
      <c r="A493" s="36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31"/>
      <c r="W493" s="31"/>
      <c r="X493" s="33"/>
      <c r="Y493" s="11"/>
      <c r="Z493" s="31"/>
    </row>
    <row r="494" ht="15.75" customHeight="1">
      <c r="A494" s="36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31"/>
      <c r="W494" s="31"/>
      <c r="X494" s="33"/>
      <c r="Y494" s="11"/>
      <c r="Z494" s="31"/>
    </row>
    <row r="495" ht="15.75" customHeight="1">
      <c r="A495" s="36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31"/>
      <c r="W495" s="31"/>
      <c r="X495" s="33"/>
      <c r="Y495" s="11"/>
      <c r="Z495" s="31"/>
    </row>
    <row r="496" ht="15.75" customHeight="1">
      <c r="A496" s="36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31"/>
      <c r="W496" s="31"/>
      <c r="X496" s="33"/>
      <c r="Y496" s="11"/>
      <c r="Z496" s="31"/>
    </row>
    <row r="497" ht="15.75" customHeight="1">
      <c r="A497" s="36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31"/>
      <c r="W497" s="31"/>
      <c r="X497" s="33"/>
      <c r="Y497" s="11"/>
      <c r="Z497" s="31"/>
    </row>
    <row r="498" ht="15.75" customHeight="1">
      <c r="A498" s="36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31"/>
      <c r="W498" s="31"/>
      <c r="X498" s="33"/>
      <c r="Y498" s="11"/>
      <c r="Z498" s="31"/>
    </row>
    <row r="499" ht="15.75" customHeight="1">
      <c r="A499" s="36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31"/>
      <c r="W499" s="31"/>
      <c r="X499" s="33"/>
      <c r="Y499" s="11"/>
      <c r="Z499" s="31"/>
    </row>
    <row r="500" ht="15.75" customHeight="1">
      <c r="A500" s="36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31"/>
      <c r="W500" s="31"/>
      <c r="X500" s="33"/>
      <c r="Y500" s="11"/>
      <c r="Z500" s="31"/>
    </row>
    <row r="501" ht="15.75" customHeight="1">
      <c r="A501" s="36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31"/>
      <c r="W501" s="31"/>
      <c r="X501" s="33"/>
      <c r="Y501" s="11"/>
      <c r="Z501" s="31"/>
    </row>
    <row r="502" ht="15.75" customHeight="1">
      <c r="A502" s="36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31"/>
      <c r="W502" s="31"/>
      <c r="X502" s="33"/>
      <c r="Y502" s="11"/>
      <c r="Z502" s="31"/>
    </row>
    <row r="503" ht="15.75" customHeight="1">
      <c r="A503" s="36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31"/>
      <c r="W503" s="31"/>
      <c r="X503" s="33"/>
      <c r="Y503" s="11"/>
      <c r="Z503" s="31"/>
    </row>
    <row r="504" ht="15.75" customHeight="1">
      <c r="A504" s="36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31"/>
      <c r="W504" s="31"/>
      <c r="X504" s="33"/>
      <c r="Y504" s="11"/>
      <c r="Z504" s="31"/>
    </row>
    <row r="505" ht="15.75" customHeight="1">
      <c r="A505" s="36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31"/>
      <c r="W505" s="31"/>
      <c r="X505" s="33"/>
      <c r="Y505" s="11"/>
      <c r="Z505" s="31"/>
    </row>
    <row r="506" ht="15.75" customHeight="1">
      <c r="A506" s="36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31"/>
      <c r="W506" s="31"/>
      <c r="X506" s="33"/>
      <c r="Y506" s="11"/>
      <c r="Z506" s="31"/>
    </row>
    <row r="507" ht="15.75" customHeight="1">
      <c r="A507" s="36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31"/>
      <c r="W507" s="31"/>
      <c r="X507" s="33"/>
      <c r="Y507" s="11"/>
      <c r="Z507" s="31"/>
    </row>
    <row r="508" ht="15.75" customHeight="1">
      <c r="A508" s="36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31"/>
      <c r="W508" s="31"/>
      <c r="X508" s="33"/>
      <c r="Y508" s="11"/>
      <c r="Z508" s="31"/>
    </row>
    <row r="509" ht="15.75" customHeight="1">
      <c r="A509" s="36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31"/>
      <c r="W509" s="31"/>
      <c r="X509" s="33"/>
      <c r="Y509" s="11"/>
      <c r="Z509" s="31"/>
    </row>
    <row r="510" ht="15.75" customHeight="1">
      <c r="A510" s="36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31"/>
      <c r="W510" s="31"/>
      <c r="X510" s="33"/>
      <c r="Y510" s="11"/>
      <c r="Z510" s="31"/>
    </row>
    <row r="511" ht="15.75" customHeight="1">
      <c r="A511" s="36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31"/>
      <c r="W511" s="31"/>
      <c r="X511" s="33"/>
      <c r="Y511" s="11"/>
      <c r="Z511" s="31"/>
    </row>
    <row r="512" ht="15.75" customHeight="1">
      <c r="A512" s="36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31"/>
      <c r="W512" s="31"/>
      <c r="X512" s="33"/>
      <c r="Y512" s="11"/>
      <c r="Z512" s="31"/>
    </row>
    <row r="513" ht="15.75" customHeight="1">
      <c r="A513" s="36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31"/>
      <c r="W513" s="31"/>
      <c r="X513" s="33"/>
      <c r="Y513" s="11"/>
      <c r="Z513" s="31"/>
    </row>
    <row r="514" ht="15.75" customHeight="1">
      <c r="A514" s="36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31"/>
      <c r="W514" s="31"/>
      <c r="X514" s="33"/>
      <c r="Y514" s="11"/>
      <c r="Z514" s="31"/>
    </row>
    <row r="515" ht="15.75" customHeight="1">
      <c r="A515" s="36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31"/>
      <c r="W515" s="31"/>
      <c r="X515" s="33"/>
      <c r="Y515" s="11"/>
      <c r="Z515" s="31"/>
    </row>
    <row r="516" ht="15.75" customHeight="1">
      <c r="A516" s="36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31"/>
      <c r="W516" s="31"/>
      <c r="X516" s="33"/>
      <c r="Y516" s="11"/>
      <c r="Z516" s="31"/>
    </row>
    <row r="517" ht="15.75" customHeight="1">
      <c r="A517" s="36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31"/>
      <c r="W517" s="31"/>
      <c r="X517" s="33"/>
      <c r="Y517" s="11"/>
      <c r="Z517" s="31"/>
    </row>
    <row r="518" ht="15.75" customHeight="1">
      <c r="A518" s="36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31"/>
      <c r="W518" s="31"/>
      <c r="X518" s="33"/>
      <c r="Y518" s="11"/>
      <c r="Z518" s="31"/>
    </row>
    <row r="519" ht="15.75" customHeight="1">
      <c r="A519" s="3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31"/>
      <c r="W519" s="31"/>
      <c r="X519" s="33"/>
      <c r="Y519" s="11"/>
      <c r="Z519" s="31"/>
    </row>
    <row r="520" ht="15.75" customHeight="1">
      <c r="A520" s="3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31"/>
      <c r="W520" s="31"/>
      <c r="X520" s="33"/>
      <c r="Y520" s="11"/>
      <c r="Z520" s="31"/>
    </row>
    <row r="521" ht="15.75" customHeight="1">
      <c r="A521" s="36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31"/>
      <c r="W521" s="31"/>
      <c r="X521" s="33"/>
      <c r="Y521" s="11"/>
      <c r="Z521" s="31"/>
    </row>
    <row r="522" ht="15.75" customHeight="1">
      <c r="A522" s="36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31"/>
      <c r="W522" s="31"/>
      <c r="X522" s="33"/>
      <c r="Y522" s="11"/>
      <c r="Z522" s="31"/>
    </row>
    <row r="523" ht="15.75" customHeight="1">
      <c r="A523" s="36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31"/>
      <c r="W523" s="31"/>
      <c r="X523" s="33"/>
      <c r="Y523" s="11"/>
      <c r="Z523" s="31"/>
    </row>
    <row r="524" ht="15.75" customHeight="1">
      <c r="A524" s="36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31"/>
      <c r="W524" s="31"/>
      <c r="X524" s="33"/>
      <c r="Y524" s="11"/>
      <c r="Z524" s="31"/>
    </row>
    <row r="525" ht="15.75" customHeight="1">
      <c r="A525" s="36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31"/>
      <c r="W525" s="31"/>
      <c r="X525" s="33"/>
      <c r="Y525" s="11"/>
      <c r="Z525" s="31"/>
    </row>
    <row r="526" ht="15.75" customHeight="1">
      <c r="A526" s="36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31"/>
      <c r="W526" s="31"/>
      <c r="X526" s="33"/>
      <c r="Y526" s="11"/>
      <c r="Z526" s="31"/>
    </row>
    <row r="527" ht="15.75" customHeight="1">
      <c r="A527" s="36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31"/>
      <c r="W527" s="31"/>
      <c r="X527" s="33"/>
      <c r="Y527" s="11"/>
      <c r="Z527" s="31"/>
    </row>
    <row r="528" ht="15.75" customHeight="1">
      <c r="A528" s="36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31"/>
      <c r="W528" s="31"/>
      <c r="X528" s="33"/>
      <c r="Y528" s="11"/>
      <c r="Z528" s="31"/>
    </row>
    <row r="529" ht="15.75" customHeight="1">
      <c r="A529" s="36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31"/>
      <c r="W529" s="31"/>
      <c r="X529" s="33"/>
      <c r="Y529" s="11"/>
      <c r="Z529" s="31"/>
    </row>
    <row r="530" ht="15.75" customHeight="1">
      <c r="A530" s="36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31"/>
      <c r="W530" s="31"/>
      <c r="X530" s="33"/>
      <c r="Y530" s="11"/>
      <c r="Z530" s="31"/>
    </row>
    <row r="531" ht="15.75" customHeight="1">
      <c r="A531" s="36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31"/>
      <c r="W531" s="31"/>
      <c r="X531" s="33"/>
      <c r="Y531" s="11"/>
      <c r="Z531" s="31"/>
    </row>
    <row r="532" ht="15.75" customHeight="1">
      <c r="A532" s="36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31"/>
      <c r="W532" s="31"/>
      <c r="X532" s="33"/>
      <c r="Y532" s="11"/>
      <c r="Z532" s="31"/>
    </row>
    <row r="533" ht="15.75" customHeight="1">
      <c r="A533" s="36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31"/>
      <c r="W533" s="31"/>
      <c r="X533" s="33"/>
      <c r="Y533" s="11"/>
      <c r="Z533" s="31"/>
    </row>
    <row r="534" ht="15.75" customHeight="1">
      <c r="A534" s="36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31"/>
      <c r="W534" s="31"/>
      <c r="X534" s="33"/>
      <c r="Y534" s="11"/>
      <c r="Z534" s="31"/>
    </row>
    <row r="535" ht="15.75" customHeight="1">
      <c r="A535" s="36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31"/>
      <c r="W535" s="31"/>
      <c r="X535" s="33"/>
      <c r="Y535" s="11"/>
      <c r="Z535" s="31"/>
    </row>
    <row r="536" ht="15.75" customHeight="1">
      <c r="A536" s="36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31"/>
      <c r="W536" s="31"/>
      <c r="X536" s="33"/>
      <c r="Y536" s="11"/>
      <c r="Z536" s="31"/>
    </row>
    <row r="537" ht="15.75" customHeight="1">
      <c r="A537" s="36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31"/>
      <c r="W537" s="31"/>
      <c r="X537" s="33"/>
      <c r="Y537" s="11"/>
      <c r="Z537" s="31"/>
    </row>
    <row r="538" ht="15.75" customHeight="1">
      <c r="A538" s="36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31"/>
      <c r="W538" s="31"/>
      <c r="X538" s="33"/>
      <c r="Y538" s="11"/>
      <c r="Z538" s="31"/>
    </row>
    <row r="539" ht="15.75" customHeight="1">
      <c r="A539" s="36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31"/>
      <c r="W539" s="31"/>
      <c r="X539" s="33"/>
      <c r="Y539" s="11"/>
      <c r="Z539" s="31"/>
    </row>
    <row r="540" ht="15.75" customHeight="1">
      <c r="A540" s="36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31"/>
      <c r="W540" s="31"/>
      <c r="X540" s="33"/>
      <c r="Y540" s="11"/>
      <c r="Z540" s="31"/>
    </row>
    <row r="541" ht="15.75" customHeight="1">
      <c r="A541" s="36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31"/>
      <c r="W541" s="31"/>
      <c r="X541" s="33"/>
      <c r="Y541" s="11"/>
      <c r="Z541" s="31"/>
    </row>
    <row r="542" ht="15.75" customHeight="1">
      <c r="A542" s="36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31"/>
      <c r="W542" s="31"/>
      <c r="X542" s="33"/>
      <c r="Y542" s="11"/>
      <c r="Z542" s="31"/>
    </row>
    <row r="543" ht="15.75" customHeight="1">
      <c r="A543" s="36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31"/>
      <c r="W543" s="31"/>
      <c r="X543" s="33"/>
      <c r="Y543" s="11"/>
      <c r="Z543" s="31"/>
    </row>
    <row r="544" ht="15.75" customHeight="1">
      <c r="A544" s="36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31"/>
      <c r="W544" s="31"/>
      <c r="X544" s="33"/>
      <c r="Y544" s="11"/>
      <c r="Z544" s="31"/>
    </row>
    <row r="545" ht="15.75" customHeight="1">
      <c r="A545" s="36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31"/>
      <c r="W545" s="31"/>
      <c r="X545" s="33"/>
      <c r="Y545" s="11"/>
      <c r="Z545" s="31"/>
    </row>
    <row r="546" ht="15.75" customHeight="1">
      <c r="A546" s="36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31"/>
      <c r="W546" s="31"/>
      <c r="X546" s="33"/>
      <c r="Y546" s="11"/>
      <c r="Z546" s="31"/>
    </row>
    <row r="547" ht="15.75" customHeight="1">
      <c r="A547" s="36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31"/>
      <c r="W547" s="31"/>
      <c r="X547" s="33"/>
      <c r="Y547" s="11"/>
      <c r="Z547" s="31"/>
    </row>
    <row r="548" ht="15.75" customHeight="1">
      <c r="A548" s="36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31"/>
      <c r="W548" s="31"/>
      <c r="X548" s="33"/>
      <c r="Y548" s="11"/>
      <c r="Z548" s="31"/>
    </row>
    <row r="549" ht="15.75" customHeight="1">
      <c r="A549" s="36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31"/>
      <c r="W549" s="31"/>
      <c r="X549" s="33"/>
      <c r="Y549" s="11"/>
      <c r="Z549" s="31"/>
    </row>
    <row r="550" ht="15.75" customHeight="1">
      <c r="A550" s="36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31"/>
      <c r="W550" s="31"/>
      <c r="X550" s="33"/>
      <c r="Y550" s="11"/>
      <c r="Z550" s="31"/>
    </row>
    <row r="551" ht="15.75" customHeight="1">
      <c r="A551" s="36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31"/>
      <c r="W551" s="31"/>
      <c r="X551" s="33"/>
      <c r="Y551" s="11"/>
      <c r="Z551" s="31"/>
    </row>
    <row r="552" ht="15.75" customHeight="1">
      <c r="A552" s="36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31"/>
      <c r="W552" s="31"/>
      <c r="X552" s="33"/>
      <c r="Y552" s="11"/>
      <c r="Z552" s="31"/>
    </row>
    <row r="553" ht="15.75" customHeight="1">
      <c r="A553" s="36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31"/>
      <c r="W553" s="31"/>
      <c r="X553" s="33"/>
      <c r="Y553" s="11"/>
      <c r="Z553" s="31"/>
    </row>
    <row r="554" ht="15.75" customHeight="1">
      <c r="A554" s="36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31"/>
      <c r="W554" s="31"/>
      <c r="X554" s="33"/>
      <c r="Y554" s="11"/>
      <c r="Z554" s="31"/>
    </row>
    <row r="555" ht="15.75" customHeight="1">
      <c r="A555" s="36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31"/>
      <c r="W555" s="31"/>
      <c r="X555" s="33"/>
      <c r="Y555" s="11"/>
      <c r="Z555" s="31"/>
    </row>
    <row r="556" ht="15.75" customHeight="1">
      <c r="A556" s="36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31"/>
      <c r="W556" s="31"/>
      <c r="X556" s="33"/>
      <c r="Y556" s="11"/>
      <c r="Z556" s="31"/>
    </row>
    <row r="557" ht="15.75" customHeight="1">
      <c r="A557" s="36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31"/>
      <c r="W557" s="31"/>
      <c r="X557" s="33"/>
      <c r="Y557" s="11"/>
      <c r="Z557" s="31"/>
    </row>
    <row r="558" ht="15.75" customHeight="1">
      <c r="A558" s="36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31"/>
      <c r="W558" s="31"/>
      <c r="X558" s="33"/>
      <c r="Y558" s="11"/>
      <c r="Z558" s="31"/>
    </row>
    <row r="559" ht="15.75" customHeight="1">
      <c r="A559" s="36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31"/>
      <c r="W559" s="31"/>
      <c r="X559" s="33"/>
      <c r="Y559" s="11"/>
      <c r="Z559" s="31"/>
    </row>
    <row r="560" ht="15.75" customHeight="1">
      <c r="A560" s="36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31"/>
      <c r="W560" s="31"/>
      <c r="X560" s="33"/>
      <c r="Y560" s="11"/>
      <c r="Z560" s="31"/>
    </row>
    <row r="561" ht="15.75" customHeight="1">
      <c r="A561" s="36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31"/>
      <c r="W561" s="31"/>
      <c r="X561" s="33"/>
      <c r="Y561" s="11"/>
      <c r="Z561" s="31"/>
    </row>
    <row r="562" ht="15.75" customHeight="1">
      <c r="A562" s="36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31"/>
      <c r="W562" s="31"/>
      <c r="X562" s="33"/>
      <c r="Y562" s="11"/>
      <c r="Z562" s="31"/>
    </row>
    <row r="563" ht="15.75" customHeight="1">
      <c r="A563" s="36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31"/>
      <c r="W563" s="31"/>
      <c r="X563" s="33"/>
      <c r="Y563" s="11"/>
      <c r="Z563" s="31"/>
    </row>
    <row r="564" ht="15.75" customHeight="1">
      <c r="A564" s="36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31"/>
      <c r="W564" s="31"/>
      <c r="X564" s="33"/>
      <c r="Y564" s="11"/>
      <c r="Z564" s="31"/>
    </row>
    <row r="565" ht="15.75" customHeight="1">
      <c r="A565" s="36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31"/>
      <c r="W565" s="31"/>
      <c r="X565" s="33"/>
      <c r="Y565" s="11"/>
      <c r="Z565" s="31"/>
    </row>
    <row r="566" ht="15.75" customHeight="1">
      <c r="A566" s="36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31"/>
      <c r="W566" s="31"/>
      <c r="X566" s="33"/>
      <c r="Y566" s="11"/>
      <c r="Z566" s="31"/>
    </row>
    <row r="567" ht="15.75" customHeight="1">
      <c r="A567" s="36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31"/>
      <c r="W567" s="31"/>
      <c r="X567" s="33"/>
      <c r="Y567" s="11"/>
      <c r="Z567" s="31"/>
    </row>
    <row r="568" ht="15.75" customHeight="1">
      <c r="A568" s="36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31"/>
      <c r="W568" s="31"/>
      <c r="X568" s="33"/>
      <c r="Y568" s="11"/>
      <c r="Z568" s="31"/>
    </row>
    <row r="569" ht="15.75" customHeight="1">
      <c r="A569" s="36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31"/>
      <c r="W569" s="31"/>
      <c r="X569" s="33"/>
      <c r="Y569" s="11"/>
      <c r="Z569" s="31"/>
    </row>
    <row r="570" ht="15.75" customHeight="1">
      <c r="A570" s="36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31"/>
      <c r="W570" s="31"/>
      <c r="X570" s="33"/>
      <c r="Y570" s="11"/>
      <c r="Z570" s="31"/>
    </row>
    <row r="571" ht="15.75" customHeight="1">
      <c r="A571" s="36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31"/>
      <c r="W571" s="31"/>
      <c r="X571" s="33"/>
      <c r="Y571" s="11"/>
      <c r="Z571" s="31"/>
    </row>
    <row r="572" ht="15.75" customHeight="1">
      <c r="A572" s="36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31"/>
      <c r="W572" s="31"/>
      <c r="X572" s="33"/>
      <c r="Y572" s="11"/>
      <c r="Z572" s="31"/>
    </row>
    <row r="573" ht="15.75" customHeight="1">
      <c r="A573" s="36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31"/>
      <c r="W573" s="31"/>
      <c r="X573" s="33"/>
      <c r="Y573" s="11"/>
      <c r="Z573" s="31"/>
    </row>
    <row r="574" ht="15.75" customHeight="1">
      <c r="A574" s="36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31"/>
      <c r="W574" s="31"/>
      <c r="X574" s="33"/>
      <c r="Y574" s="11"/>
      <c r="Z574" s="31"/>
    </row>
    <row r="575" ht="15.75" customHeight="1">
      <c r="A575" s="36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31"/>
      <c r="W575" s="31"/>
      <c r="X575" s="33"/>
      <c r="Y575" s="11"/>
      <c r="Z575" s="31"/>
    </row>
    <row r="576" ht="15.75" customHeight="1">
      <c r="A576" s="36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31"/>
      <c r="W576" s="31"/>
      <c r="X576" s="33"/>
      <c r="Y576" s="11"/>
      <c r="Z576" s="31"/>
    </row>
    <row r="577" ht="15.75" customHeight="1">
      <c r="A577" s="36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31"/>
      <c r="W577" s="31"/>
      <c r="X577" s="33"/>
      <c r="Y577" s="11"/>
      <c r="Z577" s="31"/>
    </row>
    <row r="578" ht="15.75" customHeight="1">
      <c r="A578" s="36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31"/>
      <c r="W578" s="31"/>
      <c r="X578" s="33"/>
      <c r="Y578" s="11"/>
      <c r="Z578" s="31"/>
    </row>
    <row r="579" ht="15.75" customHeight="1">
      <c r="A579" s="36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31"/>
      <c r="W579" s="31"/>
      <c r="X579" s="33"/>
      <c r="Y579" s="11"/>
      <c r="Z579" s="31"/>
    </row>
    <row r="580" ht="15.75" customHeight="1">
      <c r="A580" s="36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31"/>
      <c r="W580" s="31"/>
      <c r="X580" s="33"/>
      <c r="Y580" s="11"/>
      <c r="Z580" s="31"/>
    </row>
    <row r="581" ht="15.75" customHeight="1">
      <c r="A581" s="36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31"/>
      <c r="W581" s="31"/>
      <c r="X581" s="33"/>
      <c r="Y581" s="11"/>
      <c r="Z581" s="31"/>
    </row>
    <row r="582" ht="15.75" customHeight="1">
      <c r="A582" s="36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31"/>
      <c r="W582" s="31"/>
      <c r="X582" s="33"/>
      <c r="Y582" s="11"/>
      <c r="Z582" s="31"/>
    </row>
    <row r="583" ht="15.75" customHeight="1">
      <c r="A583" s="36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31"/>
      <c r="W583" s="31"/>
      <c r="X583" s="33"/>
      <c r="Y583" s="11"/>
      <c r="Z583" s="31"/>
    </row>
    <row r="584" ht="15.75" customHeight="1">
      <c r="A584" s="36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31"/>
      <c r="W584" s="31"/>
      <c r="X584" s="33"/>
      <c r="Y584" s="11"/>
      <c r="Z584" s="31"/>
    </row>
    <row r="585" ht="15.75" customHeight="1">
      <c r="A585" s="36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31"/>
      <c r="W585" s="31"/>
      <c r="X585" s="33"/>
      <c r="Y585" s="11"/>
      <c r="Z585" s="31"/>
    </row>
    <row r="586" ht="15.75" customHeight="1">
      <c r="A586" s="36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31"/>
      <c r="W586" s="31"/>
      <c r="X586" s="33"/>
      <c r="Y586" s="11"/>
      <c r="Z586" s="31"/>
    </row>
    <row r="587" ht="15.75" customHeight="1">
      <c r="A587" s="36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31"/>
      <c r="W587" s="31"/>
      <c r="X587" s="33"/>
      <c r="Y587" s="11"/>
      <c r="Z587" s="31"/>
    </row>
    <row r="588" ht="15.75" customHeight="1">
      <c r="A588" s="36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31"/>
      <c r="W588" s="31"/>
      <c r="X588" s="33"/>
      <c r="Y588" s="11"/>
      <c r="Z588" s="31"/>
    </row>
    <row r="589" ht="15.75" customHeight="1">
      <c r="A589" s="36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31"/>
      <c r="W589" s="31"/>
      <c r="X589" s="33"/>
      <c r="Y589" s="11"/>
      <c r="Z589" s="31"/>
    </row>
    <row r="590" ht="15.75" customHeight="1">
      <c r="A590" s="36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31"/>
      <c r="W590" s="31"/>
      <c r="X590" s="33"/>
      <c r="Y590" s="11"/>
      <c r="Z590" s="31"/>
    </row>
    <row r="591" ht="15.75" customHeight="1">
      <c r="A591" s="36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31"/>
      <c r="W591" s="31"/>
      <c r="X591" s="33"/>
      <c r="Y591" s="11"/>
      <c r="Z591" s="31"/>
    </row>
    <row r="592" ht="15.75" customHeight="1">
      <c r="A592" s="36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31"/>
      <c r="W592" s="31"/>
      <c r="X592" s="33"/>
      <c r="Y592" s="11"/>
      <c r="Z592" s="31"/>
    </row>
    <row r="593" ht="15.75" customHeight="1">
      <c r="A593" s="36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31"/>
      <c r="W593" s="31"/>
      <c r="X593" s="33"/>
      <c r="Y593" s="11"/>
      <c r="Z593" s="31"/>
    </row>
    <row r="594" ht="15.75" customHeight="1">
      <c r="A594" s="36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31"/>
      <c r="W594" s="31"/>
      <c r="X594" s="33"/>
      <c r="Y594" s="11"/>
      <c r="Z594" s="31"/>
    </row>
    <row r="595" ht="15.75" customHeight="1">
      <c r="A595" s="36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31"/>
      <c r="W595" s="31"/>
      <c r="X595" s="33"/>
      <c r="Y595" s="11"/>
      <c r="Z595" s="31"/>
    </row>
    <row r="596" ht="15.75" customHeight="1">
      <c r="A596" s="36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31"/>
      <c r="W596" s="31"/>
      <c r="X596" s="33"/>
      <c r="Y596" s="11"/>
      <c r="Z596" s="31"/>
    </row>
    <row r="597" ht="15.75" customHeight="1">
      <c r="A597" s="36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31"/>
      <c r="W597" s="31"/>
      <c r="X597" s="33"/>
      <c r="Y597" s="11"/>
      <c r="Z597" s="31"/>
    </row>
    <row r="598" ht="15.75" customHeight="1">
      <c r="A598" s="36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31"/>
      <c r="W598" s="31"/>
      <c r="X598" s="33"/>
      <c r="Y598" s="11"/>
      <c r="Z598" s="31"/>
    </row>
    <row r="599" ht="15.75" customHeight="1">
      <c r="A599" s="36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31"/>
      <c r="W599" s="31"/>
      <c r="X599" s="33"/>
      <c r="Y599" s="11"/>
      <c r="Z599" s="31"/>
    </row>
    <row r="600" ht="15.75" customHeight="1">
      <c r="A600" s="36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31"/>
      <c r="W600" s="31"/>
      <c r="X600" s="33"/>
      <c r="Y600" s="11"/>
      <c r="Z600" s="31"/>
    </row>
    <row r="601" ht="15.75" customHeight="1">
      <c r="A601" s="36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31"/>
      <c r="W601" s="31"/>
      <c r="X601" s="33"/>
      <c r="Y601" s="11"/>
      <c r="Z601" s="31"/>
    </row>
    <row r="602" ht="15.75" customHeight="1">
      <c r="A602" s="36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31"/>
      <c r="W602" s="31"/>
      <c r="X602" s="33"/>
      <c r="Y602" s="11"/>
      <c r="Z602" s="31"/>
    </row>
    <row r="603" ht="15.75" customHeight="1">
      <c r="A603" s="36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31"/>
      <c r="W603" s="31"/>
      <c r="X603" s="33"/>
      <c r="Y603" s="11"/>
      <c r="Z603" s="31"/>
    </row>
    <row r="604" ht="15.75" customHeight="1">
      <c r="A604" s="36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31"/>
      <c r="W604" s="31"/>
      <c r="X604" s="33"/>
      <c r="Y604" s="11"/>
      <c r="Z604" s="31"/>
    </row>
    <row r="605" ht="15.75" customHeight="1">
      <c r="A605" s="36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31"/>
      <c r="W605" s="31"/>
      <c r="X605" s="33"/>
      <c r="Y605" s="11"/>
      <c r="Z605" s="31"/>
    </row>
    <row r="606" ht="15.75" customHeight="1">
      <c r="A606" s="36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31"/>
      <c r="W606" s="31"/>
      <c r="X606" s="33"/>
      <c r="Y606" s="11"/>
      <c r="Z606" s="31"/>
    </row>
    <row r="607" ht="15.75" customHeight="1">
      <c r="A607" s="36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31"/>
      <c r="W607" s="31"/>
      <c r="X607" s="33"/>
      <c r="Y607" s="11"/>
      <c r="Z607" s="31"/>
    </row>
    <row r="608" ht="15.75" customHeight="1">
      <c r="A608" s="36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31"/>
      <c r="W608" s="31"/>
      <c r="X608" s="33"/>
      <c r="Y608" s="11"/>
      <c r="Z608" s="31"/>
    </row>
    <row r="609" ht="15.75" customHeight="1">
      <c r="A609" s="36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31"/>
      <c r="W609" s="31"/>
      <c r="X609" s="33"/>
      <c r="Y609" s="11"/>
      <c r="Z609" s="31"/>
    </row>
    <row r="610" ht="15.75" customHeight="1">
      <c r="A610" s="36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31"/>
      <c r="W610" s="31"/>
      <c r="X610" s="33"/>
      <c r="Y610" s="11"/>
      <c r="Z610" s="31"/>
    </row>
    <row r="611" ht="15.75" customHeight="1">
      <c r="A611" s="36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31"/>
      <c r="W611" s="31"/>
      <c r="X611" s="33"/>
      <c r="Y611" s="11"/>
      <c r="Z611" s="31"/>
    </row>
    <row r="612" ht="15.75" customHeight="1">
      <c r="A612" s="36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31"/>
      <c r="W612" s="31"/>
      <c r="X612" s="33"/>
      <c r="Y612" s="11"/>
      <c r="Z612" s="31"/>
    </row>
    <row r="613" ht="15.75" customHeight="1">
      <c r="A613" s="36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31"/>
      <c r="W613" s="31"/>
      <c r="X613" s="33"/>
      <c r="Y613" s="11"/>
      <c r="Z613" s="31"/>
    </row>
    <row r="614" ht="15.75" customHeight="1">
      <c r="A614" s="36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31"/>
      <c r="W614" s="31"/>
      <c r="X614" s="33"/>
      <c r="Y614" s="11"/>
      <c r="Z614" s="31"/>
    </row>
    <row r="615" ht="15.75" customHeight="1">
      <c r="A615" s="36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31"/>
      <c r="W615" s="31"/>
      <c r="X615" s="33"/>
      <c r="Y615" s="11"/>
      <c r="Z615" s="31"/>
    </row>
    <row r="616" ht="15.75" customHeight="1">
      <c r="A616" s="36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31"/>
      <c r="W616" s="31"/>
      <c r="X616" s="33"/>
      <c r="Y616" s="11"/>
      <c r="Z616" s="31"/>
    </row>
    <row r="617" ht="15.75" customHeight="1">
      <c r="A617" s="36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31"/>
      <c r="W617" s="31"/>
      <c r="X617" s="33"/>
      <c r="Y617" s="11"/>
      <c r="Z617" s="31"/>
    </row>
    <row r="618" ht="15.75" customHeight="1">
      <c r="A618" s="36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31"/>
      <c r="W618" s="31"/>
      <c r="X618" s="33"/>
      <c r="Y618" s="11"/>
      <c r="Z618" s="31"/>
    </row>
    <row r="619" ht="15.75" customHeight="1">
      <c r="A619" s="36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31"/>
      <c r="W619" s="31"/>
      <c r="X619" s="33"/>
      <c r="Y619" s="11"/>
      <c r="Z619" s="31"/>
    </row>
    <row r="620" ht="15.75" customHeight="1">
      <c r="A620" s="36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31"/>
      <c r="W620" s="31"/>
      <c r="X620" s="33"/>
      <c r="Y620" s="11"/>
      <c r="Z620" s="31"/>
    </row>
    <row r="621" ht="15.75" customHeight="1">
      <c r="A621" s="36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31"/>
      <c r="W621" s="31"/>
      <c r="X621" s="33"/>
      <c r="Y621" s="11"/>
      <c r="Z621" s="31"/>
    </row>
    <row r="622" ht="15.75" customHeight="1">
      <c r="A622" s="36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31"/>
      <c r="W622" s="31"/>
      <c r="X622" s="33"/>
      <c r="Y622" s="11"/>
      <c r="Z622" s="31"/>
    </row>
    <row r="623" ht="15.75" customHeight="1">
      <c r="A623" s="36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31"/>
      <c r="W623" s="31"/>
      <c r="X623" s="33"/>
      <c r="Y623" s="11"/>
      <c r="Z623" s="31"/>
    </row>
    <row r="624" ht="15.75" customHeight="1">
      <c r="A624" s="36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31"/>
      <c r="W624" s="31"/>
      <c r="X624" s="33"/>
      <c r="Y624" s="11"/>
      <c r="Z624" s="31"/>
    </row>
    <row r="625" ht="15.75" customHeight="1">
      <c r="A625" s="36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31"/>
      <c r="W625" s="31"/>
      <c r="X625" s="33"/>
      <c r="Y625" s="11"/>
      <c r="Z625" s="31"/>
    </row>
    <row r="626" ht="15.75" customHeight="1">
      <c r="A626" s="36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31"/>
      <c r="W626" s="31"/>
      <c r="X626" s="33"/>
      <c r="Y626" s="11"/>
      <c r="Z626" s="31"/>
    </row>
    <row r="627" ht="15.75" customHeight="1">
      <c r="A627" s="36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31"/>
      <c r="W627" s="31"/>
      <c r="X627" s="33"/>
      <c r="Y627" s="11"/>
      <c r="Z627" s="31"/>
    </row>
    <row r="628" ht="15.75" customHeight="1">
      <c r="A628" s="36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31"/>
      <c r="W628" s="31"/>
      <c r="X628" s="33"/>
      <c r="Y628" s="11"/>
      <c r="Z628" s="31"/>
    </row>
    <row r="629" ht="15.75" customHeight="1">
      <c r="A629" s="36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31"/>
      <c r="W629" s="31"/>
      <c r="X629" s="33"/>
      <c r="Y629" s="11"/>
      <c r="Z629" s="31"/>
    </row>
    <row r="630" ht="15.75" customHeight="1">
      <c r="A630" s="36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31"/>
      <c r="W630" s="31"/>
      <c r="X630" s="33"/>
      <c r="Y630" s="11"/>
      <c r="Z630" s="31"/>
    </row>
    <row r="631" ht="15.75" customHeight="1">
      <c r="A631" s="36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31"/>
      <c r="W631" s="31"/>
      <c r="X631" s="33"/>
      <c r="Y631" s="11"/>
      <c r="Z631" s="31"/>
    </row>
    <row r="632" ht="15.75" customHeight="1">
      <c r="A632" s="36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31"/>
      <c r="W632" s="31"/>
      <c r="X632" s="33"/>
      <c r="Y632" s="11"/>
      <c r="Z632" s="31"/>
    </row>
    <row r="633" ht="15.75" customHeight="1">
      <c r="A633" s="36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31"/>
      <c r="W633" s="31"/>
      <c r="X633" s="33"/>
      <c r="Y633" s="11"/>
      <c r="Z633" s="31"/>
    </row>
    <row r="634" ht="15.75" customHeight="1">
      <c r="A634" s="36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31"/>
      <c r="W634" s="31"/>
      <c r="X634" s="33"/>
      <c r="Y634" s="11"/>
      <c r="Z634" s="31"/>
    </row>
    <row r="635" ht="15.75" customHeight="1">
      <c r="A635" s="36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31"/>
      <c r="W635" s="31"/>
      <c r="X635" s="33"/>
      <c r="Y635" s="11"/>
      <c r="Z635" s="31"/>
    </row>
    <row r="636" ht="15.75" customHeight="1">
      <c r="A636" s="36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31"/>
      <c r="W636" s="31"/>
      <c r="X636" s="33"/>
      <c r="Y636" s="11"/>
      <c r="Z636" s="31"/>
    </row>
    <row r="637" ht="15.75" customHeight="1">
      <c r="A637" s="36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31"/>
      <c r="W637" s="31"/>
      <c r="X637" s="33"/>
      <c r="Y637" s="11"/>
      <c r="Z637" s="31"/>
    </row>
    <row r="638" ht="15.75" customHeight="1">
      <c r="A638" s="36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31"/>
      <c r="W638" s="31"/>
      <c r="X638" s="33"/>
      <c r="Y638" s="11"/>
      <c r="Z638" s="31"/>
    </row>
    <row r="639" ht="15.75" customHeight="1">
      <c r="A639" s="36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31"/>
      <c r="W639" s="31"/>
      <c r="X639" s="33"/>
      <c r="Y639" s="11"/>
      <c r="Z639" s="31"/>
    </row>
    <row r="640" ht="15.75" customHeight="1">
      <c r="A640" s="36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31"/>
      <c r="W640" s="31"/>
      <c r="X640" s="33"/>
      <c r="Y640" s="11"/>
      <c r="Z640" s="31"/>
    </row>
    <row r="641" ht="15.75" customHeight="1">
      <c r="A641" s="36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31"/>
      <c r="W641" s="31"/>
      <c r="X641" s="33"/>
      <c r="Y641" s="11"/>
      <c r="Z641" s="31"/>
    </row>
    <row r="642" ht="15.75" customHeight="1">
      <c r="A642" s="36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31"/>
      <c r="W642" s="31"/>
      <c r="X642" s="33"/>
      <c r="Y642" s="11"/>
      <c r="Z642" s="31"/>
    </row>
    <row r="643" ht="15.75" customHeight="1">
      <c r="A643" s="36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31"/>
      <c r="W643" s="31"/>
      <c r="X643" s="33"/>
      <c r="Y643" s="11"/>
      <c r="Z643" s="31"/>
    </row>
    <row r="644" ht="15.75" customHeight="1">
      <c r="A644" s="36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31"/>
      <c r="W644" s="31"/>
      <c r="X644" s="33"/>
      <c r="Y644" s="11"/>
      <c r="Z644" s="31"/>
    </row>
    <row r="645" ht="15.75" customHeight="1">
      <c r="A645" s="36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31"/>
      <c r="W645" s="31"/>
      <c r="X645" s="33"/>
      <c r="Y645" s="11"/>
      <c r="Z645" s="31"/>
    </row>
    <row r="646" ht="15.75" customHeight="1">
      <c r="A646" s="36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31"/>
      <c r="W646" s="31"/>
      <c r="X646" s="33"/>
      <c r="Y646" s="11"/>
      <c r="Z646" s="31"/>
    </row>
    <row r="647" ht="15.75" customHeight="1">
      <c r="A647" s="36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31"/>
      <c r="W647" s="31"/>
      <c r="X647" s="33"/>
      <c r="Y647" s="11"/>
      <c r="Z647" s="31"/>
    </row>
    <row r="648" ht="15.75" customHeight="1">
      <c r="A648" s="36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31"/>
      <c r="W648" s="31"/>
      <c r="X648" s="33"/>
      <c r="Y648" s="11"/>
      <c r="Z648" s="31"/>
    </row>
    <row r="649" ht="15.75" customHeight="1">
      <c r="A649" s="36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31"/>
      <c r="W649" s="31"/>
      <c r="X649" s="33"/>
      <c r="Y649" s="11"/>
      <c r="Z649" s="31"/>
    </row>
    <row r="650" ht="15.75" customHeight="1">
      <c r="A650" s="36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31"/>
      <c r="W650" s="31"/>
      <c r="X650" s="33"/>
      <c r="Y650" s="11"/>
      <c r="Z650" s="31"/>
    </row>
    <row r="651" ht="15.75" customHeight="1">
      <c r="A651" s="36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31"/>
      <c r="W651" s="31"/>
      <c r="X651" s="33"/>
      <c r="Y651" s="11"/>
      <c r="Z651" s="31"/>
    </row>
    <row r="652" ht="15.75" customHeight="1">
      <c r="A652" s="36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31"/>
      <c r="W652" s="31"/>
      <c r="X652" s="33"/>
      <c r="Y652" s="11"/>
      <c r="Z652" s="31"/>
    </row>
    <row r="653" ht="15.75" customHeight="1">
      <c r="A653" s="36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31"/>
      <c r="W653" s="31"/>
      <c r="X653" s="33"/>
      <c r="Y653" s="11"/>
      <c r="Z653" s="31"/>
    </row>
    <row r="654" ht="15.75" customHeight="1">
      <c r="A654" s="36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31"/>
      <c r="W654" s="31"/>
      <c r="X654" s="33"/>
      <c r="Y654" s="11"/>
      <c r="Z654" s="31"/>
    </row>
    <row r="655" ht="15.75" customHeight="1">
      <c r="A655" s="36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31"/>
      <c r="W655" s="31"/>
      <c r="X655" s="33"/>
      <c r="Y655" s="11"/>
      <c r="Z655" s="31"/>
    </row>
    <row r="656" ht="15.75" customHeight="1">
      <c r="A656" s="36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31"/>
      <c r="W656" s="31"/>
      <c r="X656" s="33"/>
      <c r="Y656" s="11"/>
      <c r="Z656" s="31"/>
    </row>
    <row r="657" ht="15.75" customHeight="1">
      <c r="A657" s="36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31"/>
      <c r="W657" s="31"/>
      <c r="X657" s="33"/>
      <c r="Y657" s="11"/>
      <c r="Z657" s="31"/>
    </row>
    <row r="658" ht="15.75" customHeight="1">
      <c r="A658" s="36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31"/>
      <c r="W658" s="31"/>
      <c r="X658" s="33"/>
      <c r="Y658" s="11"/>
      <c r="Z658" s="31"/>
    </row>
    <row r="659" ht="15.75" customHeight="1">
      <c r="A659" s="36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31"/>
      <c r="W659" s="31"/>
      <c r="X659" s="33"/>
      <c r="Y659" s="11"/>
      <c r="Z659" s="31"/>
    </row>
    <row r="660" ht="15.75" customHeight="1">
      <c r="A660" s="36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31"/>
      <c r="W660" s="31"/>
      <c r="X660" s="33"/>
      <c r="Y660" s="11"/>
      <c r="Z660" s="31"/>
    </row>
    <row r="661" ht="15.75" customHeight="1">
      <c r="A661" s="36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31"/>
      <c r="W661" s="31"/>
      <c r="X661" s="33"/>
      <c r="Y661" s="11"/>
      <c r="Z661" s="31"/>
    </row>
    <row r="662" ht="15.75" customHeight="1">
      <c r="A662" s="36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31"/>
      <c r="W662" s="31"/>
      <c r="X662" s="33"/>
      <c r="Y662" s="11"/>
      <c r="Z662" s="31"/>
    </row>
    <row r="663" ht="15.75" customHeight="1">
      <c r="A663" s="36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31"/>
      <c r="W663" s="31"/>
      <c r="X663" s="33"/>
      <c r="Y663" s="11"/>
      <c r="Z663" s="31"/>
    </row>
    <row r="664" ht="15.75" customHeight="1">
      <c r="A664" s="36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31"/>
      <c r="W664" s="31"/>
      <c r="X664" s="33"/>
      <c r="Y664" s="11"/>
      <c r="Z664" s="31"/>
    </row>
    <row r="665" ht="15.75" customHeight="1">
      <c r="A665" s="36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31"/>
      <c r="W665" s="31"/>
      <c r="X665" s="33"/>
      <c r="Y665" s="11"/>
      <c r="Z665" s="31"/>
    </row>
    <row r="666" ht="15.75" customHeight="1">
      <c r="A666" s="36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31"/>
      <c r="W666" s="31"/>
      <c r="X666" s="33"/>
      <c r="Y666" s="11"/>
      <c r="Z666" s="31"/>
    </row>
    <row r="667" ht="15.75" customHeight="1">
      <c r="A667" s="36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31"/>
      <c r="W667" s="31"/>
      <c r="X667" s="33"/>
      <c r="Y667" s="11"/>
      <c r="Z667" s="31"/>
    </row>
    <row r="668" ht="15.75" customHeight="1">
      <c r="A668" s="36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31"/>
      <c r="W668" s="31"/>
      <c r="X668" s="33"/>
      <c r="Y668" s="11"/>
      <c r="Z668" s="31"/>
    </row>
    <row r="669" ht="15.75" customHeight="1">
      <c r="A669" s="36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31"/>
      <c r="W669" s="31"/>
      <c r="X669" s="33"/>
      <c r="Y669" s="11"/>
      <c r="Z669" s="31"/>
    </row>
    <row r="670" ht="15.75" customHeight="1">
      <c r="A670" s="36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31"/>
      <c r="W670" s="31"/>
      <c r="X670" s="33"/>
      <c r="Y670" s="11"/>
      <c r="Z670" s="31"/>
    </row>
    <row r="671" ht="15.75" customHeight="1">
      <c r="A671" s="36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31"/>
      <c r="W671" s="31"/>
      <c r="X671" s="33"/>
      <c r="Y671" s="11"/>
      <c r="Z671" s="31"/>
    </row>
    <row r="672" ht="15.75" customHeight="1">
      <c r="A672" s="36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31"/>
      <c r="W672" s="31"/>
      <c r="X672" s="33"/>
      <c r="Y672" s="11"/>
      <c r="Z672" s="31"/>
    </row>
    <row r="673" ht="15.75" customHeight="1">
      <c r="A673" s="36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31"/>
      <c r="W673" s="31"/>
      <c r="X673" s="33"/>
      <c r="Y673" s="11"/>
      <c r="Z673" s="31"/>
    </row>
    <row r="674" ht="15.75" customHeight="1">
      <c r="A674" s="36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31"/>
      <c r="W674" s="31"/>
      <c r="X674" s="33"/>
      <c r="Y674" s="11"/>
      <c r="Z674" s="31"/>
    </row>
    <row r="675" ht="15.75" customHeight="1">
      <c r="A675" s="36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31"/>
      <c r="W675" s="31"/>
      <c r="X675" s="33"/>
      <c r="Y675" s="11"/>
      <c r="Z675" s="31"/>
    </row>
    <row r="676" ht="15.75" customHeight="1">
      <c r="A676" s="36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31"/>
      <c r="W676" s="31"/>
      <c r="X676" s="33"/>
      <c r="Y676" s="11"/>
      <c r="Z676" s="31"/>
    </row>
    <row r="677" ht="15.75" customHeight="1">
      <c r="A677" s="36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31"/>
      <c r="W677" s="31"/>
      <c r="X677" s="33"/>
      <c r="Y677" s="11"/>
      <c r="Z677" s="31"/>
    </row>
    <row r="678" ht="15.75" customHeight="1">
      <c r="A678" s="36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31"/>
      <c r="W678" s="31"/>
      <c r="X678" s="33"/>
      <c r="Y678" s="11"/>
      <c r="Z678" s="31"/>
    </row>
    <row r="679" ht="15.75" customHeight="1">
      <c r="A679" s="36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31"/>
      <c r="W679" s="31"/>
      <c r="X679" s="33"/>
      <c r="Y679" s="11"/>
      <c r="Z679" s="31"/>
    </row>
    <row r="680" ht="15.75" customHeight="1">
      <c r="A680" s="36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31"/>
      <c r="W680" s="31"/>
      <c r="X680" s="33"/>
      <c r="Y680" s="11"/>
      <c r="Z680" s="31"/>
    </row>
    <row r="681" ht="15.75" customHeight="1">
      <c r="A681" s="36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31"/>
      <c r="W681" s="31"/>
      <c r="X681" s="33"/>
      <c r="Y681" s="11"/>
      <c r="Z681" s="31"/>
    </row>
    <row r="682" ht="15.75" customHeight="1">
      <c r="A682" s="36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31"/>
      <c r="W682" s="31"/>
      <c r="X682" s="33"/>
      <c r="Y682" s="11"/>
      <c r="Z682" s="31"/>
    </row>
    <row r="683" ht="15.75" customHeight="1">
      <c r="A683" s="36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31"/>
      <c r="W683" s="31"/>
      <c r="X683" s="33"/>
      <c r="Y683" s="11"/>
      <c r="Z683" s="31"/>
    </row>
    <row r="684" ht="15.75" customHeight="1">
      <c r="A684" s="36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31"/>
      <c r="W684" s="31"/>
      <c r="X684" s="33"/>
      <c r="Y684" s="11"/>
      <c r="Z684" s="31"/>
    </row>
    <row r="685" ht="15.75" customHeight="1">
      <c r="A685" s="36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31"/>
      <c r="W685" s="31"/>
      <c r="X685" s="33"/>
      <c r="Y685" s="11"/>
      <c r="Z685" s="31"/>
    </row>
    <row r="686" ht="15.75" customHeight="1">
      <c r="A686" s="36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31"/>
      <c r="W686" s="31"/>
      <c r="X686" s="33"/>
      <c r="Y686" s="11"/>
      <c r="Z686" s="31"/>
    </row>
    <row r="687" ht="15.75" customHeight="1">
      <c r="A687" s="36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31"/>
      <c r="W687" s="31"/>
      <c r="X687" s="33"/>
      <c r="Y687" s="11"/>
      <c r="Z687" s="31"/>
    </row>
    <row r="688" ht="15.75" customHeight="1">
      <c r="A688" s="36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31"/>
      <c r="W688" s="31"/>
      <c r="X688" s="33"/>
      <c r="Y688" s="11"/>
      <c r="Z688" s="31"/>
    </row>
    <row r="689" ht="15.75" customHeight="1">
      <c r="A689" s="36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31"/>
      <c r="W689" s="31"/>
      <c r="X689" s="33"/>
      <c r="Y689" s="11"/>
      <c r="Z689" s="31"/>
    </row>
    <row r="690" ht="15.75" customHeight="1">
      <c r="A690" s="36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31"/>
      <c r="W690" s="31"/>
      <c r="X690" s="33"/>
      <c r="Y690" s="11"/>
      <c r="Z690" s="31"/>
    </row>
    <row r="691" ht="15.75" customHeight="1">
      <c r="A691" s="36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31"/>
      <c r="W691" s="31"/>
      <c r="X691" s="33"/>
      <c r="Y691" s="11"/>
      <c r="Z691" s="31"/>
    </row>
    <row r="692" ht="15.75" customHeight="1">
      <c r="A692" s="36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31"/>
      <c r="W692" s="31"/>
      <c r="X692" s="33"/>
      <c r="Y692" s="11"/>
      <c r="Z692" s="31"/>
    </row>
    <row r="693" ht="15.75" customHeight="1">
      <c r="A693" s="36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31"/>
      <c r="W693" s="31"/>
      <c r="X693" s="33"/>
      <c r="Y693" s="11"/>
      <c r="Z693" s="31"/>
    </row>
    <row r="694" ht="15.75" customHeight="1">
      <c r="A694" s="36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31"/>
      <c r="W694" s="31"/>
      <c r="X694" s="33"/>
      <c r="Y694" s="11"/>
      <c r="Z694" s="31"/>
    </row>
    <row r="695" ht="15.75" customHeight="1">
      <c r="A695" s="36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31"/>
      <c r="W695" s="31"/>
      <c r="X695" s="33"/>
      <c r="Y695" s="11"/>
      <c r="Z695" s="31"/>
    </row>
    <row r="696" ht="15.75" customHeight="1">
      <c r="A696" s="36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31"/>
      <c r="W696" s="31"/>
      <c r="X696" s="33"/>
      <c r="Y696" s="11"/>
      <c r="Z696" s="31"/>
    </row>
    <row r="697" ht="15.75" customHeight="1">
      <c r="A697" s="36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31"/>
      <c r="W697" s="31"/>
      <c r="X697" s="33"/>
      <c r="Y697" s="11"/>
      <c r="Z697" s="31"/>
    </row>
    <row r="698" ht="15.75" customHeight="1">
      <c r="A698" s="36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31"/>
      <c r="W698" s="31"/>
      <c r="X698" s="33"/>
      <c r="Y698" s="11"/>
      <c r="Z698" s="31"/>
    </row>
    <row r="699" ht="15.75" customHeight="1">
      <c r="A699" s="36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31"/>
      <c r="W699" s="31"/>
      <c r="X699" s="33"/>
      <c r="Y699" s="11"/>
      <c r="Z699" s="31"/>
    </row>
    <row r="700" ht="15.75" customHeight="1">
      <c r="A700" s="36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31"/>
      <c r="W700" s="31"/>
      <c r="X700" s="33"/>
      <c r="Y700" s="11"/>
      <c r="Z700" s="31"/>
    </row>
    <row r="701" ht="15.75" customHeight="1">
      <c r="A701" s="36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31"/>
      <c r="W701" s="31"/>
      <c r="X701" s="33"/>
      <c r="Y701" s="11"/>
      <c r="Z701" s="31"/>
    </row>
    <row r="702" ht="15.75" customHeight="1">
      <c r="A702" s="36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31"/>
      <c r="W702" s="31"/>
      <c r="X702" s="33"/>
      <c r="Y702" s="11"/>
      <c r="Z702" s="31"/>
    </row>
    <row r="703" ht="15.75" customHeight="1">
      <c r="A703" s="36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31"/>
      <c r="W703" s="31"/>
      <c r="X703" s="33"/>
      <c r="Y703" s="11"/>
      <c r="Z703" s="31"/>
    </row>
    <row r="704" ht="15.75" customHeight="1">
      <c r="A704" s="36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31"/>
      <c r="W704" s="31"/>
      <c r="X704" s="33"/>
      <c r="Y704" s="11"/>
      <c r="Z704" s="31"/>
    </row>
    <row r="705" ht="15.75" customHeight="1">
      <c r="A705" s="36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31"/>
      <c r="W705" s="31"/>
      <c r="X705" s="33"/>
      <c r="Y705" s="11"/>
      <c r="Z705" s="31"/>
    </row>
    <row r="706" ht="15.75" customHeight="1">
      <c r="A706" s="36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31"/>
      <c r="W706" s="31"/>
      <c r="X706" s="33"/>
      <c r="Y706" s="11"/>
      <c r="Z706" s="31"/>
    </row>
    <row r="707" ht="15.75" customHeight="1">
      <c r="A707" s="36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31"/>
      <c r="W707" s="31"/>
      <c r="X707" s="33"/>
      <c r="Y707" s="11"/>
      <c r="Z707" s="31"/>
    </row>
    <row r="708" ht="15.75" customHeight="1">
      <c r="A708" s="36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31"/>
      <c r="W708" s="31"/>
      <c r="X708" s="33"/>
      <c r="Y708" s="11"/>
      <c r="Z708" s="31"/>
    </row>
    <row r="709" ht="15.75" customHeight="1">
      <c r="A709" s="36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31"/>
      <c r="W709" s="31"/>
      <c r="X709" s="33"/>
      <c r="Y709" s="11"/>
      <c r="Z709" s="31"/>
    </row>
    <row r="710" ht="15.75" customHeight="1">
      <c r="A710" s="36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31"/>
      <c r="W710" s="31"/>
      <c r="X710" s="33"/>
      <c r="Y710" s="11"/>
      <c r="Z710" s="31"/>
    </row>
    <row r="711" ht="15.75" customHeight="1">
      <c r="A711" s="36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31"/>
      <c r="W711" s="31"/>
      <c r="X711" s="33"/>
      <c r="Y711" s="11"/>
      <c r="Z711" s="31"/>
    </row>
    <row r="712" ht="15.75" customHeight="1">
      <c r="A712" s="36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31"/>
      <c r="W712" s="31"/>
      <c r="X712" s="33"/>
      <c r="Y712" s="11"/>
      <c r="Z712" s="31"/>
    </row>
    <row r="713" ht="15.75" customHeight="1">
      <c r="A713" s="36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31"/>
      <c r="W713" s="31"/>
      <c r="X713" s="33"/>
      <c r="Y713" s="11"/>
      <c r="Z713" s="31"/>
    </row>
    <row r="714" ht="15.75" customHeight="1">
      <c r="A714" s="36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31"/>
      <c r="W714" s="31"/>
      <c r="X714" s="33"/>
      <c r="Y714" s="11"/>
      <c r="Z714" s="31"/>
    </row>
    <row r="715" ht="15.75" customHeight="1">
      <c r="A715" s="36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31"/>
      <c r="W715" s="31"/>
      <c r="X715" s="33"/>
      <c r="Y715" s="11"/>
      <c r="Z715" s="31"/>
    </row>
    <row r="716" ht="15.75" customHeight="1">
      <c r="A716" s="36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31"/>
      <c r="W716" s="31"/>
      <c r="X716" s="33"/>
      <c r="Y716" s="11"/>
      <c r="Z716" s="31"/>
    </row>
    <row r="717" ht="15.75" customHeight="1">
      <c r="A717" s="36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31"/>
      <c r="W717" s="31"/>
      <c r="X717" s="33"/>
      <c r="Y717" s="11"/>
      <c r="Z717" s="31"/>
    </row>
    <row r="718" ht="15.75" customHeight="1">
      <c r="A718" s="36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31"/>
      <c r="W718" s="31"/>
      <c r="X718" s="33"/>
      <c r="Y718" s="11"/>
      <c r="Z718" s="31"/>
    </row>
    <row r="719" ht="15.75" customHeight="1">
      <c r="A719" s="36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31"/>
      <c r="W719" s="31"/>
      <c r="X719" s="33"/>
      <c r="Y719" s="11"/>
      <c r="Z719" s="31"/>
    </row>
    <row r="720" ht="15.75" customHeight="1">
      <c r="A720" s="36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31"/>
      <c r="W720" s="31"/>
      <c r="X720" s="33"/>
      <c r="Y720" s="11"/>
      <c r="Z720" s="31"/>
    </row>
    <row r="721" ht="15.75" customHeight="1">
      <c r="A721" s="36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31"/>
      <c r="W721" s="31"/>
      <c r="X721" s="33"/>
      <c r="Y721" s="11"/>
      <c r="Z721" s="31"/>
    </row>
    <row r="722" ht="15.75" customHeight="1">
      <c r="A722" s="36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31"/>
      <c r="W722" s="31"/>
      <c r="X722" s="33"/>
      <c r="Y722" s="11"/>
      <c r="Z722" s="31"/>
    </row>
    <row r="723" ht="15.75" customHeight="1">
      <c r="A723" s="36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31"/>
      <c r="W723" s="31"/>
      <c r="X723" s="33"/>
      <c r="Y723" s="11"/>
      <c r="Z723" s="31"/>
    </row>
    <row r="724" ht="15.75" customHeight="1">
      <c r="A724" s="36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31"/>
      <c r="W724" s="31"/>
      <c r="X724" s="33"/>
      <c r="Y724" s="11"/>
      <c r="Z724" s="31"/>
    </row>
    <row r="725" ht="15.75" customHeight="1">
      <c r="A725" s="36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31"/>
      <c r="W725" s="31"/>
      <c r="X725" s="33"/>
      <c r="Y725" s="11"/>
      <c r="Z725" s="31"/>
    </row>
    <row r="726" ht="15.75" customHeight="1">
      <c r="A726" s="36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31"/>
      <c r="W726" s="31"/>
      <c r="X726" s="33"/>
      <c r="Y726" s="11"/>
      <c r="Z726" s="31"/>
    </row>
    <row r="727" ht="15.75" customHeight="1">
      <c r="A727" s="36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31"/>
      <c r="W727" s="31"/>
      <c r="X727" s="33"/>
      <c r="Y727" s="11"/>
      <c r="Z727" s="31"/>
    </row>
    <row r="728" ht="15.75" customHeight="1">
      <c r="A728" s="36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31"/>
      <c r="W728" s="31"/>
      <c r="X728" s="33"/>
      <c r="Y728" s="11"/>
      <c r="Z728" s="31"/>
    </row>
    <row r="729" ht="15.75" customHeight="1">
      <c r="A729" s="36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31"/>
      <c r="W729" s="31"/>
      <c r="X729" s="33"/>
      <c r="Y729" s="11"/>
      <c r="Z729" s="31"/>
    </row>
    <row r="730" ht="15.75" customHeight="1">
      <c r="A730" s="36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31"/>
      <c r="W730" s="31"/>
      <c r="X730" s="33"/>
      <c r="Y730" s="11"/>
      <c r="Z730" s="31"/>
    </row>
    <row r="731" ht="15.75" customHeight="1">
      <c r="A731" s="36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31"/>
      <c r="W731" s="31"/>
      <c r="X731" s="33"/>
      <c r="Y731" s="11"/>
      <c r="Z731" s="31"/>
    </row>
    <row r="732" ht="15.75" customHeight="1">
      <c r="A732" s="36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31"/>
      <c r="W732" s="31"/>
      <c r="X732" s="33"/>
      <c r="Y732" s="11"/>
      <c r="Z732" s="31"/>
    </row>
    <row r="733" ht="15.75" customHeight="1">
      <c r="A733" s="36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31"/>
      <c r="W733" s="31"/>
      <c r="X733" s="33"/>
      <c r="Y733" s="11"/>
      <c r="Z733" s="31"/>
    </row>
    <row r="734" ht="15.75" customHeight="1">
      <c r="A734" s="36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31"/>
      <c r="W734" s="31"/>
      <c r="X734" s="33"/>
      <c r="Y734" s="11"/>
      <c r="Z734" s="31"/>
    </row>
    <row r="735" ht="15.75" customHeight="1">
      <c r="A735" s="36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31"/>
      <c r="W735" s="31"/>
      <c r="X735" s="33"/>
      <c r="Y735" s="11"/>
      <c r="Z735" s="31"/>
    </row>
    <row r="736" ht="15.75" customHeight="1">
      <c r="A736" s="36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31"/>
      <c r="W736" s="31"/>
      <c r="X736" s="33"/>
      <c r="Y736" s="11"/>
      <c r="Z736" s="31"/>
    </row>
    <row r="737" ht="15.75" customHeight="1">
      <c r="A737" s="36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31"/>
      <c r="W737" s="31"/>
      <c r="X737" s="33"/>
      <c r="Y737" s="11"/>
      <c r="Z737" s="31"/>
    </row>
    <row r="738" ht="15.75" customHeight="1">
      <c r="A738" s="36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31"/>
      <c r="W738" s="31"/>
      <c r="X738" s="33"/>
      <c r="Y738" s="11"/>
      <c r="Z738" s="31"/>
    </row>
    <row r="739" ht="15.75" customHeight="1">
      <c r="A739" s="36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31"/>
      <c r="W739" s="31"/>
      <c r="X739" s="33"/>
      <c r="Y739" s="11"/>
      <c r="Z739" s="31"/>
    </row>
    <row r="740" ht="15.75" customHeight="1">
      <c r="A740" s="36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31"/>
      <c r="W740" s="31"/>
      <c r="X740" s="33"/>
      <c r="Y740" s="11"/>
      <c r="Z740" s="31"/>
    </row>
    <row r="741" ht="15.75" customHeight="1">
      <c r="A741" s="36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31"/>
      <c r="W741" s="31"/>
      <c r="X741" s="33"/>
      <c r="Y741" s="11"/>
      <c r="Z741" s="31"/>
    </row>
    <row r="742" ht="15.75" customHeight="1">
      <c r="A742" s="36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31"/>
      <c r="W742" s="31"/>
      <c r="X742" s="33"/>
      <c r="Y742" s="11"/>
      <c r="Z742" s="31"/>
    </row>
    <row r="743" ht="15.75" customHeight="1">
      <c r="A743" s="36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31"/>
      <c r="W743" s="31"/>
      <c r="X743" s="33"/>
      <c r="Y743" s="11"/>
      <c r="Z743" s="31"/>
    </row>
    <row r="744" ht="15.75" customHeight="1">
      <c r="A744" s="36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31"/>
      <c r="W744" s="31"/>
      <c r="X744" s="33"/>
      <c r="Y744" s="11"/>
      <c r="Z744" s="31"/>
    </row>
    <row r="745" ht="15.75" customHeight="1">
      <c r="A745" s="36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31"/>
      <c r="W745" s="31"/>
      <c r="X745" s="33"/>
      <c r="Y745" s="11"/>
      <c r="Z745" s="31"/>
    </row>
    <row r="746" ht="15.75" customHeight="1">
      <c r="A746" s="36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31"/>
      <c r="W746" s="31"/>
      <c r="X746" s="33"/>
      <c r="Y746" s="11"/>
      <c r="Z746" s="31"/>
    </row>
    <row r="747" ht="15.75" customHeight="1">
      <c r="A747" s="36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31"/>
      <c r="W747" s="31"/>
      <c r="X747" s="33"/>
      <c r="Y747" s="11"/>
      <c r="Z747" s="31"/>
    </row>
    <row r="748" ht="15.75" customHeight="1">
      <c r="A748" s="36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31"/>
      <c r="W748" s="31"/>
      <c r="X748" s="33"/>
      <c r="Y748" s="11"/>
      <c r="Z748" s="31"/>
    </row>
    <row r="749" ht="15.75" customHeight="1">
      <c r="A749" s="36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31"/>
      <c r="W749" s="31"/>
      <c r="X749" s="33"/>
      <c r="Y749" s="11"/>
      <c r="Z749" s="31"/>
    </row>
    <row r="750" ht="15.75" customHeight="1">
      <c r="A750" s="36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31"/>
      <c r="W750" s="31"/>
      <c r="X750" s="33"/>
      <c r="Y750" s="11"/>
      <c r="Z750" s="31"/>
    </row>
    <row r="751" ht="15.75" customHeight="1">
      <c r="A751" s="36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31"/>
      <c r="W751" s="31"/>
      <c r="X751" s="33"/>
      <c r="Y751" s="11"/>
      <c r="Z751" s="31"/>
    </row>
    <row r="752" ht="15.75" customHeight="1">
      <c r="A752" s="36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31"/>
      <c r="W752" s="31"/>
      <c r="X752" s="33"/>
      <c r="Y752" s="11"/>
      <c r="Z752" s="31"/>
    </row>
    <row r="753" ht="15.75" customHeight="1">
      <c r="A753" s="36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31"/>
      <c r="W753" s="31"/>
      <c r="X753" s="33"/>
      <c r="Y753" s="11"/>
      <c r="Z753" s="31"/>
    </row>
    <row r="754" ht="15.75" customHeight="1">
      <c r="A754" s="36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31"/>
      <c r="W754" s="31"/>
      <c r="X754" s="33"/>
      <c r="Y754" s="11"/>
      <c r="Z754" s="31"/>
    </row>
    <row r="755" ht="15.75" customHeight="1">
      <c r="A755" s="36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31"/>
      <c r="W755" s="31"/>
      <c r="X755" s="33"/>
      <c r="Y755" s="11"/>
      <c r="Z755" s="31"/>
    </row>
    <row r="756" ht="15.75" customHeight="1">
      <c r="A756" s="36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31"/>
      <c r="W756" s="31"/>
      <c r="X756" s="33"/>
      <c r="Y756" s="11"/>
      <c r="Z756" s="31"/>
    </row>
    <row r="757" ht="15.75" customHeight="1">
      <c r="A757" s="36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31"/>
      <c r="W757" s="31"/>
      <c r="X757" s="33"/>
      <c r="Y757" s="11"/>
      <c r="Z757" s="31"/>
    </row>
    <row r="758" ht="15.75" customHeight="1">
      <c r="A758" s="36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31"/>
      <c r="W758" s="31"/>
      <c r="X758" s="33"/>
      <c r="Y758" s="11"/>
      <c r="Z758" s="31"/>
    </row>
    <row r="759" ht="15.75" customHeight="1">
      <c r="A759" s="36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31"/>
      <c r="W759" s="31"/>
      <c r="X759" s="33"/>
      <c r="Y759" s="11"/>
      <c r="Z759" s="31"/>
    </row>
    <row r="760" ht="15.75" customHeight="1">
      <c r="A760" s="36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31"/>
      <c r="W760" s="31"/>
      <c r="X760" s="33"/>
      <c r="Y760" s="11"/>
      <c r="Z760" s="31"/>
    </row>
    <row r="761" ht="15.75" customHeight="1">
      <c r="A761" s="36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31"/>
      <c r="W761" s="31"/>
      <c r="X761" s="33"/>
      <c r="Y761" s="11"/>
      <c r="Z761" s="31"/>
    </row>
    <row r="762" ht="15.75" customHeight="1">
      <c r="A762" s="36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31"/>
      <c r="W762" s="31"/>
      <c r="X762" s="33"/>
      <c r="Y762" s="11"/>
      <c r="Z762" s="31"/>
    </row>
    <row r="763" ht="15.75" customHeight="1">
      <c r="A763" s="36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31"/>
      <c r="W763" s="31"/>
      <c r="X763" s="33"/>
      <c r="Y763" s="11"/>
      <c r="Z763" s="31"/>
    </row>
    <row r="764" ht="15.75" customHeight="1">
      <c r="A764" s="36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31"/>
      <c r="W764" s="31"/>
      <c r="X764" s="33"/>
      <c r="Y764" s="11"/>
      <c r="Z764" s="31"/>
    </row>
    <row r="765" ht="15.75" customHeight="1">
      <c r="A765" s="36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31"/>
      <c r="W765" s="31"/>
      <c r="X765" s="33"/>
      <c r="Y765" s="11"/>
      <c r="Z765" s="31"/>
    </row>
    <row r="766" ht="15.75" customHeight="1">
      <c r="A766" s="36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31"/>
      <c r="W766" s="31"/>
      <c r="X766" s="33"/>
      <c r="Y766" s="11"/>
      <c r="Z766" s="31"/>
    </row>
    <row r="767" ht="15.75" customHeight="1">
      <c r="A767" s="36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31"/>
      <c r="W767" s="31"/>
      <c r="X767" s="33"/>
      <c r="Y767" s="11"/>
      <c r="Z767" s="31"/>
    </row>
    <row r="768" ht="15.75" customHeight="1">
      <c r="A768" s="36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31"/>
      <c r="W768" s="31"/>
      <c r="X768" s="33"/>
      <c r="Y768" s="11"/>
      <c r="Z768" s="31"/>
    </row>
    <row r="769" ht="15.75" customHeight="1">
      <c r="A769" s="36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31"/>
      <c r="W769" s="31"/>
      <c r="X769" s="33"/>
      <c r="Y769" s="11"/>
      <c r="Z769" s="31"/>
    </row>
    <row r="770" ht="15.75" customHeight="1">
      <c r="A770" s="36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31"/>
      <c r="W770" s="31"/>
      <c r="X770" s="33"/>
      <c r="Y770" s="11"/>
      <c r="Z770" s="31"/>
    </row>
    <row r="771" ht="15.75" customHeight="1">
      <c r="A771" s="36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31"/>
      <c r="W771" s="31"/>
      <c r="X771" s="33"/>
      <c r="Y771" s="11"/>
      <c r="Z771" s="31"/>
    </row>
    <row r="772" ht="15.75" customHeight="1">
      <c r="A772" s="36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31"/>
      <c r="W772" s="31"/>
      <c r="X772" s="33"/>
      <c r="Y772" s="11"/>
      <c r="Z772" s="31"/>
    </row>
    <row r="773" ht="15.75" customHeight="1">
      <c r="A773" s="36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31"/>
      <c r="W773" s="31"/>
      <c r="X773" s="33"/>
      <c r="Y773" s="11"/>
      <c r="Z773" s="31"/>
    </row>
    <row r="774" ht="15.75" customHeight="1">
      <c r="A774" s="36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31"/>
      <c r="W774" s="31"/>
      <c r="X774" s="33"/>
      <c r="Y774" s="11"/>
      <c r="Z774" s="31"/>
    </row>
    <row r="775" ht="15.75" customHeight="1">
      <c r="A775" s="36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31"/>
      <c r="W775" s="31"/>
      <c r="X775" s="33"/>
      <c r="Y775" s="11"/>
      <c r="Z775" s="31"/>
    </row>
    <row r="776" ht="15.75" customHeight="1">
      <c r="A776" s="36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31"/>
      <c r="W776" s="31"/>
      <c r="X776" s="33"/>
      <c r="Y776" s="11"/>
      <c r="Z776" s="31"/>
    </row>
    <row r="777" ht="15.75" customHeight="1">
      <c r="A777" s="36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31"/>
      <c r="W777" s="31"/>
      <c r="X777" s="33"/>
      <c r="Y777" s="11"/>
      <c r="Z777" s="31"/>
    </row>
    <row r="778" ht="15.75" customHeight="1">
      <c r="A778" s="36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31"/>
      <c r="W778" s="31"/>
      <c r="X778" s="33"/>
      <c r="Y778" s="11"/>
      <c r="Z778" s="31"/>
    </row>
    <row r="779" ht="15.75" customHeight="1">
      <c r="A779" s="36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31"/>
      <c r="W779" s="31"/>
      <c r="X779" s="33"/>
      <c r="Y779" s="11"/>
      <c r="Z779" s="31"/>
    </row>
    <row r="780" ht="15.75" customHeight="1">
      <c r="A780" s="36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31"/>
      <c r="W780" s="31"/>
      <c r="X780" s="33"/>
      <c r="Y780" s="11"/>
      <c r="Z780" s="31"/>
    </row>
    <row r="781" ht="15.75" customHeight="1">
      <c r="A781" s="36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31"/>
      <c r="W781" s="31"/>
      <c r="X781" s="33"/>
      <c r="Y781" s="11"/>
      <c r="Z781" s="31"/>
    </row>
    <row r="782" ht="15.75" customHeight="1">
      <c r="A782" s="36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31"/>
      <c r="W782" s="31"/>
      <c r="X782" s="33"/>
      <c r="Y782" s="11"/>
      <c r="Z782" s="31"/>
    </row>
    <row r="783" ht="15.75" customHeight="1">
      <c r="A783" s="36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31"/>
      <c r="W783" s="31"/>
      <c r="X783" s="33"/>
      <c r="Y783" s="11"/>
      <c r="Z783" s="31"/>
    </row>
    <row r="784" ht="15.75" customHeight="1">
      <c r="A784" s="36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31"/>
      <c r="W784" s="31"/>
      <c r="X784" s="33"/>
      <c r="Y784" s="11"/>
      <c r="Z784" s="31"/>
    </row>
    <row r="785" ht="15.75" customHeight="1">
      <c r="A785" s="36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31"/>
      <c r="W785" s="31"/>
      <c r="X785" s="33"/>
      <c r="Y785" s="11"/>
      <c r="Z785" s="31"/>
    </row>
    <row r="786" ht="15.75" customHeight="1">
      <c r="A786" s="36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31"/>
      <c r="W786" s="31"/>
      <c r="X786" s="33"/>
      <c r="Y786" s="11"/>
      <c r="Z786" s="31"/>
    </row>
    <row r="787" ht="15.75" customHeight="1">
      <c r="A787" s="36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31"/>
      <c r="W787" s="31"/>
      <c r="X787" s="33"/>
      <c r="Y787" s="11"/>
      <c r="Z787" s="31"/>
    </row>
    <row r="788" ht="15.75" customHeight="1">
      <c r="A788" s="36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31"/>
      <c r="W788" s="31"/>
      <c r="X788" s="33"/>
      <c r="Y788" s="11"/>
      <c r="Z788" s="31"/>
    </row>
    <row r="789" ht="15.75" customHeight="1">
      <c r="A789" s="36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31"/>
      <c r="W789" s="31"/>
      <c r="X789" s="33"/>
      <c r="Y789" s="11"/>
      <c r="Z789" s="31"/>
    </row>
    <row r="790" ht="15.75" customHeight="1">
      <c r="A790" s="36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31"/>
      <c r="W790" s="31"/>
      <c r="X790" s="33"/>
      <c r="Y790" s="11"/>
      <c r="Z790" s="31"/>
    </row>
    <row r="791" ht="15.75" customHeight="1">
      <c r="A791" s="36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31"/>
      <c r="W791" s="31"/>
      <c r="X791" s="33"/>
      <c r="Y791" s="11"/>
      <c r="Z791" s="31"/>
    </row>
    <row r="792" ht="15.75" customHeight="1">
      <c r="A792" s="36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31"/>
      <c r="W792" s="31"/>
      <c r="X792" s="33"/>
      <c r="Y792" s="11"/>
      <c r="Z792" s="31"/>
    </row>
    <row r="793" ht="15.75" customHeight="1">
      <c r="A793" s="36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31"/>
      <c r="W793" s="31"/>
      <c r="X793" s="33"/>
      <c r="Y793" s="11"/>
      <c r="Z793" s="31"/>
    </row>
    <row r="794" ht="15.75" customHeight="1">
      <c r="A794" s="36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31"/>
      <c r="W794" s="31"/>
      <c r="X794" s="33"/>
      <c r="Y794" s="11"/>
      <c r="Z794" s="31"/>
    </row>
    <row r="795" ht="15.75" customHeight="1">
      <c r="A795" s="36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31"/>
      <c r="W795" s="31"/>
      <c r="X795" s="33"/>
      <c r="Y795" s="11"/>
      <c r="Z795" s="31"/>
    </row>
    <row r="796" ht="15.75" customHeight="1">
      <c r="A796" s="36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31"/>
      <c r="W796" s="31"/>
      <c r="X796" s="33"/>
      <c r="Y796" s="11"/>
      <c r="Z796" s="31"/>
    </row>
    <row r="797" ht="15.75" customHeight="1">
      <c r="A797" s="36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31"/>
      <c r="W797" s="31"/>
      <c r="X797" s="33"/>
      <c r="Y797" s="11"/>
      <c r="Z797" s="31"/>
    </row>
    <row r="798" ht="15.75" customHeight="1">
      <c r="A798" s="36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31"/>
      <c r="W798" s="31"/>
      <c r="X798" s="33"/>
      <c r="Y798" s="11"/>
      <c r="Z798" s="31"/>
    </row>
    <row r="799" ht="15.75" customHeight="1">
      <c r="A799" s="36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31"/>
      <c r="W799" s="31"/>
      <c r="X799" s="33"/>
      <c r="Y799" s="11"/>
      <c r="Z799" s="31"/>
    </row>
    <row r="800" ht="15.75" customHeight="1">
      <c r="A800" s="36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31"/>
      <c r="W800" s="31"/>
      <c r="X800" s="33"/>
      <c r="Y800" s="11"/>
      <c r="Z800" s="31"/>
    </row>
    <row r="801" ht="15.75" customHeight="1">
      <c r="A801" s="36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31"/>
      <c r="W801" s="31"/>
      <c r="X801" s="33"/>
      <c r="Y801" s="11"/>
      <c r="Z801" s="31"/>
    </row>
    <row r="802" ht="15.75" customHeight="1">
      <c r="A802" s="36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31"/>
      <c r="W802" s="31"/>
      <c r="X802" s="33"/>
      <c r="Y802" s="11"/>
      <c r="Z802" s="31"/>
    </row>
    <row r="803" ht="15.75" customHeight="1">
      <c r="A803" s="36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31"/>
      <c r="W803" s="31"/>
      <c r="X803" s="33"/>
      <c r="Y803" s="11"/>
      <c r="Z803" s="31"/>
    </row>
    <row r="804" ht="15.75" customHeight="1">
      <c r="A804" s="36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31"/>
      <c r="W804" s="31"/>
      <c r="X804" s="33"/>
      <c r="Y804" s="11"/>
      <c r="Z804" s="31"/>
    </row>
    <row r="805" ht="15.75" customHeight="1">
      <c r="A805" s="36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31"/>
      <c r="W805" s="31"/>
      <c r="X805" s="33"/>
      <c r="Y805" s="11"/>
      <c r="Z805" s="31"/>
    </row>
    <row r="806" ht="15.75" customHeight="1">
      <c r="A806" s="36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31"/>
      <c r="W806" s="31"/>
      <c r="X806" s="33"/>
      <c r="Y806" s="11"/>
      <c r="Z806" s="31"/>
    </row>
    <row r="807" ht="15.75" customHeight="1">
      <c r="A807" s="36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31"/>
      <c r="W807" s="31"/>
      <c r="X807" s="33"/>
      <c r="Y807" s="11"/>
      <c r="Z807" s="31"/>
    </row>
    <row r="808" ht="15.75" customHeight="1">
      <c r="A808" s="36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31"/>
      <c r="W808" s="31"/>
      <c r="X808" s="33"/>
      <c r="Y808" s="11"/>
      <c r="Z808" s="31"/>
    </row>
    <row r="809" ht="15.75" customHeight="1">
      <c r="A809" s="36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31"/>
      <c r="W809" s="31"/>
      <c r="X809" s="33"/>
      <c r="Y809" s="11"/>
      <c r="Z809" s="31"/>
    </row>
    <row r="810" ht="15.75" customHeight="1">
      <c r="A810" s="36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31"/>
      <c r="W810" s="31"/>
      <c r="X810" s="33"/>
      <c r="Y810" s="11"/>
      <c r="Z810" s="31"/>
    </row>
    <row r="811" ht="15.75" customHeight="1">
      <c r="A811" s="36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31"/>
      <c r="W811" s="31"/>
      <c r="X811" s="33"/>
      <c r="Y811" s="11"/>
      <c r="Z811" s="31"/>
    </row>
    <row r="812" ht="15.75" customHeight="1">
      <c r="A812" s="36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31"/>
      <c r="W812" s="31"/>
      <c r="X812" s="33"/>
      <c r="Y812" s="11"/>
      <c r="Z812" s="31"/>
    </row>
    <row r="813" ht="15.75" customHeight="1">
      <c r="A813" s="36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31"/>
      <c r="W813" s="31"/>
      <c r="X813" s="33"/>
      <c r="Y813" s="11"/>
      <c r="Z813" s="31"/>
    </row>
    <row r="814" ht="15.75" customHeight="1">
      <c r="A814" s="36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31"/>
      <c r="W814" s="31"/>
      <c r="X814" s="33"/>
      <c r="Y814" s="11"/>
      <c r="Z814" s="31"/>
    </row>
    <row r="815" ht="15.75" customHeight="1">
      <c r="A815" s="36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31"/>
      <c r="W815" s="31"/>
      <c r="X815" s="33"/>
      <c r="Y815" s="11"/>
      <c r="Z815" s="31"/>
    </row>
    <row r="816" ht="15.75" customHeight="1">
      <c r="A816" s="36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31"/>
      <c r="W816" s="31"/>
      <c r="X816" s="33"/>
      <c r="Y816" s="11"/>
      <c r="Z816" s="31"/>
    </row>
    <row r="817" ht="15.75" customHeight="1">
      <c r="A817" s="36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31"/>
      <c r="W817" s="31"/>
      <c r="X817" s="33"/>
      <c r="Y817" s="11"/>
      <c r="Z817" s="31"/>
    </row>
    <row r="818" ht="15.75" customHeight="1">
      <c r="A818" s="36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31"/>
      <c r="W818" s="31"/>
      <c r="X818" s="33"/>
      <c r="Y818" s="11"/>
      <c r="Z818" s="31"/>
    </row>
    <row r="819" ht="15.75" customHeight="1">
      <c r="A819" s="36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31"/>
      <c r="W819" s="31"/>
      <c r="X819" s="33"/>
      <c r="Y819" s="11"/>
      <c r="Z819" s="31"/>
    </row>
    <row r="820" ht="15.75" customHeight="1">
      <c r="A820" s="36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31"/>
      <c r="W820" s="31"/>
      <c r="X820" s="33"/>
      <c r="Y820" s="11"/>
      <c r="Z820" s="31"/>
    </row>
    <row r="821" ht="15.75" customHeight="1">
      <c r="A821" s="36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31"/>
      <c r="W821" s="31"/>
      <c r="X821" s="33"/>
      <c r="Y821" s="11"/>
      <c r="Z821" s="31"/>
    </row>
    <row r="822" ht="15.75" customHeight="1">
      <c r="A822" s="36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31"/>
      <c r="W822" s="31"/>
      <c r="X822" s="33"/>
      <c r="Y822" s="11"/>
      <c r="Z822" s="31"/>
    </row>
    <row r="823" ht="15.75" customHeight="1">
      <c r="A823" s="36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31"/>
      <c r="W823" s="31"/>
      <c r="X823" s="33"/>
      <c r="Y823" s="11"/>
      <c r="Z823" s="31"/>
    </row>
    <row r="824" ht="15.75" customHeight="1">
      <c r="A824" s="36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31"/>
      <c r="W824" s="31"/>
      <c r="X824" s="33"/>
      <c r="Y824" s="11"/>
      <c r="Z824" s="31"/>
    </row>
    <row r="825" ht="15.75" customHeight="1">
      <c r="A825" s="36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31"/>
      <c r="W825" s="31"/>
      <c r="X825" s="33"/>
      <c r="Y825" s="11"/>
      <c r="Z825" s="31"/>
    </row>
    <row r="826" ht="15.75" customHeight="1">
      <c r="A826" s="36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31"/>
      <c r="W826" s="31"/>
      <c r="X826" s="33"/>
      <c r="Y826" s="11"/>
      <c r="Z826" s="31"/>
    </row>
    <row r="827" ht="15.75" customHeight="1">
      <c r="A827" s="36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31"/>
      <c r="W827" s="31"/>
      <c r="X827" s="33"/>
      <c r="Y827" s="11"/>
      <c r="Z827" s="31"/>
    </row>
    <row r="828" ht="15.75" customHeight="1">
      <c r="A828" s="36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31"/>
      <c r="W828" s="31"/>
      <c r="X828" s="33"/>
      <c r="Y828" s="11"/>
      <c r="Z828" s="31"/>
    </row>
    <row r="829" ht="15.75" customHeight="1">
      <c r="A829" s="36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31"/>
      <c r="W829" s="31"/>
      <c r="X829" s="33"/>
      <c r="Y829" s="11"/>
      <c r="Z829" s="31"/>
    </row>
    <row r="830" ht="15.75" customHeight="1">
      <c r="A830" s="36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31"/>
      <c r="W830" s="31"/>
      <c r="X830" s="33"/>
      <c r="Y830" s="11"/>
      <c r="Z830" s="31"/>
    </row>
    <row r="831" ht="15.75" customHeight="1">
      <c r="A831" s="36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31"/>
      <c r="W831" s="31"/>
      <c r="X831" s="33"/>
      <c r="Y831" s="11"/>
      <c r="Z831" s="31"/>
    </row>
    <row r="832" ht="15.75" customHeight="1">
      <c r="A832" s="36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31"/>
      <c r="W832" s="31"/>
      <c r="X832" s="33"/>
      <c r="Y832" s="11"/>
      <c r="Z832" s="31"/>
    </row>
    <row r="833" ht="15.75" customHeight="1">
      <c r="A833" s="36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31"/>
      <c r="W833" s="31"/>
      <c r="X833" s="33"/>
      <c r="Y833" s="11"/>
      <c r="Z833" s="31"/>
    </row>
    <row r="834" ht="15.75" customHeight="1">
      <c r="A834" s="36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31"/>
      <c r="W834" s="31"/>
      <c r="X834" s="33"/>
      <c r="Y834" s="11"/>
      <c r="Z834" s="31"/>
    </row>
    <row r="835" ht="15.75" customHeight="1">
      <c r="A835" s="36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31"/>
      <c r="W835" s="31"/>
      <c r="X835" s="33"/>
      <c r="Y835" s="11"/>
      <c r="Z835" s="31"/>
    </row>
    <row r="836" ht="15.75" customHeight="1">
      <c r="A836" s="36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31"/>
      <c r="W836" s="31"/>
      <c r="X836" s="33"/>
      <c r="Y836" s="11"/>
      <c r="Z836" s="31"/>
    </row>
    <row r="837" ht="15.75" customHeight="1">
      <c r="A837" s="36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31"/>
      <c r="W837" s="31"/>
      <c r="X837" s="33"/>
      <c r="Y837" s="11"/>
      <c r="Z837" s="31"/>
    </row>
    <row r="838" ht="15.75" customHeight="1">
      <c r="A838" s="36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31"/>
      <c r="W838" s="31"/>
      <c r="X838" s="33"/>
      <c r="Y838" s="11"/>
      <c r="Z838" s="31"/>
    </row>
    <row r="839" ht="15.75" customHeight="1">
      <c r="A839" s="36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31"/>
      <c r="W839" s="31"/>
      <c r="X839" s="33"/>
      <c r="Y839" s="11"/>
      <c r="Z839" s="31"/>
    </row>
    <row r="840" ht="15.75" customHeight="1">
      <c r="A840" s="36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31"/>
      <c r="W840" s="31"/>
      <c r="X840" s="33"/>
      <c r="Y840" s="11"/>
      <c r="Z840" s="31"/>
    </row>
    <row r="841" ht="15.75" customHeight="1">
      <c r="A841" s="36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31"/>
      <c r="W841" s="31"/>
      <c r="X841" s="33"/>
      <c r="Y841" s="11"/>
      <c r="Z841" s="31"/>
    </row>
    <row r="842" ht="15.75" customHeight="1">
      <c r="A842" s="36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31"/>
      <c r="W842" s="31"/>
      <c r="X842" s="33"/>
      <c r="Y842" s="11"/>
      <c r="Z842" s="31"/>
    </row>
    <row r="843" ht="15.75" customHeight="1">
      <c r="A843" s="36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31"/>
      <c r="W843" s="31"/>
      <c r="X843" s="33"/>
      <c r="Y843" s="11"/>
      <c r="Z843" s="31"/>
    </row>
    <row r="844" ht="15.75" customHeight="1">
      <c r="A844" s="36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31"/>
      <c r="W844" s="31"/>
      <c r="X844" s="33"/>
      <c r="Y844" s="11"/>
      <c r="Z844" s="31"/>
    </row>
    <row r="845" ht="15.75" customHeight="1">
      <c r="A845" s="36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31"/>
      <c r="W845" s="31"/>
      <c r="X845" s="33"/>
      <c r="Y845" s="11"/>
      <c r="Z845" s="31"/>
    </row>
    <row r="846" ht="15.75" customHeight="1">
      <c r="A846" s="36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31"/>
      <c r="W846" s="31"/>
      <c r="X846" s="33"/>
      <c r="Y846" s="11"/>
      <c r="Z846" s="31"/>
    </row>
    <row r="847" ht="15.75" customHeight="1">
      <c r="A847" s="36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31"/>
      <c r="W847" s="31"/>
      <c r="X847" s="33"/>
      <c r="Y847" s="11"/>
      <c r="Z847" s="31"/>
    </row>
    <row r="848" ht="15.75" customHeight="1">
      <c r="A848" s="36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31"/>
      <c r="W848" s="31"/>
      <c r="X848" s="33"/>
      <c r="Y848" s="11"/>
      <c r="Z848" s="31"/>
    </row>
    <row r="849" ht="15.75" customHeight="1">
      <c r="A849" s="36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31"/>
      <c r="W849" s="31"/>
      <c r="X849" s="33"/>
      <c r="Y849" s="11"/>
      <c r="Z849" s="31"/>
    </row>
    <row r="850" ht="15.75" customHeight="1">
      <c r="A850" s="36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31"/>
      <c r="W850" s="31"/>
      <c r="X850" s="33"/>
      <c r="Y850" s="11"/>
      <c r="Z850" s="31"/>
    </row>
    <row r="851" ht="15.75" customHeight="1">
      <c r="A851" s="36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31"/>
      <c r="W851" s="31"/>
      <c r="X851" s="33"/>
      <c r="Y851" s="11"/>
      <c r="Z851" s="31"/>
    </row>
    <row r="852" ht="15.75" customHeight="1">
      <c r="A852" s="36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31"/>
      <c r="W852" s="31"/>
      <c r="X852" s="33"/>
      <c r="Y852" s="11"/>
      <c r="Z852" s="31"/>
    </row>
    <row r="853" ht="15.75" customHeight="1">
      <c r="A853" s="36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31"/>
      <c r="W853" s="31"/>
      <c r="X853" s="33"/>
      <c r="Y853" s="11"/>
      <c r="Z853" s="31"/>
    </row>
    <row r="854" ht="15.75" customHeight="1">
      <c r="A854" s="36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31"/>
      <c r="W854" s="31"/>
      <c r="X854" s="33"/>
      <c r="Y854" s="11"/>
      <c r="Z854" s="31"/>
    </row>
    <row r="855" ht="15.75" customHeight="1">
      <c r="A855" s="36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31"/>
      <c r="W855" s="31"/>
      <c r="X855" s="33"/>
      <c r="Y855" s="11"/>
      <c r="Z855" s="31"/>
    </row>
    <row r="856" ht="15.75" customHeight="1">
      <c r="A856" s="36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31"/>
      <c r="W856" s="31"/>
      <c r="X856" s="33"/>
      <c r="Y856" s="11"/>
      <c r="Z856" s="31"/>
    </row>
    <row r="857" ht="15.75" customHeight="1">
      <c r="A857" s="36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31"/>
      <c r="W857" s="31"/>
      <c r="X857" s="33"/>
      <c r="Y857" s="11"/>
      <c r="Z857" s="31"/>
    </row>
    <row r="858" ht="15.75" customHeight="1">
      <c r="A858" s="36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31"/>
      <c r="W858" s="31"/>
      <c r="X858" s="33"/>
      <c r="Y858" s="11"/>
      <c r="Z858" s="31"/>
    </row>
    <row r="859" ht="15.75" customHeight="1">
      <c r="A859" s="36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31"/>
      <c r="W859" s="31"/>
      <c r="X859" s="33"/>
      <c r="Y859" s="11"/>
      <c r="Z859" s="31"/>
    </row>
    <row r="860" ht="15.75" customHeight="1">
      <c r="A860" s="36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31"/>
      <c r="W860" s="31"/>
      <c r="X860" s="33"/>
      <c r="Y860" s="11"/>
      <c r="Z860" s="31"/>
    </row>
    <row r="861" ht="15.75" customHeight="1">
      <c r="A861" s="36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31"/>
      <c r="W861" s="31"/>
      <c r="X861" s="33"/>
      <c r="Y861" s="11"/>
      <c r="Z861" s="31"/>
    </row>
    <row r="862" ht="15.75" customHeight="1">
      <c r="A862" s="36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31"/>
      <c r="W862" s="31"/>
      <c r="X862" s="33"/>
      <c r="Y862" s="11"/>
      <c r="Z862" s="31"/>
    </row>
    <row r="863" ht="15.75" customHeight="1">
      <c r="A863" s="36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31"/>
      <c r="W863" s="31"/>
      <c r="X863" s="33"/>
      <c r="Y863" s="11"/>
      <c r="Z863" s="31"/>
    </row>
    <row r="864" ht="15.75" customHeight="1">
      <c r="A864" s="36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31"/>
      <c r="W864" s="31"/>
      <c r="X864" s="33"/>
      <c r="Y864" s="11"/>
      <c r="Z864" s="31"/>
    </row>
    <row r="865" ht="15.75" customHeight="1">
      <c r="A865" s="36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31"/>
      <c r="W865" s="31"/>
      <c r="X865" s="33"/>
      <c r="Y865" s="11"/>
      <c r="Z865" s="31"/>
    </row>
    <row r="866" ht="15.75" customHeight="1">
      <c r="A866" s="36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31"/>
      <c r="W866" s="31"/>
      <c r="X866" s="33"/>
      <c r="Y866" s="11"/>
      <c r="Z866" s="31"/>
    </row>
    <row r="867" ht="15.75" customHeight="1">
      <c r="A867" s="36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31"/>
      <c r="W867" s="31"/>
      <c r="X867" s="33"/>
      <c r="Y867" s="11"/>
      <c r="Z867" s="31"/>
    </row>
    <row r="868" ht="15.75" customHeight="1">
      <c r="A868" s="36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31"/>
      <c r="W868" s="31"/>
      <c r="X868" s="33"/>
      <c r="Y868" s="11"/>
      <c r="Z868" s="31"/>
    </row>
    <row r="869" ht="15.75" customHeight="1">
      <c r="A869" s="36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31"/>
      <c r="W869" s="31"/>
      <c r="X869" s="33"/>
      <c r="Y869" s="11"/>
      <c r="Z869" s="31"/>
    </row>
    <row r="870" ht="15.75" customHeight="1">
      <c r="A870" s="36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31"/>
      <c r="W870" s="31"/>
      <c r="X870" s="33"/>
      <c r="Y870" s="11"/>
      <c r="Z870" s="31"/>
    </row>
    <row r="871" ht="15.75" customHeight="1">
      <c r="A871" s="36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31"/>
      <c r="W871" s="31"/>
      <c r="X871" s="33"/>
      <c r="Y871" s="11"/>
      <c r="Z871" s="31"/>
    </row>
    <row r="872" ht="15.75" customHeight="1">
      <c r="A872" s="36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31"/>
      <c r="W872" s="31"/>
      <c r="X872" s="33"/>
      <c r="Y872" s="11"/>
      <c r="Z872" s="31"/>
    </row>
    <row r="873" ht="15.75" customHeight="1">
      <c r="A873" s="36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31"/>
      <c r="W873" s="31"/>
      <c r="X873" s="33"/>
      <c r="Y873" s="11"/>
      <c r="Z873" s="31"/>
    </row>
    <row r="874" ht="15.75" customHeight="1">
      <c r="A874" s="36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31"/>
      <c r="W874" s="31"/>
      <c r="X874" s="33"/>
      <c r="Y874" s="11"/>
      <c r="Z874" s="31"/>
    </row>
    <row r="875" ht="15.75" customHeight="1">
      <c r="A875" s="36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31"/>
      <c r="W875" s="31"/>
      <c r="X875" s="33"/>
      <c r="Y875" s="11"/>
      <c r="Z875" s="31"/>
    </row>
    <row r="876" ht="15.75" customHeight="1">
      <c r="A876" s="36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31"/>
      <c r="W876" s="31"/>
      <c r="X876" s="33"/>
      <c r="Y876" s="11"/>
      <c r="Z876" s="31"/>
    </row>
    <row r="877" ht="15.75" customHeight="1">
      <c r="A877" s="36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31"/>
      <c r="W877" s="31"/>
      <c r="X877" s="33"/>
      <c r="Y877" s="11"/>
      <c r="Z877" s="31"/>
    </row>
    <row r="878" ht="15.75" customHeight="1">
      <c r="A878" s="36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31"/>
      <c r="W878" s="31"/>
      <c r="X878" s="33"/>
      <c r="Y878" s="11"/>
      <c r="Z878" s="31"/>
    </row>
    <row r="879" ht="15.75" customHeight="1">
      <c r="A879" s="36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31"/>
      <c r="W879" s="31"/>
      <c r="X879" s="33"/>
      <c r="Y879" s="11"/>
      <c r="Z879" s="31"/>
    </row>
    <row r="880" ht="15.75" customHeight="1">
      <c r="A880" s="36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31"/>
      <c r="W880" s="31"/>
      <c r="X880" s="33"/>
      <c r="Y880" s="11"/>
      <c r="Z880" s="31"/>
    </row>
    <row r="881" ht="15.75" customHeight="1">
      <c r="A881" s="36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31"/>
      <c r="W881" s="31"/>
      <c r="X881" s="33"/>
      <c r="Y881" s="11"/>
      <c r="Z881" s="31"/>
    </row>
    <row r="882" ht="15.75" customHeight="1">
      <c r="A882" s="36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31"/>
      <c r="W882" s="31"/>
      <c r="X882" s="33"/>
      <c r="Y882" s="11"/>
      <c r="Z882" s="31"/>
    </row>
    <row r="883" ht="15.75" customHeight="1">
      <c r="A883" s="36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31"/>
      <c r="W883" s="31"/>
      <c r="X883" s="33"/>
      <c r="Y883" s="11"/>
      <c r="Z883" s="31"/>
    </row>
    <row r="884" ht="15.75" customHeight="1">
      <c r="A884" s="36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31"/>
      <c r="W884" s="31"/>
      <c r="X884" s="33"/>
      <c r="Y884" s="11"/>
      <c r="Z884" s="31"/>
    </row>
    <row r="885" ht="15.75" customHeight="1">
      <c r="A885" s="36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31"/>
      <c r="W885" s="31"/>
      <c r="X885" s="33"/>
      <c r="Y885" s="11"/>
      <c r="Z885" s="31"/>
    </row>
    <row r="886" ht="15.75" customHeight="1">
      <c r="A886" s="36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31"/>
      <c r="W886" s="31"/>
      <c r="X886" s="33"/>
      <c r="Y886" s="11"/>
      <c r="Z886" s="31"/>
    </row>
    <row r="887" ht="15.75" customHeight="1">
      <c r="A887" s="36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31"/>
      <c r="W887" s="31"/>
      <c r="X887" s="33"/>
      <c r="Y887" s="11"/>
      <c r="Z887" s="31"/>
    </row>
    <row r="888" ht="15.75" customHeight="1">
      <c r="A888" s="36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31"/>
      <c r="W888" s="31"/>
      <c r="X888" s="33"/>
      <c r="Y888" s="11"/>
      <c r="Z888" s="31"/>
    </row>
    <row r="889" ht="15.75" customHeight="1">
      <c r="A889" s="36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31"/>
      <c r="W889" s="31"/>
      <c r="X889" s="33"/>
      <c r="Y889" s="11"/>
      <c r="Z889" s="31"/>
    </row>
    <row r="890" ht="15.75" customHeight="1">
      <c r="A890" s="36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31"/>
      <c r="W890" s="31"/>
      <c r="X890" s="33"/>
      <c r="Y890" s="11"/>
      <c r="Z890" s="31"/>
    </row>
    <row r="891" ht="15.75" customHeight="1">
      <c r="A891" s="36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31"/>
      <c r="W891" s="31"/>
      <c r="X891" s="33"/>
      <c r="Y891" s="11"/>
      <c r="Z891" s="31"/>
    </row>
    <row r="892" ht="15.75" customHeight="1">
      <c r="A892" s="36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31"/>
      <c r="W892" s="31"/>
      <c r="X892" s="33"/>
      <c r="Y892" s="11"/>
      <c r="Z892" s="31"/>
    </row>
    <row r="893" ht="15.75" customHeight="1">
      <c r="A893" s="36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31"/>
      <c r="W893" s="31"/>
      <c r="X893" s="33"/>
      <c r="Y893" s="11"/>
      <c r="Z893" s="31"/>
    </row>
    <row r="894" ht="15.75" customHeight="1">
      <c r="A894" s="36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31"/>
      <c r="W894" s="31"/>
      <c r="X894" s="33"/>
      <c r="Y894" s="11"/>
      <c r="Z894" s="31"/>
    </row>
    <row r="895" ht="15.75" customHeight="1">
      <c r="A895" s="36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31"/>
      <c r="W895" s="31"/>
      <c r="X895" s="33"/>
      <c r="Y895" s="11"/>
      <c r="Z895" s="31"/>
    </row>
    <row r="896" ht="15.75" customHeight="1">
      <c r="A896" s="36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31"/>
      <c r="W896" s="31"/>
      <c r="X896" s="33"/>
      <c r="Y896" s="11"/>
      <c r="Z896" s="31"/>
    </row>
    <row r="897" ht="15.75" customHeight="1">
      <c r="A897" s="36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31"/>
      <c r="W897" s="31"/>
      <c r="X897" s="33"/>
      <c r="Y897" s="11"/>
      <c r="Z897" s="31"/>
    </row>
    <row r="898" ht="15.75" customHeight="1">
      <c r="A898" s="36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31"/>
      <c r="W898" s="31"/>
      <c r="X898" s="33"/>
      <c r="Y898" s="11"/>
      <c r="Z898" s="31"/>
    </row>
    <row r="899" ht="15.75" customHeight="1">
      <c r="A899" s="36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31"/>
      <c r="W899" s="31"/>
      <c r="X899" s="33"/>
      <c r="Y899" s="11"/>
      <c r="Z899" s="31"/>
    </row>
    <row r="900" ht="15.75" customHeight="1">
      <c r="A900" s="36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31"/>
      <c r="W900" s="31"/>
      <c r="X900" s="33"/>
      <c r="Y900" s="11"/>
      <c r="Z900" s="31"/>
    </row>
    <row r="901" ht="15.75" customHeight="1">
      <c r="A901" s="36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31"/>
      <c r="W901" s="31"/>
      <c r="X901" s="33"/>
      <c r="Y901" s="11"/>
      <c r="Z901" s="31"/>
    </row>
    <row r="902" ht="15.75" customHeight="1">
      <c r="A902" s="36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31"/>
      <c r="W902" s="31"/>
      <c r="X902" s="33"/>
      <c r="Y902" s="11"/>
      <c r="Z902" s="31"/>
    </row>
    <row r="903" ht="15.75" customHeight="1">
      <c r="A903" s="36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31"/>
      <c r="W903" s="31"/>
      <c r="X903" s="33"/>
      <c r="Y903" s="11"/>
      <c r="Z903" s="31"/>
    </row>
    <row r="904" ht="15.75" customHeight="1">
      <c r="A904" s="36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31"/>
      <c r="W904" s="31"/>
      <c r="X904" s="33"/>
      <c r="Y904" s="11"/>
      <c r="Z904" s="31"/>
    </row>
    <row r="905" ht="15.75" customHeight="1">
      <c r="A905" s="36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31"/>
      <c r="W905" s="31"/>
      <c r="X905" s="33"/>
      <c r="Y905" s="11"/>
      <c r="Z905" s="31"/>
    </row>
    <row r="906" ht="15.75" customHeight="1">
      <c r="A906" s="36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31"/>
      <c r="W906" s="31"/>
      <c r="X906" s="33"/>
      <c r="Y906" s="11"/>
      <c r="Z906" s="31"/>
    </row>
    <row r="907" ht="15.75" customHeight="1">
      <c r="A907" s="36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31"/>
      <c r="W907" s="31"/>
      <c r="X907" s="33"/>
      <c r="Y907" s="11"/>
      <c r="Z907" s="31"/>
    </row>
    <row r="908" ht="15.75" customHeight="1">
      <c r="A908" s="36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31"/>
      <c r="W908" s="31"/>
      <c r="X908" s="33"/>
      <c r="Y908" s="11"/>
      <c r="Z908" s="31"/>
    </row>
    <row r="909" ht="15.75" customHeight="1">
      <c r="A909" s="36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31"/>
      <c r="W909" s="31"/>
      <c r="X909" s="33"/>
      <c r="Y909" s="11"/>
      <c r="Z909" s="31"/>
    </row>
    <row r="910" ht="15.75" customHeight="1">
      <c r="A910" s="36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31"/>
      <c r="W910" s="31"/>
      <c r="X910" s="33"/>
      <c r="Y910" s="11"/>
      <c r="Z910" s="31"/>
    </row>
    <row r="911" ht="15.75" customHeight="1">
      <c r="A911" s="36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31"/>
      <c r="W911" s="31"/>
      <c r="X911" s="33"/>
      <c r="Y911" s="11"/>
      <c r="Z911" s="31"/>
    </row>
    <row r="912" ht="15.75" customHeight="1">
      <c r="A912" s="36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31"/>
      <c r="W912" s="31"/>
      <c r="X912" s="33"/>
      <c r="Y912" s="11"/>
      <c r="Z912" s="31"/>
    </row>
    <row r="913" ht="15.75" customHeight="1">
      <c r="A913" s="36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31"/>
      <c r="W913" s="31"/>
      <c r="X913" s="33"/>
      <c r="Y913" s="11"/>
      <c r="Z913" s="31"/>
    </row>
    <row r="914" ht="15.75" customHeight="1">
      <c r="A914" s="36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31"/>
      <c r="W914" s="31"/>
      <c r="X914" s="33"/>
      <c r="Y914" s="11"/>
      <c r="Z914" s="31"/>
    </row>
    <row r="915" ht="15.75" customHeight="1">
      <c r="A915" s="36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31"/>
      <c r="W915" s="31"/>
      <c r="X915" s="33"/>
      <c r="Y915" s="11"/>
      <c r="Z915" s="31"/>
    </row>
    <row r="916" ht="15.75" customHeight="1">
      <c r="A916" s="36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31"/>
      <c r="W916" s="31"/>
      <c r="X916" s="33"/>
      <c r="Y916" s="11"/>
      <c r="Z916" s="31"/>
    </row>
    <row r="917" ht="15.75" customHeight="1">
      <c r="A917" s="36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31"/>
      <c r="W917" s="31"/>
      <c r="X917" s="33"/>
      <c r="Y917" s="11"/>
      <c r="Z917" s="31"/>
    </row>
    <row r="918" ht="15.75" customHeight="1">
      <c r="A918" s="36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31"/>
      <c r="W918" s="31"/>
      <c r="X918" s="33"/>
      <c r="Y918" s="11"/>
      <c r="Z918" s="31"/>
    </row>
    <row r="919" ht="15.75" customHeight="1">
      <c r="A919" s="36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31"/>
      <c r="W919" s="31"/>
      <c r="X919" s="33"/>
      <c r="Y919" s="11"/>
      <c r="Z919" s="31"/>
    </row>
    <row r="920" ht="15.75" customHeight="1">
      <c r="A920" s="36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31"/>
      <c r="W920" s="31"/>
      <c r="X920" s="33"/>
      <c r="Y920" s="11"/>
      <c r="Z920" s="31"/>
    </row>
    <row r="921" ht="15.75" customHeight="1">
      <c r="A921" s="36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31"/>
      <c r="W921" s="31"/>
      <c r="X921" s="33"/>
      <c r="Y921" s="11"/>
      <c r="Z921" s="31"/>
    </row>
    <row r="922" ht="15.75" customHeight="1">
      <c r="A922" s="36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31"/>
      <c r="W922" s="31"/>
      <c r="X922" s="33"/>
      <c r="Y922" s="11"/>
      <c r="Z922" s="31"/>
    </row>
    <row r="923" ht="15.75" customHeight="1">
      <c r="A923" s="36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31"/>
      <c r="W923" s="31"/>
      <c r="X923" s="33"/>
      <c r="Y923" s="11"/>
      <c r="Z923" s="31"/>
    </row>
    <row r="924" ht="15.75" customHeight="1">
      <c r="A924" s="36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31"/>
      <c r="W924" s="31"/>
      <c r="X924" s="33"/>
      <c r="Y924" s="11"/>
      <c r="Z924" s="31"/>
    </row>
    <row r="925" ht="15.75" customHeight="1">
      <c r="A925" s="36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31"/>
      <c r="W925" s="31"/>
      <c r="X925" s="33"/>
      <c r="Y925" s="11"/>
      <c r="Z925" s="31"/>
    </row>
    <row r="926" ht="15.75" customHeight="1">
      <c r="A926" s="36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31"/>
      <c r="W926" s="31"/>
      <c r="X926" s="33"/>
      <c r="Y926" s="11"/>
      <c r="Z926" s="31"/>
    </row>
    <row r="927" ht="15.75" customHeight="1">
      <c r="A927" s="36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31"/>
      <c r="W927" s="31"/>
      <c r="X927" s="33"/>
      <c r="Y927" s="11"/>
      <c r="Z927" s="31"/>
    </row>
    <row r="928" ht="15.75" customHeight="1">
      <c r="A928" s="36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31"/>
      <c r="W928" s="31"/>
      <c r="X928" s="33"/>
      <c r="Y928" s="11"/>
      <c r="Z928" s="31"/>
    </row>
    <row r="929" ht="15.75" customHeight="1">
      <c r="A929" s="36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31"/>
      <c r="W929" s="31"/>
      <c r="X929" s="33"/>
      <c r="Y929" s="11"/>
      <c r="Z929" s="31"/>
    </row>
    <row r="930" ht="15.75" customHeight="1">
      <c r="A930" s="36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31"/>
      <c r="W930" s="31"/>
      <c r="X930" s="33"/>
      <c r="Y930" s="11"/>
      <c r="Z930" s="31"/>
    </row>
    <row r="931" ht="15.75" customHeight="1">
      <c r="A931" s="36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31"/>
      <c r="W931" s="31"/>
      <c r="X931" s="33"/>
      <c r="Y931" s="11"/>
      <c r="Z931" s="31"/>
    </row>
    <row r="932" ht="15.75" customHeight="1">
      <c r="A932" s="36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31"/>
      <c r="W932" s="31"/>
      <c r="X932" s="33"/>
      <c r="Y932" s="11"/>
      <c r="Z932" s="31"/>
    </row>
    <row r="933" ht="15.75" customHeight="1">
      <c r="A933" s="36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31"/>
      <c r="W933" s="31"/>
      <c r="X933" s="33"/>
      <c r="Y933" s="11"/>
      <c r="Z933" s="31"/>
    </row>
    <row r="934" ht="15.75" customHeight="1">
      <c r="A934" s="36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31"/>
      <c r="W934" s="31"/>
      <c r="X934" s="33"/>
      <c r="Y934" s="11"/>
      <c r="Z934" s="31"/>
    </row>
    <row r="935" ht="15.75" customHeight="1">
      <c r="A935" s="36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31"/>
      <c r="W935" s="31"/>
      <c r="X935" s="33"/>
      <c r="Y935" s="11"/>
      <c r="Z935" s="31"/>
    </row>
    <row r="936" ht="15.75" customHeight="1">
      <c r="A936" s="36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31"/>
      <c r="W936" s="31"/>
      <c r="X936" s="33"/>
      <c r="Y936" s="11"/>
      <c r="Z936" s="31"/>
    </row>
    <row r="937" ht="15.75" customHeight="1">
      <c r="A937" s="36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31"/>
      <c r="W937" s="31"/>
      <c r="X937" s="33"/>
      <c r="Y937" s="11"/>
      <c r="Z937" s="31"/>
    </row>
    <row r="938" ht="15.75" customHeight="1">
      <c r="A938" s="36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31"/>
      <c r="W938" s="31"/>
      <c r="X938" s="33"/>
      <c r="Y938" s="11"/>
      <c r="Z938" s="31"/>
    </row>
    <row r="939" ht="15.75" customHeight="1">
      <c r="A939" s="36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31"/>
      <c r="W939" s="31"/>
      <c r="X939" s="33"/>
      <c r="Y939" s="11"/>
      <c r="Z939" s="31"/>
    </row>
    <row r="940" ht="15.75" customHeight="1">
      <c r="A940" s="36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31"/>
      <c r="W940" s="31"/>
      <c r="X940" s="33"/>
      <c r="Y940" s="11"/>
      <c r="Z940" s="31"/>
    </row>
    <row r="941" ht="15.75" customHeight="1">
      <c r="A941" s="36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31"/>
      <c r="W941" s="31"/>
      <c r="X941" s="33"/>
      <c r="Y941" s="11"/>
      <c r="Z941" s="31"/>
    </row>
    <row r="942" ht="15.75" customHeight="1">
      <c r="A942" s="36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31"/>
      <c r="W942" s="31"/>
      <c r="X942" s="33"/>
      <c r="Y942" s="11"/>
      <c r="Z942" s="31"/>
    </row>
    <row r="943" ht="15.75" customHeight="1">
      <c r="A943" s="36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31"/>
      <c r="W943" s="31"/>
      <c r="X943" s="33"/>
      <c r="Y943" s="11"/>
      <c r="Z943" s="31"/>
    </row>
    <row r="944" ht="15.75" customHeight="1">
      <c r="A944" s="36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31"/>
      <c r="W944" s="31"/>
      <c r="X944" s="33"/>
      <c r="Y944" s="11"/>
      <c r="Z944" s="31"/>
    </row>
    <row r="945" ht="15.75" customHeight="1">
      <c r="A945" s="36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31"/>
      <c r="W945" s="31"/>
      <c r="X945" s="33"/>
      <c r="Y945" s="11"/>
      <c r="Z945" s="31"/>
    </row>
    <row r="946" ht="15.75" customHeight="1">
      <c r="A946" s="36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31"/>
      <c r="W946" s="31"/>
      <c r="X946" s="33"/>
      <c r="Y946" s="11"/>
      <c r="Z946" s="31"/>
    </row>
    <row r="947" ht="15.75" customHeight="1">
      <c r="A947" s="36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31"/>
      <c r="W947" s="31"/>
      <c r="X947" s="33"/>
      <c r="Y947" s="11"/>
      <c r="Z947" s="31"/>
    </row>
    <row r="948" ht="15.75" customHeight="1">
      <c r="A948" s="36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31"/>
      <c r="W948" s="31"/>
      <c r="X948" s="33"/>
      <c r="Y948" s="11"/>
      <c r="Z948" s="31"/>
    </row>
    <row r="949" ht="15.75" customHeight="1">
      <c r="A949" s="36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31"/>
      <c r="W949" s="31"/>
      <c r="X949" s="33"/>
      <c r="Y949" s="11"/>
      <c r="Z949" s="31"/>
    </row>
    <row r="950" ht="15.75" customHeight="1">
      <c r="A950" s="36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31"/>
      <c r="W950" s="31"/>
      <c r="X950" s="33"/>
      <c r="Y950" s="11"/>
      <c r="Z950" s="31"/>
    </row>
    <row r="951" ht="15.75" customHeight="1">
      <c r="A951" s="36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31"/>
      <c r="W951" s="31"/>
      <c r="X951" s="33"/>
      <c r="Y951" s="11"/>
      <c r="Z951" s="31"/>
    </row>
    <row r="952" ht="15.75" customHeight="1">
      <c r="A952" s="36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31"/>
      <c r="W952" s="31"/>
      <c r="X952" s="33"/>
      <c r="Y952" s="11"/>
      <c r="Z952" s="31"/>
    </row>
    <row r="953" ht="15.75" customHeight="1">
      <c r="A953" s="36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31"/>
      <c r="W953" s="31"/>
      <c r="X953" s="33"/>
      <c r="Y953" s="11"/>
      <c r="Z953" s="31"/>
    </row>
    <row r="954" ht="15.75" customHeight="1">
      <c r="A954" s="36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31"/>
      <c r="W954" s="31"/>
      <c r="X954" s="33"/>
      <c r="Y954" s="11"/>
      <c r="Z954" s="31"/>
    </row>
    <row r="955" ht="15.75" customHeight="1">
      <c r="A955" s="36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31"/>
      <c r="W955" s="31"/>
      <c r="X955" s="33"/>
      <c r="Y955" s="11"/>
      <c r="Z955" s="31"/>
    </row>
    <row r="956" ht="15.75" customHeight="1">
      <c r="A956" s="36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31"/>
      <c r="W956" s="31"/>
      <c r="X956" s="33"/>
      <c r="Y956" s="11"/>
      <c r="Z956" s="31"/>
    </row>
    <row r="957" ht="15.75" customHeight="1">
      <c r="A957" s="36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31"/>
      <c r="W957" s="31"/>
      <c r="X957" s="33"/>
      <c r="Y957" s="11"/>
      <c r="Z957" s="31"/>
    </row>
    <row r="958" ht="15.75" customHeight="1">
      <c r="A958" s="36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31"/>
      <c r="W958" s="31"/>
      <c r="X958" s="33"/>
      <c r="Y958" s="11"/>
      <c r="Z958" s="31"/>
    </row>
    <row r="959" ht="15.75" customHeight="1">
      <c r="A959" s="36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31"/>
      <c r="W959" s="31"/>
      <c r="X959" s="33"/>
      <c r="Y959" s="11"/>
      <c r="Z959" s="31"/>
    </row>
    <row r="960" ht="15.75" customHeight="1">
      <c r="A960" s="36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31"/>
      <c r="W960" s="31"/>
      <c r="X960" s="33"/>
      <c r="Y960" s="11"/>
      <c r="Z960" s="31"/>
    </row>
    <row r="961" ht="15.75" customHeight="1">
      <c r="A961" s="36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31"/>
      <c r="W961" s="31"/>
      <c r="X961" s="33"/>
      <c r="Y961" s="11"/>
      <c r="Z961" s="31"/>
    </row>
    <row r="962" ht="15.75" customHeight="1">
      <c r="A962" s="36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31"/>
      <c r="W962" s="31"/>
      <c r="X962" s="33"/>
      <c r="Y962" s="11"/>
      <c r="Z962" s="31"/>
    </row>
    <row r="963" ht="15.75" customHeight="1">
      <c r="A963" s="36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31"/>
      <c r="W963" s="31"/>
      <c r="X963" s="33"/>
      <c r="Y963" s="11"/>
      <c r="Z963" s="31"/>
    </row>
    <row r="964" ht="15.75" customHeight="1">
      <c r="A964" s="36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31"/>
      <c r="W964" s="31"/>
      <c r="X964" s="33"/>
      <c r="Y964" s="11"/>
      <c r="Z964" s="31"/>
    </row>
    <row r="965" ht="15.75" customHeight="1">
      <c r="A965" s="36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31"/>
      <c r="W965" s="31"/>
      <c r="X965" s="33"/>
      <c r="Y965" s="11"/>
      <c r="Z965" s="31"/>
    </row>
    <row r="966" ht="15.75" customHeight="1">
      <c r="A966" s="36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31"/>
      <c r="W966" s="31"/>
      <c r="X966" s="33"/>
      <c r="Y966" s="11"/>
      <c r="Z966" s="31"/>
    </row>
    <row r="967" ht="15.75" customHeight="1">
      <c r="A967" s="36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31"/>
      <c r="W967" s="31"/>
      <c r="X967" s="33"/>
      <c r="Y967" s="11"/>
      <c r="Z967" s="31"/>
    </row>
    <row r="968" ht="15.75" customHeight="1">
      <c r="A968" s="36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31"/>
      <c r="W968" s="31"/>
      <c r="X968" s="33"/>
      <c r="Y968" s="11"/>
      <c r="Z968" s="31"/>
    </row>
    <row r="969" ht="15.75" customHeight="1">
      <c r="A969" s="36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31"/>
      <c r="W969" s="31"/>
      <c r="X969" s="33"/>
      <c r="Y969" s="11"/>
      <c r="Z969" s="31"/>
    </row>
    <row r="970" ht="15.75" customHeight="1">
      <c r="A970" s="36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31"/>
      <c r="W970" s="31"/>
      <c r="X970" s="33"/>
      <c r="Y970" s="11"/>
      <c r="Z970" s="31"/>
    </row>
    <row r="971" ht="15.75" customHeight="1">
      <c r="A971" s="36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31"/>
      <c r="W971" s="31"/>
      <c r="X971" s="33"/>
      <c r="Y971" s="11"/>
      <c r="Z971" s="31"/>
    </row>
    <row r="972" ht="15.75" customHeight="1">
      <c r="A972" s="36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31"/>
      <c r="W972" s="31"/>
      <c r="X972" s="33"/>
      <c r="Y972" s="11"/>
      <c r="Z972" s="31"/>
    </row>
    <row r="973" ht="15.75" customHeight="1">
      <c r="A973" s="36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31"/>
      <c r="W973" s="31"/>
      <c r="X973" s="33"/>
      <c r="Y973" s="11"/>
      <c r="Z973" s="31"/>
    </row>
    <row r="974" ht="15.75" customHeight="1">
      <c r="A974" s="36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31"/>
      <c r="W974" s="31"/>
      <c r="X974" s="33"/>
      <c r="Y974" s="11"/>
      <c r="Z974" s="31"/>
    </row>
    <row r="975" ht="15.75" customHeight="1">
      <c r="A975" s="36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31"/>
      <c r="W975" s="31"/>
      <c r="X975" s="33"/>
      <c r="Y975" s="11"/>
      <c r="Z975" s="31"/>
    </row>
    <row r="976" ht="15.75" customHeight="1">
      <c r="A976" s="36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31"/>
      <c r="W976" s="31"/>
      <c r="X976" s="33"/>
      <c r="Y976" s="11"/>
      <c r="Z976" s="31"/>
    </row>
    <row r="977" ht="15.75" customHeight="1">
      <c r="A977" s="36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31"/>
      <c r="W977" s="31"/>
      <c r="X977" s="33"/>
      <c r="Y977" s="11"/>
      <c r="Z977" s="31"/>
    </row>
    <row r="978" ht="15.75" customHeight="1">
      <c r="A978" s="36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31"/>
      <c r="W978" s="31"/>
      <c r="X978" s="33"/>
      <c r="Y978" s="11"/>
      <c r="Z978" s="31"/>
    </row>
    <row r="979" ht="15.75" customHeight="1">
      <c r="A979" s="36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31"/>
      <c r="W979" s="31"/>
      <c r="X979" s="33"/>
      <c r="Y979" s="11"/>
      <c r="Z979" s="31"/>
    </row>
    <row r="980" ht="15.75" customHeight="1">
      <c r="A980" s="36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31"/>
      <c r="W980" s="31"/>
      <c r="X980" s="33"/>
      <c r="Y980" s="11"/>
      <c r="Z980" s="31"/>
    </row>
    <row r="981" ht="15.75" customHeight="1">
      <c r="A981" s="36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31"/>
      <c r="W981" s="31"/>
      <c r="X981" s="33"/>
      <c r="Y981" s="11"/>
      <c r="Z981" s="31"/>
    </row>
    <row r="982" ht="15.75" customHeight="1">
      <c r="A982" s="36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31"/>
      <c r="W982" s="31"/>
      <c r="X982" s="33"/>
      <c r="Y982" s="11"/>
      <c r="Z982" s="31"/>
    </row>
    <row r="983" ht="15.75" customHeight="1">
      <c r="A983" s="36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31"/>
      <c r="W983" s="31"/>
      <c r="X983" s="33"/>
      <c r="Y983" s="11"/>
      <c r="Z983" s="31"/>
    </row>
    <row r="984" ht="15.75" customHeight="1">
      <c r="A984" s="36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31"/>
      <c r="W984" s="31"/>
      <c r="X984" s="33"/>
      <c r="Y984" s="11"/>
      <c r="Z984" s="31"/>
    </row>
    <row r="985" ht="15.75" customHeight="1">
      <c r="A985" s="36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31"/>
      <c r="W985" s="31"/>
      <c r="X985" s="33"/>
      <c r="Y985" s="11"/>
      <c r="Z985" s="31"/>
    </row>
    <row r="986" ht="15.75" customHeight="1">
      <c r="A986" s="36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31"/>
      <c r="W986" s="31"/>
      <c r="X986" s="33"/>
      <c r="Y986" s="11"/>
      <c r="Z986" s="31"/>
    </row>
    <row r="987" ht="15.75" customHeight="1">
      <c r="A987" s="36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31"/>
      <c r="W987" s="31"/>
      <c r="X987" s="33"/>
      <c r="Y987" s="11"/>
      <c r="Z987" s="31"/>
    </row>
    <row r="988" ht="15.75" customHeight="1">
      <c r="A988" s="36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31"/>
      <c r="W988" s="31"/>
      <c r="X988" s="33"/>
      <c r="Y988" s="11"/>
      <c r="Z988" s="31"/>
    </row>
    <row r="989" ht="15.75" customHeight="1">
      <c r="A989" s="36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31"/>
      <c r="W989" s="31"/>
      <c r="X989" s="33"/>
      <c r="Y989" s="11"/>
      <c r="Z989" s="31"/>
    </row>
    <row r="990" ht="15.75" customHeight="1">
      <c r="A990" s="36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31"/>
      <c r="W990" s="31"/>
      <c r="X990" s="33"/>
      <c r="Y990" s="11"/>
      <c r="Z990" s="31"/>
    </row>
    <row r="991" ht="15.75" customHeight="1">
      <c r="A991" s="36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31"/>
      <c r="W991" s="31"/>
      <c r="X991" s="33"/>
      <c r="Y991" s="11"/>
      <c r="Z991" s="31"/>
    </row>
    <row r="992" ht="15.75" customHeight="1">
      <c r="A992" s="36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31"/>
      <c r="W992" s="31"/>
      <c r="X992" s="33"/>
      <c r="Y992" s="11"/>
      <c r="Z992" s="31"/>
    </row>
    <row r="993" ht="15.75" customHeight="1">
      <c r="A993" s="36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31"/>
      <c r="W993" s="31"/>
      <c r="X993" s="33"/>
      <c r="Y993" s="11"/>
      <c r="Z993" s="31"/>
    </row>
    <row r="994" ht="15.75" customHeight="1">
      <c r="A994" s="36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31"/>
      <c r="W994" s="31"/>
      <c r="X994" s="33"/>
      <c r="Y994" s="11"/>
      <c r="Z994" s="31"/>
    </row>
    <row r="995" ht="15.75" customHeight="1">
      <c r="A995" s="36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31"/>
      <c r="W995" s="31"/>
      <c r="X995" s="33"/>
      <c r="Y995" s="11"/>
      <c r="Z995" s="31"/>
    </row>
    <row r="996" ht="15.75" customHeight="1">
      <c r="A996" s="36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31"/>
      <c r="W996" s="31"/>
      <c r="X996" s="33"/>
      <c r="Y996" s="11"/>
      <c r="Z996" s="31"/>
    </row>
    <row r="997" ht="15.75" customHeight="1">
      <c r="A997" s="36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31"/>
      <c r="W997" s="31"/>
      <c r="X997" s="33"/>
      <c r="Y997" s="11"/>
      <c r="Z997" s="31"/>
    </row>
    <row r="998" ht="15.75" customHeight="1">
      <c r="A998" s="36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31"/>
      <c r="W998" s="31"/>
      <c r="X998" s="33"/>
      <c r="Y998" s="11"/>
      <c r="Z998" s="31"/>
    </row>
    <row r="999" ht="15.75" customHeight="1">
      <c r="A999" s="36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31"/>
      <c r="W999" s="31"/>
      <c r="X999" s="33"/>
      <c r="Y999" s="11"/>
      <c r="Z999" s="31"/>
    </row>
    <row r="1000" ht="15.75" customHeight="1">
      <c r="A1000" s="36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31"/>
      <c r="W1000" s="31"/>
      <c r="X1000" s="33"/>
      <c r="Y1000" s="11"/>
      <c r="Z1000" s="31"/>
    </row>
  </sheetData>
  <autoFilter ref="$A$1:$Z$232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71"/>
    <col customWidth="1" min="2" max="2" width="13.14"/>
    <col customWidth="1" min="3" max="3" width="15.14"/>
    <col customWidth="1" min="4" max="13" width="15.86"/>
    <col customWidth="1" min="14" max="14" width="15.14"/>
    <col customWidth="1" min="15" max="24" width="15.86"/>
    <col customWidth="1" min="25" max="25" width="15.14"/>
    <col customWidth="1" min="26" max="35" width="15.86"/>
    <col customWidth="1" min="36" max="36" width="13.14"/>
    <col customWidth="1" min="37" max="37" width="31.43"/>
    <col customWidth="1" min="38" max="38" width="27.43"/>
    <col customWidth="1" min="39" max="39" width="16.86"/>
    <col customWidth="1" min="40" max="40" width="45.43"/>
    <col customWidth="1" min="41" max="41" width="12.86"/>
    <col customWidth="1" min="42" max="55" width="9.14"/>
  </cols>
  <sheetData>
    <row r="1">
      <c r="A1" s="35" t="s">
        <v>856</v>
      </c>
      <c r="B1" s="29" t="s">
        <v>858</v>
      </c>
      <c r="C1" s="29" t="s">
        <v>859</v>
      </c>
      <c r="D1" s="29" t="s">
        <v>861</v>
      </c>
      <c r="E1" s="29" t="s">
        <v>863</v>
      </c>
      <c r="F1" s="29" t="s">
        <v>884</v>
      </c>
      <c r="G1" s="29" t="s">
        <v>885</v>
      </c>
      <c r="H1" s="29" t="s">
        <v>886</v>
      </c>
      <c r="I1" s="29" t="s">
        <v>887</v>
      </c>
      <c r="J1" s="29" t="s">
        <v>888</v>
      </c>
      <c r="K1" s="29" t="s">
        <v>889</v>
      </c>
      <c r="L1" s="29" t="s">
        <v>890</v>
      </c>
      <c r="M1" s="29" t="s">
        <v>891</v>
      </c>
      <c r="N1" s="29" t="s">
        <v>868</v>
      </c>
      <c r="O1" s="29" t="s">
        <v>870</v>
      </c>
      <c r="P1" s="29" t="s">
        <v>872</v>
      </c>
      <c r="Q1" s="29" t="s">
        <v>892</v>
      </c>
      <c r="R1" s="29" t="s">
        <v>893</v>
      </c>
      <c r="S1" s="29" t="s">
        <v>894</v>
      </c>
      <c r="T1" s="29" t="s">
        <v>895</v>
      </c>
      <c r="U1" s="29" t="s">
        <v>896</v>
      </c>
      <c r="V1" s="29" t="s">
        <v>897</v>
      </c>
      <c r="W1" s="29" t="s">
        <v>898</v>
      </c>
      <c r="X1" s="29" t="s">
        <v>899</v>
      </c>
      <c r="Y1" s="29" t="s">
        <v>900</v>
      </c>
      <c r="Z1" s="29" t="s">
        <v>901</v>
      </c>
      <c r="AA1" s="29" t="s">
        <v>902</v>
      </c>
      <c r="AB1" s="29" t="s">
        <v>903</v>
      </c>
      <c r="AC1" s="29" t="s">
        <v>904</v>
      </c>
      <c r="AD1" s="29" t="s">
        <v>905</v>
      </c>
      <c r="AE1" s="29" t="s">
        <v>906</v>
      </c>
      <c r="AF1" s="29" t="s">
        <v>907</v>
      </c>
      <c r="AG1" s="29" t="s">
        <v>908</v>
      </c>
      <c r="AH1" s="29" t="s">
        <v>909</v>
      </c>
      <c r="AI1" s="29" t="s">
        <v>910</v>
      </c>
      <c r="AJ1" s="29" t="s">
        <v>877</v>
      </c>
      <c r="AK1" s="29" t="s">
        <v>1</v>
      </c>
      <c r="AL1" s="29" t="s">
        <v>2</v>
      </c>
      <c r="AM1" s="29" t="s">
        <v>857</v>
      </c>
      <c r="AN1" s="29" t="s">
        <v>878</v>
      </c>
      <c r="AO1" s="29" t="s">
        <v>8</v>
      </c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</row>
    <row r="2">
      <c r="A2" s="36">
        <v>557.0</v>
      </c>
      <c r="B2" s="33">
        <v>5.0</v>
      </c>
      <c r="C2" s="33">
        <v>25.0</v>
      </c>
      <c r="D2" s="33">
        <v>7.0</v>
      </c>
      <c r="E2" s="33">
        <v>5.0</v>
      </c>
      <c r="F2" s="33">
        <v>10.0</v>
      </c>
      <c r="G2" s="33">
        <v>0.0</v>
      </c>
      <c r="H2" s="33">
        <v>0.0</v>
      </c>
      <c r="I2" s="33">
        <v>0.0</v>
      </c>
      <c r="J2" s="33">
        <v>10.0</v>
      </c>
      <c r="K2" s="33">
        <v>10.0</v>
      </c>
      <c r="L2" s="33">
        <v>8.0</v>
      </c>
      <c r="M2" s="33">
        <v>0.0</v>
      </c>
      <c r="N2" s="33">
        <v>25.0</v>
      </c>
      <c r="O2" s="33">
        <v>10.0</v>
      </c>
      <c r="P2" s="33">
        <v>5.0</v>
      </c>
      <c r="Q2" s="33">
        <v>10.0</v>
      </c>
      <c r="R2" s="33">
        <v>0.0</v>
      </c>
      <c r="S2" s="33">
        <v>0.0</v>
      </c>
      <c r="T2" s="33">
        <v>0.0</v>
      </c>
      <c r="U2" s="33">
        <v>10.0</v>
      </c>
      <c r="V2" s="33">
        <v>10.0</v>
      </c>
      <c r="W2" s="33">
        <v>10.0</v>
      </c>
      <c r="X2" s="33">
        <v>0.0</v>
      </c>
      <c r="Y2" s="33">
        <v>25.0</v>
      </c>
      <c r="Z2" s="33">
        <v>7.0</v>
      </c>
      <c r="AA2" s="33">
        <v>5.0</v>
      </c>
      <c r="AB2" s="33">
        <v>10.0</v>
      </c>
      <c r="AC2" s="33">
        <v>0.0</v>
      </c>
      <c r="AD2" s="33">
        <v>0.0</v>
      </c>
      <c r="AE2" s="33">
        <v>0.0</v>
      </c>
      <c r="AF2" s="33">
        <v>10.0</v>
      </c>
      <c r="AG2" s="33">
        <v>10.0</v>
      </c>
      <c r="AH2" s="33">
        <v>10.0</v>
      </c>
      <c r="AI2" s="33">
        <v>0.0</v>
      </c>
      <c r="AJ2" s="33">
        <f t="shared" ref="AJ2:AJ31" si="1">SUM(C2:AI2)</f>
        <v>232</v>
      </c>
      <c r="AK2" s="30" t="str">
        <f>VLOOKUP(A2,'APPLICANTS 2023'!A:Q,2,FALSE)</f>
        <v>Sadhu Hamthan</v>
      </c>
      <c r="AL2" s="31" t="str">
        <f>VLOOKUP(A2,'APPLICANTS 2023'!A:Q,3,FALSE)</f>
        <v>Omar Abdullah</v>
      </c>
      <c r="AM2" s="9" t="str">
        <f>VLOOKUP(A2,'APPLICANTS 2023'!A:Q,6,FALSE)</f>
        <v>23</v>
      </c>
      <c r="AN2" s="33" t="str">
        <f>VLOOKUP(A2,'APPLICANTS 2023'!A:Q,7,FALSE)</f>
        <v>Ubay Ibn Ka'b Hifz Madarsa</v>
      </c>
      <c r="AO2" s="31" t="str">
        <f>VLOOKUP(A2,'APPLICANTS 2023'!A:Q,9,FALSE)</f>
        <v>Dharmapuram</v>
      </c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</row>
    <row r="3">
      <c r="A3" s="36">
        <v>507.0</v>
      </c>
      <c r="B3" s="33">
        <v>5.0</v>
      </c>
      <c r="C3" s="33">
        <v>25.0</v>
      </c>
      <c r="D3" s="33">
        <v>8.0</v>
      </c>
      <c r="E3" s="33">
        <v>5.0</v>
      </c>
      <c r="F3" s="33">
        <v>8.0</v>
      </c>
      <c r="G3" s="33">
        <v>10.0</v>
      </c>
      <c r="H3" s="33">
        <v>0.0</v>
      </c>
      <c r="I3" s="33">
        <v>0.0</v>
      </c>
      <c r="J3" s="33">
        <v>10.0</v>
      </c>
      <c r="K3" s="33">
        <v>10.0</v>
      </c>
      <c r="L3" s="33">
        <v>7.0</v>
      </c>
      <c r="M3" s="33">
        <v>0.0</v>
      </c>
      <c r="N3" s="33">
        <v>25.0</v>
      </c>
      <c r="O3" s="33">
        <v>9.0</v>
      </c>
      <c r="P3" s="33">
        <v>5.0</v>
      </c>
      <c r="Q3" s="33">
        <v>10.0</v>
      </c>
      <c r="R3" s="33">
        <v>10.0</v>
      </c>
      <c r="S3" s="33">
        <v>0.0</v>
      </c>
      <c r="T3" s="33">
        <v>0.0</v>
      </c>
      <c r="U3" s="33">
        <v>10.0</v>
      </c>
      <c r="V3" s="33">
        <v>10.0</v>
      </c>
      <c r="W3" s="33">
        <v>10.0</v>
      </c>
      <c r="X3" s="33">
        <v>0.0</v>
      </c>
      <c r="Y3" s="33">
        <v>24.0</v>
      </c>
      <c r="Z3" s="33">
        <v>8.0</v>
      </c>
      <c r="AA3" s="33">
        <v>5.0</v>
      </c>
      <c r="AB3" s="33">
        <v>8.0</v>
      </c>
      <c r="AC3" s="33">
        <v>10.0</v>
      </c>
      <c r="AD3" s="33">
        <v>0.0</v>
      </c>
      <c r="AE3" s="33">
        <v>0.0</v>
      </c>
      <c r="AF3" s="33">
        <v>10.0</v>
      </c>
      <c r="AG3" s="33">
        <v>8.0</v>
      </c>
      <c r="AH3" s="33">
        <v>10.0</v>
      </c>
      <c r="AI3" s="33">
        <v>0.0</v>
      </c>
      <c r="AJ3" s="33">
        <f t="shared" si="1"/>
        <v>255</v>
      </c>
      <c r="AK3" s="30" t="str">
        <f>VLOOKUP(A3,'APPLICANTS 2023'!A:Q,2,FALSE)</f>
        <v>Abdur Rahman N</v>
      </c>
      <c r="AL3" s="31" t="str">
        <f>VLOOKUP(A3,'APPLICANTS 2023'!A:Q,3,FALSE)</f>
        <v>Nizar Hussain A</v>
      </c>
      <c r="AM3" s="9" t="str">
        <f>VLOOKUP(A3,'APPLICANTS 2023'!A:Q,6,FALSE)</f>
        <v>20</v>
      </c>
      <c r="AN3" s="33" t="str">
        <f>VLOOKUP(A3,'APPLICANTS 2023'!A:Q,7,FALSE)</f>
        <v>Al Jamiathul Firdousiya Arabic College</v>
      </c>
      <c r="AO3" s="31" t="str">
        <f>VLOOKUP(A3,'APPLICANTS 2023'!A:Q,9,FALSE)</f>
        <v>Nagercoil</v>
      </c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</row>
    <row r="4">
      <c r="A4" s="36">
        <v>565.0</v>
      </c>
      <c r="B4" s="33">
        <v>5.0</v>
      </c>
      <c r="C4" s="33">
        <v>22.0</v>
      </c>
      <c r="D4" s="33">
        <v>7.0</v>
      </c>
      <c r="E4" s="33">
        <v>5.0</v>
      </c>
      <c r="F4" s="33">
        <v>10.0</v>
      </c>
      <c r="G4" s="33">
        <v>10.0</v>
      </c>
      <c r="H4" s="33">
        <v>0.0</v>
      </c>
      <c r="I4" s="33">
        <v>0.0</v>
      </c>
      <c r="J4" s="33">
        <v>10.0</v>
      </c>
      <c r="K4" s="33">
        <v>0.0</v>
      </c>
      <c r="L4" s="33">
        <v>0.0</v>
      </c>
      <c r="M4" s="33">
        <v>0.0</v>
      </c>
      <c r="N4" s="33">
        <v>23.0</v>
      </c>
      <c r="O4" s="33">
        <v>7.0</v>
      </c>
      <c r="P4" s="33">
        <v>5.0</v>
      </c>
      <c r="Q4" s="33">
        <v>10.0</v>
      </c>
      <c r="R4" s="33">
        <v>10.0</v>
      </c>
      <c r="S4" s="33">
        <v>0.0</v>
      </c>
      <c r="T4" s="33">
        <v>0.0</v>
      </c>
      <c r="U4" s="33">
        <v>10.0</v>
      </c>
      <c r="V4" s="33">
        <v>0.0</v>
      </c>
      <c r="W4" s="33">
        <v>0.0</v>
      </c>
      <c r="X4" s="33">
        <v>0.0</v>
      </c>
      <c r="Y4" s="33">
        <v>21.0</v>
      </c>
      <c r="Z4" s="33">
        <v>5.0</v>
      </c>
      <c r="AA4" s="33">
        <v>5.0</v>
      </c>
      <c r="AB4" s="33">
        <v>10.0</v>
      </c>
      <c r="AC4" s="33">
        <v>10.0</v>
      </c>
      <c r="AD4" s="33">
        <v>0.0</v>
      </c>
      <c r="AE4" s="33">
        <v>0.0</v>
      </c>
      <c r="AF4" s="33">
        <v>10.0</v>
      </c>
      <c r="AG4" s="33">
        <v>0.0</v>
      </c>
      <c r="AH4" s="33">
        <v>0.0</v>
      </c>
      <c r="AI4" s="33">
        <v>0.0</v>
      </c>
      <c r="AJ4" s="33">
        <f t="shared" si="1"/>
        <v>190</v>
      </c>
      <c r="AK4" s="30" t="str">
        <f>VLOOKUP(A4,'APPLICANTS 2023'!A:Q,2,FALSE)</f>
        <v>Zakwan G</v>
      </c>
      <c r="AL4" s="31" t="str">
        <f>VLOOKUP(A4,'APPLICANTS 2023'!A:Q,3,FALSE)</f>
        <v>Abdul Rahman G</v>
      </c>
      <c r="AM4" s="9" t="str">
        <f>VLOOKUP(A4,'APPLICANTS 2023'!A:Q,6,FALSE)</f>
        <v>71</v>
      </c>
      <c r="AN4" s="33" t="str">
        <f>VLOOKUP(A4,'APPLICANTS 2023'!A:Q,7,FALSE)</f>
        <v>Jamia Darussalam Arabic College</v>
      </c>
      <c r="AO4" s="31" t="str">
        <f>VLOOKUP(A4,'APPLICANTS 2023'!A:Q,9,FALSE)</f>
        <v>Oomerabad</v>
      </c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</row>
    <row r="5">
      <c r="A5" s="36">
        <v>556.0</v>
      </c>
      <c r="B5" s="33">
        <v>5.0</v>
      </c>
      <c r="C5" s="33">
        <v>23.0</v>
      </c>
      <c r="D5" s="33">
        <v>8.0</v>
      </c>
      <c r="E5" s="33">
        <v>5.0</v>
      </c>
      <c r="F5" s="33">
        <v>7.0</v>
      </c>
      <c r="G5" s="33">
        <v>10.0</v>
      </c>
      <c r="H5" s="33">
        <v>10.0</v>
      </c>
      <c r="I5" s="33">
        <v>0.0</v>
      </c>
      <c r="J5" s="33">
        <v>10.0</v>
      </c>
      <c r="K5" s="33">
        <v>8.0</v>
      </c>
      <c r="L5" s="33">
        <v>0.0</v>
      </c>
      <c r="M5" s="33">
        <v>0.0</v>
      </c>
      <c r="N5" s="33">
        <v>23.0</v>
      </c>
      <c r="O5" s="33">
        <v>8.0</v>
      </c>
      <c r="P5" s="33">
        <v>5.0</v>
      </c>
      <c r="Q5" s="33">
        <v>10.0</v>
      </c>
      <c r="R5" s="33">
        <v>10.0</v>
      </c>
      <c r="S5" s="33">
        <v>10.0</v>
      </c>
      <c r="T5" s="33">
        <v>0.0</v>
      </c>
      <c r="U5" s="33">
        <v>10.0</v>
      </c>
      <c r="V5" s="33">
        <v>7.0</v>
      </c>
      <c r="W5" s="33">
        <v>0.0</v>
      </c>
      <c r="X5" s="33">
        <v>0.0</v>
      </c>
      <c r="Y5" s="33">
        <v>25.0</v>
      </c>
      <c r="Z5" s="33">
        <v>7.0</v>
      </c>
      <c r="AA5" s="33">
        <v>5.0</v>
      </c>
      <c r="AB5" s="33">
        <v>7.0</v>
      </c>
      <c r="AC5" s="33">
        <v>10.0</v>
      </c>
      <c r="AD5" s="33">
        <v>10.0</v>
      </c>
      <c r="AE5" s="33">
        <v>0.0</v>
      </c>
      <c r="AF5" s="33">
        <v>10.0</v>
      </c>
      <c r="AG5" s="33">
        <v>8.0</v>
      </c>
      <c r="AH5" s="33">
        <v>0.0</v>
      </c>
      <c r="AI5" s="33">
        <v>0.0</v>
      </c>
      <c r="AJ5" s="33">
        <f t="shared" si="1"/>
        <v>246</v>
      </c>
      <c r="AK5" s="30" t="str">
        <f>VLOOKUP(A5,'APPLICANTS 2023'!A:Q,2,FALSE)</f>
        <v>Saad</v>
      </c>
      <c r="AL5" s="31" t="str">
        <f>VLOOKUP(A5,'APPLICANTS 2023'!A:Q,3,FALSE)</f>
        <v>Sirajur Rehaman</v>
      </c>
      <c r="AM5" s="9" t="str">
        <f>VLOOKUP(A5,'APPLICANTS 2023'!A:Q,6,FALSE)</f>
        <v>71</v>
      </c>
      <c r="AN5" s="33" t="str">
        <f>VLOOKUP(A5,'APPLICANTS 2023'!A:Q,7,FALSE)</f>
        <v>Jamia Darussalam Arabic College</v>
      </c>
      <c r="AO5" s="31" t="str">
        <f>VLOOKUP(A5,'APPLICANTS 2023'!A:Q,9,FALSE)</f>
        <v>Oomerabad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</row>
    <row r="6">
      <c r="A6" s="36">
        <v>562.0</v>
      </c>
      <c r="B6" s="33">
        <v>5.0</v>
      </c>
      <c r="C6" s="33">
        <v>0.0</v>
      </c>
      <c r="D6" s="33">
        <v>8.0</v>
      </c>
      <c r="E6" s="33">
        <v>5.0</v>
      </c>
      <c r="F6" s="33">
        <v>10.0</v>
      </c>
      <c r="G6" s="33">
        <v>10.0</v>
      </c>
      <c r="H6" s="33">
        <v>0.0</v>
      </c>
      <c r="I6" s="33">
        <v>0.0</v>
      </c>
      <c r="J6" s="33">
        <v>10.0</v>
      </c>
      <c r="K6" s="33">
        <v>8.0</v>
      </c>
      <c r="L6" s="33">
        <v>0.0</v>
      </c>
      <c r="M6" s="33">
        <v>0.0</v>
      </c>
      <c r="N6" s="33">
        <v>0.0</v>
      </c>
      <c r="O6" s="33">
        <v>5.0</v>
      </c>
      <c r="P6" s="33">
        <v>5.0</v>
      </c>
      <c r="Q6" s="33">
        <v>8.0</v>
      </c>
      <c r="R6" s="33">
        <v>10.0</v>
      </c>
      <c r="S6" s="33">
        <v>0.0</v>
      </c>
      <c r="T6" s="33">
        <v>0.0</v>
      </c>
      <c r="U6" s="33">
        <v>8.0</v>
      </c>
      <c r="V6" s="33">
        <v>10.0</v>
      </c>
      <c r="W6" s="33">
        <v>0.0</v>
      </c>
      <c r="X6" s="33">
        <v>0.0</v>
      </c>
      <c r="Y6" s="33">
        <v>0.0</v>
      </c>
      <c r="Z6" s="33">
        <v>7.0</v>
      </c>
      <c r="AA6" s="33">
        <v>5.0</v>
      </c>
      <c r="AB6" s="33">
        <v>8.0</v>
      </c>
      <c r="AC6" s="33">
        <v>9.0</v>
      </c>
      <c r="AD6" s="33">
        <v>0.0</v>
      </c>
      <c r="AE6" s="33">
        <v>0.0</v>
      </c>
      <c r="AF6" s="33">
        <v>8.0</v>
      </c>
      <c r="AG6" s="33">
        <v>9.0</v>
      </c>
      <c r="AH6" s="33">
        <v>0.0</v>
      </c>
      <c r="AI6" s="33">
        <v>0.0</v>
      </c>
      <c r="AJ6" s="33">
        <f t="shared" si="1"/>
        <v>143</v>
      </c>
      <c r="AK6" s="30" t="str">
        <f>VLOOKUP(A6,'APPLICANTS 2023'!A:Q,2,FALSE)</f>
        <v>Umar H</v>
      </c>
      <c r="AL6" s="31" t="str">
        <f>VLOOKUP(A6,'APPLICANTS 2023'!A:Q,3,FALSE)</f>
        <v>Hasan Ali</v>
      </c>
      <c r="AM6" s="9" t="str">
        <f>VLOOKUP(A6,'APPLICANTS 2023'!A:Q,6,FALSE)</f>
        <v>23</v>
      </c>
      <c r="AN6" s="33" t="str">
        <f>VLOOKUP(A6,'APPLICANTS 2023'!A:Q,7,FALSE)</f>
        <v>Ubay Ibn Ka'b Hifz Madarsa</v>
      </c>
      <c r="AO6" s="31" t="str">
        <f>VLOOKUP(A6,'APPLICANTS 2023'!A:Q,9,FALSE)</f>
        <v>Dharmapuram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</row>
    <row r="7">
      <c r="A7" s="36">
        <v>511.0</v>
      </c>
      <c r="B7" s="33">
        <v>5.0</v>
      </c>
      <c r="C7" s="33">
        <v>22.0</v>
      </c>
      <c r="D7" s="33">
        <v>8.0</v>
      </c>
      <c r="E7" s="33">
        <v>5.0</v>
      </c>
      <c r="F7" s="33">
        <v>10.0</v>
      </c>
      <c r="G7" s="33">
        <v>8.0</v>
      </c>
      <c r="H7" s="33">
        <v>10.0</v>
      </c>
      <c r="I7" s="33">
        <v>0.0</v>
      </c>
      <c r="J7" s="33">
        <v>5.0</v>
      </c>
      <c r="K7" s="33">
        <v>10.0</v>
      </c>
      <c r="L7" s="33">
        <v>8.0</v>
      </c>
      <c r="M7" s="33">
        <v>0.0</v>
      </c>
      <c r="N7" s="33">
        <v>24.0</v>
      </c>
      <c r="O7" s="33">
        <v>9.0</v>
      </c>
      <c r="P7" s="33">
        <v>5.0</v>
      </c>
      <c r="Q7" s="33">
        <v>9.0</v>
      </c>
      <c r="R7" s="33">
        <v>9.0</v>
      </c>
      <c r="S7" s="33">
        <v>10.0</v>
      </c>
      <c r="T7" s="33">
        <v>0.0</v>
      </c>
      <c r="U7" s="33">
        <v>6.0</v>
      </c>
      <c r="V7" s="33">
        <v>10.0</v>
      </c>
      <c r="W7" s="33">
        <v>9.0</v>
      </c>
      <c r="X7" s="33">
        <v>0.0</v>
      </c>
      <c r="Y7" s="33">
        <v>22.0</v>
      </c>
      <c r="Z7" s="33">
        <v>7.0</v>
      </c>
      <c r="AA7" s="33">
        <v>5.0</v>
      </c>
      <c r="AB7" s="33">
        <v>10.0</v>
      </c>
      <c r="AC7" s="33">
        <v>7.0</v>
      </c>
      <c r="AD7" s="33">
        <v>10.0</v>
      </c>
      <c r="AE7" s="33">
        <v>0.0</v>
      </c>
      <c r="AF7" s="33">
        <v>5.0</v>
      </c>
      <c r="AG7" s="33">
        <v>10.0</v>
      </c>
      <c r="AH7" s="33">
        <v>9.0</v>
      </c>
      <c r="AI7" s="33">
        <v>0.0</v>
      </c>
      <c r="AJ7" s="33">
        <f t="shared" si="1"/>
        <v>262</v>
      </c>
      <c r="AK7" s="30" t="str">
        <f>VLOOKUP(A7,'APPLICANTS 2023'!A:Q,2,FALSE)</f>
        <v>Ahmed Ibrahim S</v>
      </c>
      <c r="AL7" s="31" t="str">
        <f>VLOOKUP(A7,'APPLICANTS 2023'!A:Q,3,FALSE)</f>
        <v>Sahul Hameed</v>
      </c>
      <c r="AM7" s="9" t="str">
        <f>VLOOKUP(A7,'APPLICANTS 2023'!A:Q,6,FALSE)</f>
        <v>58</v>
      </c>
      <c r="AN7" s="33" t="str">
        <f>VLOOKUP(A7,'APPLICANTS 2023'!A:Q,7,FALSE)</f>
        <v>L.K.Higher Secondary School</v>
      </c>
      <c r="AO7" s="31" t="str">
        <f>VLOOKUP(A7,'APPLICANTS 2023'!A:Q,9,FALSE)</f>
        <v>Kayalpatnam</v>
      </c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</row>
    <row r="8">
      <c r="A8" s="36">
        <v>553.0</v>
      </c>
      <c r="B8" s="33">
        <v>5.0</v>
      </c>
      <c r="C8" s="33">
        <v>0.0</v>
      </c>
      <c r="D8" s="33">
        <v>6.0</v>
      </c>
      <c r="E8" s="33">
        <v>5.0</v>
      </c>
      <c r="F8" s="33">
        <v>7.0</v>
      </c>
      <c r="G8" s="33">
        <v>8.0</v>
      </c>
      <c r="H8" s="33">
        <v>8.0</v>
      </c>
      <c r="I8" s="33">
        <v>0.0</v>
      </c>
      <c r="J8" s="33">
        <v>7.0</v>
      </c>
      <c r="K8" s="33">
        <v>0.0</v>
      </c>
      <c r="L8" s="33">
        <v>0.0</v>
      </c>
      <c r="M8" s="33">
        <v>0.0</v>
      </c>
      <c r="N8" s="33">
        <v>0.0</v>
      </c>
      <c r="O8" s="33">
        <v>0.0</v>
      </c>
      <c r="P8" s="33">
        <v>5.0</v>
      </c>
      <c r="Q8" s="33">
        <v>5.0</v>
      </c>
      <c r="R8" s="33">
        <v>8.0</v>
      </c>
      <c r="S8" s="33">
        <v>10.0</v>
      </c>
      <c r="T8" s="33">
        <v>0.0</v>
      </c>
      <c r="U8" s="33">
        <v>8.0</v>
      </c>
      <c r="V8" s="33">
        <v>0.0</v>
      </c>
      <c r="W8" s="33">
        <v>0.0</v>
      </c>
      <c r="X8" s="33">
        <v>0.0</v>
      </c>
      <c r="Y8" s="33">
        <v>0.0</v>
      </c>
      <c r="Z8" s="33">
        <v>0.0</v>
      </c>
      <c r="AA8" s="33">
        <v>5.0</v>
      </c>
      <c r="AB8" s="33">
        <v>8.0</v>
      </c>
      <c r="AC8" s="33">
        <v>6.0</v>
      </c>
      <c r="AD8" s="33">
        <v>8.0</v>
      </c>
      <c r="AE8" s="33">
        <v>0.0</v>
      </c>
      <c r="AF8" s="33">
        <v>9.0</v>
      </c>
      <c r="AG8" s="33">
        <v>0.0</v>
      </c>
      <c r="AH8" s="33">
        <v>0.0</v>
      </c>
      <c r="AI8" s="33">
        <v>0.0</v>
      </c>
      <c r="AJ8" s="33">
        <f t="shared" si="1"/>
        <v>113</v>
      </c>
      <c r="AK8" s="30" t="str">
        <f>VLOOKUP(A8,'APPLICANTS 2023'!A:Q,2,FALSE)</f>
        <v>Muslim S</v>
      </c>
      <c r="AL8" s="31" t="str">
        <f>VLOOKUP(A8,'APPLICANTS 2023'!A:Q,3,FALSE)</f>
        <v>Syed Sulaiman A</v>
      </c>
      <c r="AM8" s="9" t="str">
        <f>VLOOKUP(A8,'APPLICANTS 2023'!A:Q,6,FALSE)</f>
        <v>44</v>
      </c>
      <c r="AN8" s="33" t="str">
        <f>VLOOKUP(A8,'APPLICANTS 2023'!A:Q,7,FALSE)</f>
        <v>Madhrasathul Muslimeen Quran Memorizing School (JAQH)</v>
      </c>
      <c r="AO8" s="31" t="str">
        <f>VLOOKUP(A8,'APPLICANTS 2023'!A:Q,9,FALSE)</f>
        <v>Tenkasi</v>
      </c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</row>
    <row r="9">
      <c r="A9" s="36">
        <v>517.0</v>
      </c>
      <c r="B9" s="33">
        <v>5.0</v>
      </c>
      <c r="C9" s="33">
        <v>25.0</v>
      </c>
      <c r="D9" s="33">
        <v>5.0</v>
      </c>
      <c r="E9" s="33">
        <v>5.0</v>
      </c>
      <c r="F9" s="33">
        <v>10.0</v>
      </c>
      <c r="G9" s="33">
        <v>10.0</v>
      </c>
      <c r="H9" s="33">
        <v>10.0</v>
      </c>
      <c r="I9" s="33">
        <v>0.0</v>
      </c>
      <c r="J9" s="33">
        <v>10.0</v>
      </c>
      <c r="K9" s="33">
        <v>10.0</v>
      </c>
      <c r="L9" s="33">
        <v>10.0</v>
      </c>
      <c r="M9" s="33">
        <v>0.0</v>
      </c>
      <c r="N9" s="33">
        <v>25.0</v>
      </c>
      <c r="O9" s="33">
        <v>10.0</v>
      </c>
      <c r="P9" s="33">
        <v>5.0</v>
      </c>
      <c r="Q9" s="33">
        <v>10.0</v>
      </c>
      <c r="R9" s="33">
        <v>10.0</v>
      </c>
      <c r="S9" s="33">
        <v>10.0</v>
      </c>
      <c r="T9" s="33">
        <v>0.0</v>
      </c>
      <c r="U9" s="33">
        <v>10.0</v>
      </c>
      <c r="V9" s="33">
        <v>10.0</v>
      </c>
      <c r="W9" s="33">
        <v>10.0</v>
      </c>
      <c r="X9" s="33">
        <v>0.0</v>
      </c>
      <c r="Y9" s="33">
        <v>23.0</v>
      </c>
      <c r="Z9" s="33">
        <v>7.0</v>
      </c>
      <c r="AA9" s="33">
        <v>5.0</v>
      </c>
      <c r="AB9" s="33">
        <v>10.0</v>
      </c>
      <c r="AC9" s="33">
        <v>10.0</v>
      </c>
      <c r="AD9" s="33">
        <v>10.0</v>
      </c>
      <c r="AE9" s="33">
        <v>0.0</v>
      </c>
      <c r="AF9" s="33">
        <v>10.0</v>
      </c>
      <c r="AG9" s="33">
        <v>10.0</v>
      </c>
      <c r="AH9" s="33">
        <v>7.0</v>
      </c>
      <c r="AI9" s="33">
        <v>0.0</v>
      </c>
      <c r="AJ9" s="33">
        <f t="shared" si="1"/>
        <v>287</v>
      </c>
      <c r="AK9" s="30" t="str">
        <f>VLOOKUP(A9,'APPLICANTS 2023'!A:Q,2,FALSE)</f>
        <v>Anas Abdullah M.A</v>
      </c>
      <c r="AL9" s="31" t="str">
        <f>VLOOKUP(A9,'APPLICANTS 2023'!A:Q,3,FALSE)</f>
        <v>Mogudoom Alaudeen H.M.F</v>
      </c>
      <c r="AM9" s="9" t="str">
        <f>VLOOKUP(A9,'APPLICANTS 2023'!A:Q,6,FALSE)</f>
        <v>60</v>
      </c>
      <c r="AN9" s="33" t="str">
        <f>VLOOKUP(A9,'APPLICANTS 2023'!A:Q,7,FALSE)</f>
        <v>Madarasathul Azhar Li Thahfeezil Quranil Kareem</v>
      </c>
      <c r="AO9" s="31" t="str">
        <f>VLOOKUP(A9,'APPLICANTS 2023'!A:Q,9,FALSE)</f>
        <v>Kayalpatnam</v>
      </c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</row>
    <row r="10">
      <c r="A10" s="36">
        <v>527.0</v>
      </c>
      <c r="B10" s="33">
        <v>5.0</v>
      </c>
      <c r="C10" s="33">
        <v>21.0</v>
      </c>
      <c r="D10" s="33">
        <v>6.0</v>
      </c>
      <c r="E10" s="33">
        <v>5.0</v>
      </c>
      <c r="F10" s="33">
        <v>9.0</v>
      </c>
      <c r="G10" s="33">
        <v>0.0</v>
      </c>
      <c r="H10" s="33">
        <v>0.0</v>
      </c>
      <c r="I10" s="33">
        <v>0.0</v>
      </c>
      <c r="J10" s="33">
        <v>7.0</v>
      </c>
      <c r="K10" s="33">
        <v>0.0</v>
      </c>
      <c r="L10" s="33">
        <v>0.0</v>
      </c>
      <c r="M10" s="33">
        <v>0.0</v>
      </c>
      <c r="N10" s="33">
        <v>18.0</v>
      </c>
      <c r="O10" s="33">
        <v>5.0</v>
      </c>
      <c r="P10" s="33">
        <v>5.0</v>
      </c>
      <c r="Q10" s="33">
        <v>8.0</v>
      </c>
      <c r="R10" s="33">
        <v>0.0</v>
      </c>
      <c r="S10" s="33">
        <v>0.0</v>
      </c>
      <c r="T10" s="33">
        <v>0.0</v>
      </c>
      <c r="U10" s="33">
        <v>6.0</v>
      </c>
      <c r="V10" s="33">
        <v>0.0</v>
      </c>
      <c r="W10" s="33">
        <v>0.0</v>
      </c>
      <c r="X10" s="33">
        <v>0.0</v>
      </c>
      <c r="Y10" s="33">
        <v>16.0</v>
      </c>
      <c r="Z10" s="33">
        <v>5.0</v>
      </c>
      <c r="AA10" s="33">
        <v>5.0</v>
      </c>
      <c r="AB10" s="33">
        <v>5.0</v>
      </c>
      <c r="AC10" s="33">
        <v>0.0</v>
      </c>
      <c r="AD10" s="33">
        <v>0.0</v>
      </c>
      <c r="AE10" s="33">
        <v>0.0</v>
      </c>
      <c r="AF10" s="33">
        <v>6.0</v>
      </c>
      <c r="AG10" s="33">
        <v>0.0</v>
      </c>
      <c r="AH10" s="33">
        <v>0.0</v>
      </c>
      <c r="AI10" s="33">
        <v>0.0</v>
      </c>
      <c r="AJ10" s="33">
        <f t="shared" si="1"/>
        <v>127</v>
      </c>
      <c r="AK10" s="30" t="str">
        <f>VLOOKUP(A10,'APPLICANTS 2023'!A:Q,2,FALSE)</f>
        <v>Mohamed Ibrahim T.S.M</v>
      </c>
      <c r="AL10" s="31" t="str">
        <f>VLOOKUP(A10,'APPLICANTS 2023'!A:Q,3,FALSE)</f>
        <v>Mohamed Eassa T.A.S</v>
      </c>
      <c r="AM10" s="9" t="str">
        <f>VLOOKUP(A10,'APPLICANTS 2023'!A:Q,6,FALSE)</f>
        <v>27</v>
      </c>
      <c r="AN10" s="33" t="str">
        <f>VLOOKUP(A10,'APPLICANTS 2023'!A:Q,7,FALSE)</f>
        <v>Jannathul Firdowse Hifl Madrasa</v>
      </c>
      <c r="AO10" s="31" t="str">
        <f>VLOOKUP(A10,'APPLICANTS 2023'!A:Q,9,FALSE)</f>
        <v>Madurai</v>
      </c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</row>
    <row r="11">
      <c r="A11" s="36">
        <v>535.0</v>
      </c>
      <c r="B11" s="33">
        <v>5.0</v>
      </c>
      <c r="C11" s="33">
        <v>25.0</v>
      </c>
      <c r="D11" s="33">
        <v>5.0</v>
      </c>
      <c r="E11" s="33">
        <v>5.0</v>
      </c>
      <c r="F11" s="33">
        <v>10.0</v>
      </c>
      <c r="G11" s="33">
        <v>10.0</v>
      </c>
      <c r="H11" s="33">
        <v>10.0</v>
      </c>
      <c r="I11" s="33">
        <v>0.0</v>
      </c>
      <c r="J11" s="33">
        <v>8.0</v>
      </c>
      <c r="K11" s="33">
        <v>10.0</v>
      </c>
      <c r="L11" s="33">
        <v>0.0</v>
      </c>
      <c r="M11" s="33">
        <v>0.0</v>
      </c>
      <c r="N11" s="33">
        <v>24.0</v>
      </c>
      <c r="O11" s="33">
        <v>6.0</v>
      </c>
      <c r="P11" s="33">
        <v>5.0</v>
      </c>
      <c r="Q11" s="33">
        <v>10.0</v>
      </c>
      <c r="R11" s="33">
        <v>10.0</v>
      </c>
      <c r="S11" s="33">
        <v>10.0</v>
      </c>
      <c r="T11" s="33">
        <v>0.0</v>
      </c>
      <c r="U11" s="33">
        <v>10.0</v>
      </c>
      <c r="V11" s="33">
        <v>8.0</v>
      </c>
      <c r="W11" s="33">
        <v>0.0</v>
      </c>
      <c r="X11" s="33">
        <v>0.0</v>
      </c>
      <c r="Y11" s="33">
        <v>22.0</v>
      </c>
      <c r="Z11" s="33">
        <v>5.0</v>
      </c>
      <c r="AA11" s="33">
        <v>5.0</v>
      </c>
      <c r="AB11" s="33">
        <v>10.0</v>
      </c>
      <c r="AC11" s="33">
        <v>10.0</v>
      </c>
      <c r="AD11" s="33">
        <v>10.0</v>
      </c>
      <c r="AE11" s="33">
        <v>0.0</v>
      </c>
      <c r="AF11" s="33">
        <v>10.0</v>
      </c>
      <c r="AG11" s="33">
        <v>10.0</v>
      </c>
      <c r="AH11" s="33">
        <v>0.0</v>
      </c>
      <c r="AI11" s="33">
        <v>0.0</v>
      </c>
      <c r="AJ11" s="33">
        <f t="shared" si="1"/>
        <v>248</v>
      </c>
      <c r="AK11" s="30" t="str">
        <f>VLOOKUP(A11,'APPLICANTS 2023'!A:Q,2,FALSE)</f>
        <v>Mohammed Abubakkar Siddeiq M.S</v>
      </c>
      <c r="AL11" s="31" t="str">
        <f>VLOOKUP(A11,'APPLICANTS 2023'!A:Q,3,FALSE)</f>
        <v>Mohammed Sulaiman</v>
      </c>
      <c r="AM11" s="9" t="str">
        <f>VLOOKUP(A11,'APPLICANTS 2023'!A:Q,6,FALSE)</f>
        <v>38</v>
      </c>
      <c r="AN11" s="33" t="str">
        <f>VLOOKUP(A11,'APPLICANTS 2023'!A:Q,7,FALSE)</f>
        <v>Madhrasa-E-Noorul Islam Arabic College</v>
      </c>
      <c r="AO11" s="31" t="str">
        <f>VLOOKUP(A11,'APPLICANTS 2023'!A:Q,9,FALSE)</f>
        <v>Salem</v>
      </c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</row>
    <row r="12">
      <c r="A12" s="36">
        <v>1521.0</v>
      </c>
      <c r="B12" s="33">
        <v>15.0</v>
      </c>
      <c r="C12" s="33">
        <v>24.0</v>
      </c>
      <c r="D12" s="33">
        <v>9.0</v>
      </c>
      <c r="E12" s="33">
        <v>5.0</v>
      </c>
      <c r="F12" s="33">
        <v>7.5</v>
      </c>
      <c r="G12" s="33">
        <v>6.0</v>
      </c>
      <c r="H12" s="33">
        <v>6.0</v>
      </c>
      <c r="I12" s="33">
        <v>0.0</v>
      </c>
      <c r="J12" s="33">
        <v>6.0</v>
      </c>
      <c r="K12" s="33">
        <v>0.0</v>
      </c>
      <c r="L12" s="33">
        <v>0.0</v>
      </c>
      <c r="M12" s="33">
        <v>0.0</v>
      </c>
      <c r="N12" s="33">
        <v>20.0</v>
      </c>
      <c r="O12" s="33">
        <v>8.0</v>
      </c>
      <c r="P12" s="33">
        <v>4.0</v>
      </c>
      <c r="Q12" s="33">
        <v>7.5</v>
      </c>
      <c r="R12" s="33">
        <v>7.5</v>
      </c>
      <c r="S12" s="33">
        <v>5.0</v>
      </c>
      <c r="T12" s="33">
        <v>0.0</v>
      </c>
      <c r="U12" s="33">
        <v>7.5</v>
      </c>
      <c r="V12" s="33">
        <v>7.5</v>
      </c>
      <c r="W12" s="33">
        <v>4.0</v>
      </c>
      <c r="X12" s="33">
        <v>0.0</v>
      </c>
      <c r="Y12" s="33">
        <v>25.0</v>
      </c>
      <c r="Z12" s="33">
        <v>9.0</v>
      </c>
      <c r="AA12" s="33">
        <v>5.0</v>
      </c>
      <c r="AB12" s="33">
        <v>7.5</v>
      </c>
      <c r="AC12" s="33">
        <v>7.5</v>
      </c>
      <c r="AD12" s="33">
        <v>7.5</v>
      </c>
      <c r="AE12" s="33">
        <v>0.0</v>
      </c>
      <c r="AF12" s="33">
        <v>7.5</v>
      </c>
      <c r="AG12" s="33">
        <v>7.5</v>
      </c>
      <c r="AH12" s="33">
        <v>5.0</v>
      </c>
      <c r="AI12" s="33">
        <v>0.0</v>
      </c>
      <c r="AJ12" s="33">
        <f t="shared" si="1"/>
        <v>216</v>
      </c>
      <c r="AK12" s="30" t="str">
        <f>VLOOKUP(A12,'APPLICANTS 2023'!A:Q,2,FALSE)</f>
        <v>Kifayathullah</v>
      </c>
      <c r="AL12" s="31" t="str">
        <f>VLOOKUP(A12,'APPLICANTS 2023'!A:Q,3,FALSE)</f>
        <v>Abdul Gafoor</v>
      </c>
      <c r="AM12" s="9" t="str">
        <f>VLOOKUP(A12,'APPLICANTS 2023'!A:Q,6,FALSE)</f>
        <v>46</v>
      </c>
      <c r="AN12" s="33" t="str">
        <f>VLOOKUP(A12,'APPLICANTS 2023'!A:Q,7,FALSE)</f>
        <v>Al Madharasathul Salahiyya Arabic College</v>
      </c>
      <c r="AO12" s="31" t="str">
        <f>VLOOKUP(A12,'APPLICANTS 2023'!A:Q,9,FALSE)</f>
        <v>Adirampattinam</v>
      </c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</row>
    <row r="13">
      <c r="A13" s="36">
        <v>1542.0</v>
      </c>
      <c r="B13" s="33">
        <v>15.0</v>
      </c>
      <c r="C13" s="33">
        <v>20.0</v>
      </c>
      <c r="D13" s="33">
        <v>9.0</v>
      </c>
      <c r="E13" s="33">
        <v>5.0</v>
      </c>
      <c r="F13" s="33">
        <v>6.5</v>
      </c>
      <c r="G13" s="33">
        <v>0.0</v>
      </c>
      <c r="H13" s="33">
        <v>0.0</v>
      </c>
      <c r="I13" s="33">
        <v>0.0</v>
      </c>
      <c r="J13" s="33">
        <v>7.5</v>
      </c>
      <c r="K13" s="33">
        <v>7.5</v>
      </c>
      <c r="L13" s="33">
        <v>7.5</v>
      </c>
      <c r="M13" s="33">
        <v>7.5</v>
      </c>
      <c r="N13" s="33">
        <v>20.0</v>
      </c>
      <c r="O13" s="33">
        <v>9.0</v>
      </c>
      <c r="P13" s="33">
        <v>5.0</v>
      </c>
      <c r="Q13" s="33">
        <v>7.5</v>
      </c>
      <c r="R13" s="33">
        <v>0.0</v>
      </c>
      <c r="S13" s="33">
        <v>7.5</v>
      </c>
      <c r="T13" s="33">
        <v>5.0</v>
      </c>
      <c r="U13" s="33">
        <v>0.0</v>
      </c>
      <c r="V13" s="33">
        <v>0.0</v>
      </c>
      <c r="W13" s="33">
        <v>2.0</v>
      </c>
      <c r="X13" s="33">
        <v>7.5</v>
      </c>
      <c r="Y13" s="33">
        <v>20.0</v>
      </c>
      <c r="Z13" s="33">
        <v>9.0</v>
      </c>
      <c r="AA13" s="33">
        <v>3.0</v>
      </c>
      <c r="AB13" s="33">
        <v>7.5</v>
      </c>
      <c r="AC13" s="33">
        <v>0.0</v>
      </c>
      <c r="AD13" s="33">
        <v>0.0</v>
      </c>
      <c r="AE13" s="33">
        <v>0.0</v>
      </c>
      <c r="AF13" s="33">
        <v>7.5</v>
      </c>
      <c r="AG13" s="33">
        <v>4.5</v>
      </c>
      <c r="AH13" s="33">
        <v>7.5</v>
      </c>
      <c r="AI13" s="33">
        <v>7.5</v>
      </c>
      <c r="AJ13" s="33">
        <f t="shared" si="1"/>
        <v>200.5</v>
      </c>
      <c r="AK13" s="30" t="str">
        <f>VLOOKUP(A13,'APPLICANTS 2023'!A:Q,2,FALSE)</f>
        <v>Sufyan Bin Shamsuddeen</v>
      </c>
      <c r="AL13" s="31" t="str">
        <f>VLOOKUP(A13,'APPLICANTS 2023'!A:Q,3,FALSE)</f>
        <v>Shamsuddeen</v>
      </c>
      <c r="AM13" s="9" t="str">
        <f>VLOOKUP(A13,'APPLICANTS 2023'!A:Q,6,FALSE)</f>
        <v>10</v>
      </c>
      <c r="AN13" s="33" t="str">
        <f>VLOOKUP(A13,'APPLICANTS 2023'!A:Q,7,FALSE)</f>
        <v>Unity Public School</v>
      </c>
      <c r="AO13" s="31" t="str">
        <f>VLOOKUP(A13,'APPLICANTS 2023'!A:Q,9,FALSE)</f>
        <v>Chennai</v>
      </c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</row>
    <row r="14">
      <c r="A14" s="36">
        <v>1533.0</v>
      </c>
      <c r="B14" s="33">
        <v>15.0</v>
      </c>
      <c r="C14" s="33">
        <v>15.0</v>
      </c>
      <c r="D14" s="33">
        <v>9.0</v>
      </c>
      <c r="E14" s="33">
        <v>0.0</v>
      </c>
      <c r="F14" s="33">
        <v>0.0</v>
      </c>
      <c r="G14" s="33">
        <v>0.0</v>
      </c>
      <c r="H14" s="33">
        <v>0.0</v>
      </c>
      <c r="I14" s="33">
        <v>0.0</v>
      </c>
      <c r="J14" s="33">
        <v>0.0</v>
      </c>
      <c r="K14" s="33">
        <v>0.0</v>
      </c>
      <c r="L14" s="33">
        <v>0.0</v>
      </c>
      <c r="M14" s="33">
        <v>0.0</v>
      </c>
      <c r="N14" s="33">
        <v>8.0</v>
      </c>
      <c r="O14" s="33">
        <v>4.0</v>
      </c>
      <c r="P14" s="33">
        <v>1.0</v>
      </c>
      <c r="Q14" s="33">
        <v>5.5</v>
      </c>
      <c r="R14" s="33">
        <v>0.0</v>
      </c>
      <c r="S14" s="33">
        <v>0.0</v>
      </c>
      <c r="T14" s="33">
        <v>0.0</v>
      </c>
      <c r="U14" s="33">
        <v>0.0</v>
      </c>
      <c r="V14" s="33">
        <v>0.0</v>
      </c>
      <c r="W14" s="33">
        <v>0.0</v>
      </c>
      <c r="X14" s="33">
        <v>0.0</v>
      </c>
      <c r="Y14" s="33">
        <v>10.0</v>
      </c>
      <c r="Z14" s="33">
        <v>6.0</v>
      </c>
      <c r="AA14" s="33">
        <v>3.0</v>
      </c>
      <c r="AB14" s="33">
        <v>0.0</v>
      </c>
      <c r="AC14" s="33">
        <v>0.0</v>
      </c>
      <c r="AD14" s="33">
        <v>0.0</v>
      </c>
      <c r="AE14" s="33">
        <v>0.0</v>
      </c>
      <c r="AF14" s="33">
        <v>0.0</v>
      </c>
      <c r="AG14" s="33">
        <v>0.0</v>
      </c>
      <c r="AH14" s="33">
        <v>0.0</v>
      </c>
      <c r="AI14" s="33">
        <v>0.0</v>
      </c>
      <c r="AJ14" s="33">
        <f t="shared" si="1"/>
        <v>61.5</v>
      </c>
      <c r="AK14" s="30" t="str">
        <f>VLOOKUP(A14,'APPLICANTS 2023'!A:Q,2,FALSE)</f>
        <v>Mohammed Yusuf Thalha S.B</v>
      </c>
      <c r="AL14" s="31" t="str">
        <f>VLOOKUP(A14,'APPLICANTS 2023'!A:Q,3,FALSE)</f>
        <v>Basheer Ahamed S.B</v>
      </c>
      <c r="AM14" s="9" t="str">
        <f>VLOOKUP(A14,'APPLICANTS 2023'!A:Q,6,FALSE)</f>
        <v>51</v>
      </c>
      <c r="AN14" s="33" t="str">
        <f>VLOOKUP(A14,'APPLICANTS 2023'!A:Q,7,FALSE)</f>
        <v>Madrasathul Hidhaya</v>
      </c>
      <c r="AO14" s="31" t="str">
        <f>VLOOKUP(A14,'APPLICANTS 2023'!A:Q,9,FALSE)</f>
        <v>Kumbakonam</v>
      </c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</row>
    <row r="15">
      <c r="A15" s="36">
        <v>1530.0</v>
      </c>
      <c r="B15" s="33">
        <v>15.0</v>
      </c>
      <c r="C15" s="33">
        <v>12.0</v>
      </c>
      <c r="D15" s="33">
        <v>4.0</v>
      </c>
      <c r="E15" s="33">
        <v>2.0</v>
      </c>
      <c r="F15" s="33">
        <v>0.0</v>
      </c>
      <c r="G15" s="33">
        <v>0.0</v>
      </c>
      <c r="H15" s="33">
        <v>0.0</v>
      </c>
      <c r="I15" s="33">
        <v>0.0</v>
      </c>
      <c r="J15" s="33">
        <v>0.0</v>
      </c>
      <c r="K15" s="33">
        <v>0.0</v>
      </c>
      <c r="L15" s="33">
        <v>0.0</v>
      </c>
      <c r="M15" s="33">
        <v>0.0</v>
      </c>
      <c r="N15" s="33">
        <v>20.0</v>
      </c>
      <c r="O15" s="33">
        <v>8.0</v>
      </c>
      <c r="P15" s="33">
        <v>5.0</v>
      </c>
      <c r="Q15" s="33">
        <v>5.0</v>
      </c>
      <c r="R15" s="33">
        <v>0.0</v>
      </c>
      <c r="S15" s="33">
        <v>0.0</v>
      </c>
      <c r="T15" s="33">
        <v>0.0</v>
      </c>
      <c r="U15" s="33">
        <v>0.0</v>
      </c>
      <c r="V15" s="33">
        <v>0.0</v>
      </c>
      <c r="W15" s="33">
        <v>0.0</v>
      </c>
      <c r="X15" s="33">
        <v>0.0</v>
      </c>
      <c r="Y15" s="33">
        <v>10.0</v>
      </c>
      <c r="Z15" s="33">
        <v>5.0</v>
      </c>
      <c r="AA15" s="33">
        <v>0.0</v>
      </c>
      <c r="AB15" s="33">
        <v>0.0</v>
      </c>
      <c r="AC15" s="33">
        <v>0.0</v>
      </c>
      <c r="AD15" s="33">
        <v>0.0</v>
      </c>
      <c r="AE15" s="33">
        <v>0.0</v>
      </c>
      <c r="AF15" s="33">
        <v>0.0</v>
      </c>
      <c r="AG15" s="33">
        <v>0.0</v>
      </c>
      <c r="AH15" s="33">
        <v>0.0</v>
      </c>
      <c r="AI15" s="33">
        <v>0.0</v>
      </c>
      <c r="AJ15" s="33">
        <f t="shared" si="1"/>
        <v>71</v>
      </c>
      <c r="AK15" s="30" t="str">
        <f>VLOOKUP(A15,'APPLICANTS 2023'!A:Q,2,FALSE)</f>
        <v>Mohammed Naufal M</v>
      </c>
      <c r="AL15" s="31" t="str">
        <f>VLOOKUP(A15,'APPLICANTS 2023'!A:Q,3,FALSE)</f>
        <v>Mohammed Meeran A</v>
      </c>
      <c r="AM15" s="9" t="str">
        <f>VLOOKUP(A15,'APPLICANTS 2023'!A:Q,6,FALSE)</f>
        <v>19</v>
      </c>
      <c r="AN15" s="33" t="str">
        <f>VLOOKUP(A15,'APPLICANTS 2023'!A:Q,7,FALSE)</f>
        <v>Madarashathull Hamidiyah</v>
      </c>
      <c r="AO15" s="31" t="str">
        <f>VLOOKUP(A15,'APPLICANTS 2023'!A:Q,9,FALSE)</f>
        <v>Dindigul</v>
      </c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</row>
    <row r="16">
      <c r="A16" s="36">
        <v>1516.0</v>
      </c>
      <c r="B16" s="33">
        <v>15.0</v>
      </c>
      <c r="C16" s="33">
        <v>20.0</v>
      </c>
      <c r="D16" s="33">
        <v>8.0</v>
      </c>
      <c r="E16" s="33">
        <v>4.0</v>
      </c>
      <c r="F16" s="33">
        <v>7.5</v>
      </c>
      <c r="G16" s="33">
        <v>4.5</v>
      </c>
      <c r="H16" s="33">
        <v>0.0</v>
      </c>
      <c r="I16" s="33">
        <v>0.0</v>
      </c>
      <c r="J16" s="33">
        <v>0.0</v>
      </c>
      <c r="K16" s="33">
        <v>0.0</v>
      </c>
      <c r="L16" s="33">
        <v>0.0</v>
      </c>
      <c r="M16" s="33">
        <v>0.0</v>
      </c>
      <c r="N16" s="33">
        <v>25.0</v>
      </c>
      <c r="O16" s="33">
        <v>10.0</v>
      </c>
      <c r="P16" s="33">
        <v>0.0</v>
      </c>
      <c r="Q16" s="33">
        <v>7.5</v>
      </c>
      <c r="R16" s="33">
        <v>7.0</v>
      </c>
      <c r="S16" s="33">
        <v>0.0</v>
      </c>
      <c r="T16" s="33">
        <v>0.0</v>
      </c>
      <c r="U16" s="33">
        <v>0.0</v>
      </c>
      <c r="V16" s="33">
        <v>0.0</v>
      </c>
      <c r="W16" s="33">
        <v>0.0</v>
      </c>
      <c r="X16" s="33">
        <v>0.0</v>
      </c>
      <c r="Y16" s="33">
        <v>20.0</v>
      </c>
      <c r="Z16" s="33">
        <v>8.0</v>
      </c>
      <c r="AA16" s="33">
        <v>3.0</v>
      </c>
      <c r="AB16" s="33">
        <v>7.5</v>
      </c>
      <c r="AC16" s="33">
        <v>0.0</v>
      </c>
      <c r="AD16" s="33">
        <v>0.0</v>
      </c>
      <c r="AE16" s="33">
        <v>0.0</v>
      </c>
      <c r="AF16" s="33">
        <v>4.0</v>
      </c>
      <c r="AG16" s="33">
        <v>0.0</v>
      </c>
      <c r="AH16" s="33">
        <v>0.0</v>
      </c>
      <c r="AI16" s="33">
        <v>0.0</v>
      </c>
      <c r="AJ16" s="33">
        <f t="shared" si="1"/>
        <v>136</v>
      </c>
      <c r="AK16" s="30" t="str">
        <f>VLOOKUP(A16,'APPLICANTS 2023'!A:Q,2,FALSE)</f>
        <v>Amanullah Hubaib I</v>
      </c>
      <c r="AL16" s="31" t="str">
        <f>VLOOKUP(A16,'APPLICANTS 2023'!A:Q,3,FALSE)</f>
        <v>Imdadullah A</v>
      </c>
      <c r="AM16" s="9" t="str">
        <f>VLOOKUP(A16,'APPLICANTS 2023'!A:Q,6,FALSE)</f>
        <v>57</v>
      </c>
      <c r="AN16" s="33" t="str">
        <f>VLOOKUP(A16,'APPLICANTS 2023'!A:Q,7,FALSE)</f>
        <v>Al Makthabathul Magudhoomiyya</v>
      </c>
      <c r="AO16" s="31" t="str">
        <f>VLOOKUP(A16,'APPLICANTS 2023'!A:Q,9,FALSE)</f>
        <v>Kayalpatnam</v>
      </c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</row>
    <row r="17">
      <c r="A17" s="36">
        <v>1510.0</v>
      </c>
      <c r="B17" s="33">
        <v>15.0</v>
      </c>
      <c r="C17" s="33">
        <v>25.0</v>
      </c>
      <c r="D17" s="33">
        <v>10.0</v>
      </c>
      <c r="E17" s="33">
        <v>5.0</v>
      </c>
      <c r="F17" s="33">
        <v>0.0</v>
      </c>
      <c r="G17" s="33">
        <v>0.0</v>
      </c>
      <c r="H17" s="33">
        <v>0.0</v>
      </c>
      <c r="I17" s="33">
        <v>0.0</v>
      </c>
      <c r="J17" s="33">
        <v>0.0</v>
      </c>
      <c r="K17" s="33">
        <v>0.0</v>
      </c>
      <c r="L17" s="33">
        <v>0.0</v>
      </c>
      <c r="M17" s="33">
        <v>0.0</v>
      </c>
      <c r="N17" s="33">
        <v>13.0</v>
      </c>
      <c r="O17" s="33">
        <v>4.0</v>
      </c>
      <c r="P17" s="33">
        <v>1.0</v>
      </c>
      <c r="Q17" s="33">
        <v>2.5</v>
      </c>
      <c r="R17" s="33">
        <v>0.0</v>
      </c>
      <c r="S17" s="33">
        <v>0.0</v>
      </c>
      <c r="T17" s="33">
        <v>0.0</v>
      </c>
      <c r="U17" s="33">
        <v>0.0</v>
      </c>
      <c r="V17" s="33">
        <v>0.0</v>
      </c>
      <c r="W17" s="33">
        <v>0.0</v>
      </c>
      <c r="X17" s="33">
        <v>0.0</v>
      </c>
      <c r="Y17" s="33">
        <v>21.0</v>
      </c>
      <c r="Z17" s="33">
        <v>6.0</v>
      </c>
      <c r="AA17" s="33">
        <v>3.0</v>
      </c>
      <c r="AB17" s="33">
        <v>0.0</v>
      </c>
      <c r="AC17" s="33">
        <v>0.0</v>
      </c>
      <c r="AD17" s="33">
        <v>0.0</v>
      </c>
      <c r="AE17" s="33">
        <v>0.0</v>
      </c>
      <c r="AF17" s="33">
        <v>0.0</v>
      </c>
      <c r="AG17" s="33">
        <v>0.0</v>
      </c>
      <c r="AH17" s="33">
        <v>0.0</v>
      </c>
      <c r="AI17" s="33">
        <v>0.0</v>
      </c>
      <c r="AJ17" s="33">
        <f t="shared" si="1"/>
        <v>90.5</v>
      </c>
      <c r="AK17" s="30" t="str">
        <f>VLOOKUP(A17,'APPLICANTS 2023'!A:Q,2,FALSE)</f>
        <v>Abdus Samad</v>
      </c>
      <c r="AL17" s="31" t="str">
        <f>VLOOKUP(A17,'APPLICANTS 2023'!A:Q,3,FALSE)</f>
        <v>Jafar Shaikh</v>
      </c>
      <c r="AM17" s="9" t="str">
        <f>VLOOKUP(A17,'APPLICANTS 2023'!A:Q,6,FALSE)</f>
        <v>25</v>
      </c>
      <c r="AN17" s="33" t="str">
        <f>VLOOKUP(A17,'APPLICANTS 2023'!A:Q,7,FALSE)</f>
        <v>Jamia Noman-Bin Sabith</v>
      </c>
      <c r="AO17" s="31" t="str">
        <f>VLOOKUP(A17,'APPLICANTS 2023'!A:Q,9,FALSE)</f>
        <v>Rahmath Nagar</v>
      </c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</row>
    <row r="18">
      <c r="A18" s="36">
        <v>1504.0</v>
      </c>
      <c r="B18" s="33">
        <v>15.0</v>
      </c>
      <c r="C18" s="33">
        <v>20.0</v>
      </c>
      <c r="D18" s="33">
        <v>5.0</v>
      </c>
      <c r="E18" s="33">
        <v>3.0</v>
      </c>
      <c r="F18" s="33">
        <v>7.5</v>
      </c>
      <c r="G18" s="33">
        <v>7.5</v>
      </c>
      <c r="H18" s="33">
        <v>0.0</v>
      </c>
      <c r="I18" s="33">
        <v>0.0</v>
      </c>
      <c r="J18" s="33">
        <v>7.5</v>
      </c>
      <c r="K18" s="33">
        <v>7.5</v>
      </c>
      <c r="L18" s="33">
        <v>7.5</v>
      </c>
      <c r="M18" s="33">
        <v>7.5</v>
      </c>
      <c r="N18" s="33">
        <v>23.0</v>
      </c>
      <c r="O18" s="33">
        <v>10.0</v>
      </c>
      <c r="P18" s="33">
        <v>5.0</v>
      </c>
      <c r="Q18" s="33">
        <v>7.5</v>
      </c>
      <c r="R18" s="33">
        <v>7.0</v>
      </c>
      <c r="S18" s="33">
        <v>0.0</v>
      </c>
      <c r="T18" s="33">
        <v>0.0</v>
      </c>
      <c r="U18" s="33">
        <v>7.5</v>
      </c>
      <c r="V18" s="33">
        <v>7.5</v>
      </c>
      <c r="W18" s="33">
        <v>7.5</v>
      </c>
      <c r="X18" s="33">
        <v>7.5</v>
      </c>
      <c r="Y18" s="33">
        <v>23.0</v>
      </c>
      <c r="Z18" s="33">
        <v>9.0</v>
      </c>
      <c r="AA18" s="33">
        <v>5.0</v>
      </c>
      <c r="AB18" s="33">
        <v>7.5</v>
      </c>
      <c r="AC18" s="33">
        <v>0.0</v>
      </c>
      <c r="AD18" s="33">
        <v>7.5</v>
      </c>
      <c r="AE18" s="33">
        <v>7.5</v>
      </c>
      <c r="AF18" s="33">
        <v>6.0</v>
      </c>
      <c r="AG18" s="33">
        <v>0.0</v>
      </c>
      <c r="AH18" s="33">
        <v>7.5</v>
      </c>
      <c r="AI18" s="33">
        <v>7.5</v>
      </c>
      <c r="AJ18" s="33">
        <f t="shared" si="1"/>
        <v>236</v>
      </c>
      <c r="AK18" s="30" t="str">
        <f>VLOOKUP(A18,'APPLICANTS 2023'!A:Q,2,FALSE)</f>
        <v>Abdullah</v>
      </c>
      <c r="AL18" s="31" t="str">
        <f>VLOOKUP(A18,'APPLICANTS 2023'!A:Q,3,FALSE)</f>
        <v>Jabbar Khan</v>
      </c>
      <c r="AM18" s="9" t="str">
        <f>VLOOKUP(A18,'APPLICANTS 2023'!A:Q,6,FALSE)</f>
        <v>23</v>
      </c>
      <c r="AN18" s="33" t="str">
        <f>VLOOKUP(A18,'APPLICANTS 2023'!A:Q,7,FALSE)</f>
        <v>Ubay Ibn Ka'b Hifz Madarsa</v>
      </c>
      <c r="AO18" s="31" t="str">
        <f>VLOOKUP(A18,'APPLICANTS 2023'!A:Q,9,FALSE)</f>
        <v>Dharmapuram</v>
      </c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</row>
    <row r="19">
      <c r="A19" s="36">
        <v>1502.0</v>
      </c>
      <c r="B19" s="33">
        <v>15.0</v>
      </c>
      <c r="C19" s="33">
        <v>22.0</v>
      </c>
      <c r="D19" s="33">
        <v>5.0</v>
      </c>
      <c r="E19" s="33">
        <v>5.0</v>
      </c>
      <c r="F19" s="33">
        <v>5.5</v>
      </c>
      <c r="G19" s="33">
        <v>5.5</v>
      </c>
      <c r="H19" s="33">
        <v>6.5</v>
      </c>
      <c r="I19" s="33">
        <v>6.5</v>
      </c>
      <c r="J19" s="33">
        <v>5.5</v>
      </c>
      <c r="K19" s="33">
        <v>7.0</v>
      </c>
      <c r="L19" s="33">
        <v>5.0</v>
      </c>
      <c r="M19" s="33">
        <v>7.5</v>
      </c>
      <c r="N19" s="33">
        <v>25.0</v>
      </c>
      <c r="O19" s="33">
        <v>10.0</v>
      </c>
      <c r="P19" s="33">
        <v>5.0</v>
      </c>
      <c r="Q19" s="33">
        <v>7.5</v>
      </c>
      <c r="R19" s="33">
        <v>7.5</v>
      </c>
      <c r="S19" s="33">
        <v>7.5</v>
      </c>
      <c r="T19" s="33">
        <v>7.5</v>
      </c>
      <c r="U19" s="33">
        <v>7.0</v>
      </c>
      <c r="V19" s="33">
        <v>7.5</v>
      </c>
      <c r="W19" s="33">
        <v>6.0</v>
      </c>
      <c r="X19" s="33">
        <v>7.5</v>
      </c>
      <c r="Y19" s="33">
        <v>23.0</v>
      </c>
      <c r="Z19" s="33">
        <v>7.0</v>
      </c>
      <c r="AA19" s="33">
        <v>5.0</v>
      </c>
      <c r="AB19" s="33">
        <v>6.0</v>
      </c>
      <c r="AC19" s="33">
        <v>7.5</v>
      </c>
      <c r="AD19" s="33">
        <v>6.0</v>
      </c>
      <c r="AE19" s="33">
        <v>7.0</v>
      </c>
      <c r="AF19" s="33">
        <v>7.5</v>
      </c>
      <c r="AG19" s="33">
        <v>7.5</v>
      </c>
      <c r="AH19" s="33">
        <v>7.5</v>
      </c>
      <c r="AI19" s="33">
        <v>7.5</v>
      </c>
      <c r="AJ19" s="33">
        <f t="shared" si="1"/>
        <v>270.5</v>
      </c>
      <c r="AK19" s="30" t="str">
        <f>VLOOKUP(A19,'APPLICANTS 2023'!A:Q,2,FALSE)</f>
        <v>Abdul Muiz</v>
      </c>
      <c r="AL19" s="31" t="str">
        <f>VLOOKUP(A19,'APPLICANTS 2023'!A:Q,3,FALSE)</f>
        <v>Seyed Muhyiddeen</v>
      </c>
      <c r="AM19" s="9" t="str">
        <f>VLOOKUP(A19,'APPLICANTS 2023'!A:Q,6,FALSE)</f>
        <v>60</v>
      </c>
      <c r="AN19" s="33" t="str">
        <f>VLOOKUP(A19,'APPLICANTS 2023'!A:Q,7,FALSE)</f>
        <v>Madarasathul Azhar Li Thahfeezil Quranil Kareem</v>
      </c>
      <c r="AO19" s="31" t="str">
        <f>VLOOKUP(A19,'APPLICANTS 2023'!A:Q,9,FALSE)</f>
        <v>Kayalpatnam</v>
      </c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</row>
    <row r="20">
      <c r="A20" s="36">
        <v>1541.0</v>
      </c>
      <c r="B20" s="33">
        <v>15.0</v>
      </c>
      <c r="C20" s="33">
        <v>20.0</v>
      </c>
      <c r="D20" s="33">
        <v>6.0</v>
      </c>
      <c r="E20" s="33">
        <v>5.0</v>
      </c>
      <c r="F20" s="33">
        <v>7.5</v>
      </c>
      <c r="G20" s="33">
        <v>7.5</v>
      </c>
      <c r="H20" s="33">
        <v>7.5</v>
      </c>
      <c r="I20" s="33">
        <v>0.0</v>
      </c>
      <c r="J20" s="33">
        <v>7.5</v>
      </c>
      <c r="K20" s="33">
        <v>7.5</v>
      </c>
      <c r="L20" s="33">
        <v>0.0</v>
      </c>
      <c r="M20" s="33">
        <v>0.0</v>
      </c>
      <c r="N20" s="33">
        <v>25.0</v>
      </c>
      <c r="O20" s="33">
        <v>10.0</v>
      </c>
      <c r="P20" s="33">
        <v>5.0</v>
      </c>
      <c r="Q20" s="33">
        <v>7.5</v>
      </c>
      <c r="R20" s="33">
        <v>7.5</v>
      </c>
      <c r="S20" s="33">
        <v>0.0</v>
      </c>
      <c r="T20" s="33">
        <v>7.5</v>
      </c>
      <c r="U20" s="33">
        <v>7.5</v>
      </c>
      <c r="V20" s="33">
        <v>7.5</v>
      </c>
      <c r="W20" s="33">
        <v>0.0</v>
      </c>
      <c r="X20" s="33">
        <v>0.0</v>
      </c>
      <c r="Y20" s="33">
        <v>22.0</v>
      </c>
      <c r="Z20" s="33">
        <v>8.0</v>
      </c>
      <c r="AA20" s="33">
        <v>5.0</v>
      </c>
      <c r="AB20" s="33">
        <v>7.5</v>
      </c>
      <c r="AC20" s="33">
        <v>0.0</v>
      </c>
      <c r="AD20" s="33">
        <v>7.5</v>
      </c>
      <c r="AE20" s="33">
        <v>0.0</v>
      </c>
      <c r="AF20" s="33">
        <v>7.5</v>
      </c>
      <c r="AG20" s="33">
        <v>5.0</v>
      </c>
      <c r="AH20" s="33">
        <v>7.5</v>
      </c>
      <c r="AI20" s="33">
        <v>0.0</v>
      </c>
      <c r="AJ20" s="33">
        <f t="shared" si="1"/>
        <v>216</v>
      </c>
      <c r="AK20" s="30" t="str">
        <f>VLOOKUP(A20,'APPLICANTS 2023'!A:Q,2,FALSE)</f>
        <v>Sofi</v>
      </c>
      <c r="AL20" s="31" t="str">
        <f>VLOOKUP(A20,'APPLICANTS 2023'!A:Q,3,FALSE)</f>
        <v>Mohamed</v>
      </c>
      <c r="AM20" s="9" t="str">
        <f>VLOOKUP(A20,'APPLICANTS 2023'!A:Q,6,FALSE)</f>
        <v>72</v>
      </c>
      <c r="AN20" s="33" t="str">
        <f>VLOOKUP(A20,'APPLICANTS 2023'!A:Q,7,FALSE)</f>
        <v>Madrasa E Imdadiya For The Blind</v>
      </c>
      <c r="AO20" s="31" t="str">
        <f>VLOOKUP(A20,'APPLICANTS 2023'!A:Q,9,FALSE)</f>
        <v>Melvisharam</v>
      </c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</row>
    <row r="21" ht="15.75" customHeight="1">
      <c r="A21" s="36">
        <v>1506.0</v>
      </c>
      <c r="B21" s="33">
        <v>15.0</v>
      </c>
      <c r="C21" s="33">
        <v>23.0</v>
      </c>
      <c r="D21" s="33">
        <v>10.0</v>
      </c>
      <c r="E21" s="33">
        <v>5.0</v>
      </c>
      <c r="F21" s="33">
        <v>7.5</v>
      </c>
      <c r="G21" s="33">
        <v>7.5</v>
      </c>
      <c r="H21" s="33">
        <v>0.0</v>
      </c>
      <c r="I21" s="33">
        <v>0.0</v>
      </c>
      <c r="J21" s="33">
        <v>7.5</v>
      </c>
      <c r="K21" s="33">
        <v>7.5</v>
      </c>
      <c r="L21" s="33">
        <v>7.0</v>
      </c>
      <c r="M21" s="33">
        <v>7.0</v>
      </c>
      <c r="N21" s="33">
        <v>22.0</v>
      </c>
      <c r="O21" s="33">
        <v>7.0</v>
      </c>
      <c r="P21" s="33">
        <v>5.0</v>
      </c>
      <c r="Q21" s="33">
        <v>7.5</v>
      </c>
      <c r="R21" s="33">
        <v>0.0</v>
      </c>
      <c r="S21" s="33">
        <v>7.5</v>
      </c>
      <c r="T21" s="33">
        <v>0.0</v>
      </c>
      <c r="U21" s="33">
        <v>7.5</v>
      </c>
      <c r="V21" s="33">
        <v>0.0</v>
      </c>
      <c r="W21" s="33">
        <v>7.5</v>
      </c>
      <c r="X21" s="33">
        <v>7.5</v>
      </c>
      <c r="Y21" s="33">
        <v>20.0</v>
      </c>
      <c r="Z21" s="33">
        <v>5.0</v>
      </c>
      <c r="AA21" s="33">
        <v>3.0</v>
      </c>
      <c r="AB21" s="33">
        <v>7.5</v>
      </c>
      <c r="AC21" s="33">
        <v>6.5</v>
      </c>
      <c r="AD21" s="33">
        <v>0.0</v>
      </c>
      <c r="AE21" s="33">
        <v>0.0</v>
      </c>
      <c r="AF21" s="33">
        <v>6.5</v>
      </c>
      <c r="AG21" s="33">
        <v>5.5</v>
      </c>
      <c r="AH21" s="33">
        <v>0.0</v>
      </c>
      <c r="AI21" s="33">
        <v>7.5</v>
      </c>
      <c r="AJ21" s="33">
        <f t="shared" si="1"/>
        <v>215</v>
      </c>
      <c r="AK21" s="30" t="str">
        <f>VLOOKUP(A21,'APPLICANTS 2023'!A:Q,2,FALSE)</f>
        <v>Abdullah Mackie G.M</v>
      </c>
      <c r="AL21" s="31" t="str">
        <f>VLOOKUP(A21,'APPLICANTS 2023'!A:Q,3,FALSE)</f>
        <v>Gani Muhammad M.A</v>
      </c>
      <c r="AM21" s="9" t="str">
        <f>VLOOKUP(A21,'APPLICANTS 2023'!A:Q,6,FALSE)</f>
        <v>60</v>
      </c>
      <c r="AN21" s="33" t="str">
        <f>VLOOKUP(A21,'APPLICANTS 2023'!A:Q,7,FALSE)</f>
        <v>Madarasathul Azhar Li Thahfeezil Quranil Kareem</v>
      </c>
      <c r="AO21" s="31" t="str">
        <f>VLOOKUP(A21,'APPLICANTS 2023'!A:Q,9,FALSE)</f>
        <v>Kayalpatnam</v>
      </c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</row>
    <row r="22" ht="15.75" customHeight="1">
      <c r="A22" s="36">
        <v>3021.0</v>
      </c>
      <c r="B22" s="33">
        <v>30.0</v>
      </c>
      <c r="C22" s="33">
        <v>25.0</v>
      </c>
      <c r="D22" s="33">
        <v>8.0</v>
      </c>
      <c r="E22" s="33">
        <v>3.0</v>
      </c>
      <c r="F22" s="33">
        <v>7.5</v>
      </c>
      <c r="G22" s="33">
        <v>3.0</v>
      </c>
      <c r="H22" s="33">
        <v>7.5</v>
      </c>
      <c r="I22" s="33">
        <v>0.0</v>
      </c>
      <c r="J22" s="33">
        <v>6.0</v>
      </c>
      <c r="K22" s="33">
        <v>0.0</v>
      </c>
      <c r="L22" s="33">
        <v>5.0</v>
      </c>
      <c r="M22" s="33">
        <v>0.0</v>
      </c>
      <c r="N22" s="33">
        <v>25.0</v>
      </c>
      <c r="O22" s="33">
        <v>9.0</v>
      </c>
      <c r="P22" s="33">
        <v>5.0</v>
      </c>
      <c r="Q22" s="33">
        <v>7.5</v>
      </c>
      <c r="R22" s="33">
        <v>7.5</v>
      </c>
      <c r="S22" s="33">
        <v>7.5</v>
      </c>
      <c r="T22" s="33">
        <v>0.0</v>
      </c>
      <c r="U22" s="33">
        <v>7.5</v>
      </c>
      <c r="V22" s="33">
        <v>5.0</v>
      </c>
      <c r="W22" s="33">
        <v>0.0</v>
      </c>
      <c r="X22" s="33">
        <v>0.0</v>
      </c>
      <c r="Y22" s="33">
        <v>22.0</v>
      </c>
      <c r="Z22" s="33">
        <v>8.0</v>
      </c>
      <c r="AA22" s="33">
        <v>4.0</v>
      </c>
      <c r="AB22" s="33">
        <v>7.0</v>
      </c>
      <c r="AC22" s="33">
        <v>7.0</v>
      </c>
      <c r="AD22" s="33">
        <v>7.0</v>
      </c>
      <c r="AE22" s="33">
        <v>0.0</v>
      </c>
      <c r="AF22" s="33">
        <v>7.0</v>
      </c>
      <c r="AG22" s="33">
        <v>7.0</v>
      </c>
      <c r="AH22" s="33">
        <v>0.0</v>
      </c>
      <c r="AI22" s="33">
        <v>0.0</v>
      </c>
      <c r="AJ22" s="33">
        <f t="shared" si="1"/>
        <v>208</v>
      </c>
      <c r="AK22" s="30" t="str">
        <f>VLOOKUP(A22,'APPLICANTS 2023'!A:Q,2,FALSE)</f>
        <v>Hameed Afnaan M M</v>
      </c>
      <c r="AL22" s="31" t="str">
        <f>VLOOKUP(A22,'APPLICANTS 2023'!A:Q,3,FALSE)</f>
        <v>Mohammed Mohiddin</v>
      </c>
      <c r="AM22" s="9" t="str">
        <f>VLOOKUP(A22,'APPLICANTS 2023'!A:Q,6,FALSE)</f>
        <v>58</v>
      </c>
      <c r="AN22" s="33" t="str">
        <f>VLOOKUP(A22,'APPLICANTS 2023'!A:Q,7,FALSE)</f>
        <v>L.K.Higher Secondary School</v>
      </c>
      <c r="AO22" s="31" t="str">
        <f>VLOOKUP(A22,'APPLICANTS 2023'!A:Q,9,FALSE)</f>
        <v>Kayalpatnam</v>
      </c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</row>
    <row r="23" ht="15.75" customHeight="1">
      <c r="A23" s="36">
        <v>3052.0</v>
      </c>
      <c r="B23" s="33">
        <v>30.0</v>
      </c>
      <c r="C23" s="33">
        <v>23.0</v>
      </c>
      <c r="D23" s="33">
        <v>8.0</v>
      </c>
      <c r="E23" s="33">
        <v>5.0</v>
      </c>
      <c r="F23" s="33">
        <v>7.5</v>
      </c>
      <c r="G23" s="33">
        <v>7.5</v>
      </c>
      <c r="H23" s="33">
        <v>7.5</v>
      </c>
      <c r="I23" s="33">
        <v>7.5</v>
      </c>
      <c r="J23" s="33">
        <v>7.5</v>
      </c>
      <c r="K23" s="33">
        <v>0.0</v>
      </c>
      <c r="L23" s="33">
        <v>7.5</v>
      </c>
      <c r="M23" s="33">
        <v>0.0</v>
      </c>
      <c r="N23" s="33">
        <v>23.0</v>
      </c>
      <c r="O23" s="33">
        <v>8.0</v>
      </c>
      <c r="P23" s="33">
        <v>5.0</v>
      </c>
      <c r="Q23" s="33">
        <v>7.5</v>
      </c>
      <c r="R23" s="33">
        <v>7.5</v>
      </c>
      <c r="S23" s="33">
        <v>7.5</v>
      </c>
      <c r="T23" s="33">
        <v>0.0</v>
      </c>
      <c r="U23" s="33">
        <v>7.5</v>
      </c>
      <c r="V23" s="33">
        <v>7.5</v>
      </c>
      <c r="W23" s="33">
        <v>7.5</v>
      </c>
      <c r="X23" s="33">
        <v>0.0</v>
      </c>
      <c r="Y23" s="33">
        <v>22.0</v>
      </c>
      <c r="Z23" s="33">
        <v>6.0</v>
      </c>
      <c r="AA23" s="33">
        <v>5.0</v>
      </c>
      <c r="AB23" s="33">
        <v>7.5</v>
      </c>
      <c r="AC23" s="33">
        <v>7.5</v>
      </c>
      <c r="AD23" s="33">
        <v>7.5</v>
      </c>
      <c r="AE23" s="33">
        <v>0.0</v>
      </c>
      <c r="AF23" s="33">
        <v>7.0</v>
      </c>
      <c r="AG23" s="33">
        <v>7.5</v>
      </c>
      <c r="AH23" s="33">
        <v>7.5</v>
      </c>
      <c r="AI23" s="33">
        <v>0.0</v>
      </c>
      <c r="AJ23" s="33">
        <f t="shared" si="1"/>
        <v>239.5</v>
      </c>
      <c r="AK23" s="30" t="str">
        <f>VLOOKUP(A23,'APPLICANTS 2023'!A:Q,2,FALSE)</f>
        <v>Muhammed Farooq M</v>
      </c>
      <c r="AL23" s="31" t="str">
        <f>VLOOKUP(A23,'APPLICANTS 2023'!A:Q,3,FALSE)</f>
        <v>Mohamed Ebrahim</v>
      </c>
      <c r="AM23" s="9" t="str">
        <f>VLOOKUP(A23,'APPLICANTS 2023'!A:Q,6,FALSE)</f>
        <v>10</v>
      </c>
      <c r="AN23" s="33" t="str">
        <f>VLOOKUP(A23,'APPLICANTS 2023'!A:Q,7,FALSE)</f>
        <v>Unity Public School</v>
      </c>
      <c r="AO23" s="31" t="str">
        <f>VLOOKUP(A23,'APPLICANTS 2023'!A:Q,9,FALSE)</f>
        <v>Chennai</v>
      </c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</row>
    <row r="24" ht="15.75" customHeight="1">
      <c r="A24" s="36">
        <v>3026.0</v>
      </c>
      <c r="B24" s="33">
        <v>30.0</v>
      </c>
      <c r="C24" s="33">
        <v>21.0</v>
      </c>
      <c r="D24" s="33">
        <v>7.0</v>
      </c>
      <c r="E24" s="33">
        <v>5.0</v>
      </c>
      <c r="F24" s="33">
        <v>7.5</v>
      </c>
      <c r="G24" s="33">
        <v>7.5</v>
      </c>
      <c r="H24" s="33">
        <v>7.5</v>
      </c>
      <c r="I24" s="33">
        <v>6.0</v>
      </c>
      <c r="J24" s="33">
        <v>7.5</v>
      </c>
      <c r="K24" s="33">
        <v>0.0</v>
      </c>
      <c r="L24" s="33">
        <v>7.5</v>
      </c>
      <c r="M24" s="33">
        <v>7.5</v>
      </c>
      <c r="N24" s="33">
        <v>23.0</v>
      </c>
      <c r="O24" s="33">
        <v>9.0</v>
      </c>
      <c r="P24" s="33">
        <v>4.0</v>
      </c>
      <c r="Q24" s="33">
        <v>7.5</v>
      </c>
      <c r="R24" s="33">
        <v>7.5</v>
      </c>
      <c r="S24" s="33">
        <v>7.5</v>
      </c>
      <c r="T24" s="33">
        <v>0.0</v>
      </c>
      <c r="U24" s="33">
        <v>7.5</v>
      </c>
      <c r="V24" s="33">
        <v>7.5</v>
      </c>
      <c r="W24" s="33">
        <v>7.5</v>
      </c>
      <c r="X24" s="33">
        <v>7.5</v>
      </c>
      <c r="Y24" s="33">
        <v>23.0</v>
      </c>
      <c r="Z24" s="33">
        <v>8.0</v>
      </c>
      <c r="AA24" s="33">
        <v>5.0</v>
      </c>
      <c r="AB24" s="33">
        <v>7.5</v>
      </c>
      <c r="AC24" s="33">
        <v>7.5</v>
      </c>
      <c r="AD24" s="33">
        <v>7.5</v>
      </c>
      <c r="AE24" s="33">
        <v>0.0</v>
      </c>
      <c r="AF24" s="33">
        <v>7.5</v>
      </c>
      <c r="AG24" s="33">
        <v>7.5</v>
      </c>
      <c r="AH24" s="33">
        <v>7.5</v>
      </c>
      <c r="AI24" s="33">
        <v>7.5</v>
      </c>
      <c r="AJ24" s="33">
        <f t="shared" si="1"/>
        <v>261</v>
      </c>
      <c r="AK24" s="30" t="str">
        <f>VLOOKUP(A24,'APPLICANTS 2023'!A:Q,2,FALSE)</f>
        <v>Mohamed Abdul Matheen A</v>
      </c>
      <c r="AL24" s="31" t="str">
        <f>VLOOKUP(A24,'APPLICANTS 2023'!A:Q,3,FALSE)</f>
        <v>Abdul Gani N</v>
      </c>
      <c r="AM24" s="9" t="str">
        <f>VLOOKUP(A24,'APPLICANTS 2023'!A:Q,6,FALSE)</f>
        <v>55</v>
      </c>
      <c r="AN24" s="33" t="str">
        <f>VLOOKUP(A24,'APPLICANTS 2023'!A:Q,7,FALSE)</f>
        <v>Al Madharsathul Muhammadiya (M.M.Arabic College)</v>
      </c>
      <c r="AO24" s="31" t="str">
        <f>VLOOKUP(A24,'APPLICANTS 2023'!A:Q,9,FALSE)</f>
        <v>Udangudi</v>
      </c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</row>
    <row r="25" ht="15.75" customHeight="1">
      <c r="A25" s="36">
        <v>3045.0</v>
      </c>
      <c r="B25" s="33">
        <v>30.0</v>
      </c>
      <c r="C25" s="33">
        <v>24.0</v>
      </c>
      <c r="D25" s="33">
        <v>8.0</v>
      </c>
      <c r="E25" s="33">
        <v>5.0</v>
      </c>
      <c r="F25" s="33">
        <v>7.5</v>
      </c>
      <c r="G25" s="33">
        <v>7.5</v>
      </c>
      <c r="H25" s="33">
        <v>7.5</v>
      </c>
      <c r="I25" s="33">
        <v>7.5</v>
      </c>
      <c r="J25" s="33">
        <v>7.5</v>
      </c>
      <c r="K25" s="33">
        <v>7.5</v>
      </c>
      <c r="L25" s="33">
        <v>7.5</v>
      </c>
      <c r="M25" s="33">
        <v>5.0</v>
      </c>
      <c r="N25" s="33">
        <v>23.0</v>
      </c>
      <c r="O25" s="33">
        <v>8.0</v>
      </c>
      <c r="P25" s="33">
        <v>5.0</v>
      </c>
      <c r="Q25" s="33">
        <v>7.5</v>
      </c>
      <c r="R25" s="33">
        <v>7.0</v>
      </c>
      <c r="S25" s="33">
        <v>7.0</v>
      </c>
      <c r="T25" s="33">
        <v>7.0</v>
      </c>
      <c r="U25" s="33">
        <v>7.5</v>
      </c>
      <c r="V25" s="33">
        <v>7.5</v>
      </c>
      <c r="W25" s="33">
        <v>7.5</v>
      </c>
      <c r="X25" s="33">
        <v>7.5</v>
      </c>
      <c r="Y25" s="33">
        <v>25.0</v>
      </c>
      <c r="Z25" s="33">
        <v>9.0</v>
      </c>
      <c r="AA25" s="33">
        <v>5.0</v>
      </c>
      <c r="AB25" s="33">
        <v>7.5</v>
      </c>
      <c r="AC25" s="33">
        <v>7.5</v>
      </c>
      <c r="AD25" s="33">
        <v>7.5</v>
      </c>
      <c r="AE25" s="33">
        <v>7.0</v>
      </c>
      <c r="AF25" s="33">
        <v>7.5</v>
      </c>
      <c r="AG25" s="33">
        <v>7.5</v>
      </c>
      <c r="AH25" s="33">
        <v>7.5</v>
      </c>
      <c r="AI25" s="33">
        <v>7.0</v>
      </c>
      <c r="AJ25" s="33">
        <f t="shared" si="1"/>
        <v>287</v>
      </c>
      <c r="AK25" s="30" t="str">
        <f>VLOOKUP(A25,'APPLICANTS 2023'!A:Q,2,FALSE)</f>
        <v>Mohammed Talha</v>
      </c>
      <c r="AL25" s="31" t="str">
        <f>VLOOKUP(A25,'APPLICANTS 2023'!A:Q,3,FALSE)</f>
        <v>Majeed Pasha</v>
      </c>
      <c r="AM25" s="9" t="str">
        <f>VLOOKUP(A25,'APPLICANTS 2023'!A:Q,6,FALSE)</f>
        <v>73</v>
      </c>
      <c r="AN25" s="33" t="str">
        <f>VLOOKUP(A25,'APPLICANTS 2023'!A:Q,7,FALSE)</f>
        <v>Madrasa E Imdadul Uloom</v>
      </c>
      <c r="AO25" s="31" t="str">
        <f>VLOOKUP(A25,'APPLICANTS 2023'!A:Q,9,FALSE)</f>
        <v>Pernambut</v>
      </c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</row>
    <row r="26" ht="15.75" customHeight="1">
      <c r="A26" s="36">
        <v>3059.0</v>
      </c>
      <c r="B26" s="33">
        <v>30.0</v>
      </c>
      <c r="C26" s="33">
        <v>17.0</v>
      </c>
      <c r="D26" s="33">
        <v>7.0</v>
      </c>
      <c r="E26" s="33">
        <v>5.0</v>
      </c>
      <c r="F26" s="33">
        <v>6.0</v>
      </c>
      <c r="G26" s="33">
        <v>0.0</v>
      </c>
      <c r="H26" s="33">
        <v>7.5</v>
      </c>
      <c r="I26" s="33">
        <v>0.0</v>
      </c>
      <c r="J26" s="33">
        <v>7.0</v>
      </c>
      <c r="K26" s="33">
        <v>0.0</v>
      </c>
      <c r="L26" s="33">
        <v>5.0</v>
      </c>
      <c r="M26" s="33">
        <v>0.0</v>
      </c>
      <c r="N26" s="33">
        <v>10.0</v>
      </c>
      <c r="O26" s="33">
        <v>8.0</v>
      </c>
      <c r="P26" s="33">
        <v>3.0</v>
      </c>
      <c r="Q26" s="33">
        <v>7.0</v>
      </c>
      <c r="R26" s="33">
        <v>7.5</v>
      </c>
      <c r="S26" s="33">
        <v>0.0</v>
      </c>
      <c r="T26" s="33">
        <v>0.0</v>
      </c>
      <c r="U26" s="33">
        <v>6.0</v>
      </c>
      <c r="V26" s="33">
        <v>7.0</v>
      </c>
      <c r="W26" s="33">
        <v>0.0</v>
      </c>
      <c r="X26" s="33">
        <v>0.0</v>
      </c>
      <c r="Y26" s="33">
        <v>18.0</v>
      </c>
      <c r="Z26" s="33">
        <v>7.0</v>
      </c>
      <c r="AA26" s="33">
        <v>5.0</v>
      </c>
      <c r="AB26" s="33">
        <v>7.5</v>
      </c>
      <c r="AC26" s="33">
        <v>7.5</v>
      </c>
      <c r="AD26" s="33">
        <v>0.0</v>
      </c>
      <c r="AE26" s="33">
        <v>0.0</v>
      </c>
      <c r="AF26" s="33">
        <v>5.0</v>
      </c>
      <c r="AG26" s="33">
        <v>7.5</v>
      </c>
      <c r="AH26" s="33">
        <v>0.0</v>
      </c>
      <c r="AI26" s="33">
        <v>0.0</v>
      </c>
      <c r="AJ26" s="33">
        <f t="shared" si="1"/>
        <v>160.5</v>
      </c>
      <c r="AK26" s="30" t="str">
        <f>VLOOKUP(A26,'APPLICANTS 2023'!A:Q,2,FALSE)</f>
        <v>Safwan Samsudeen</v>
      </c>
      <c r="AL26" s="31" t="str">
        <f>VLOOKUP(A26,'APPLICANTS 2023'!A:Q,3,FALSE)</f>
        <v>Sirajudeen Samsudeen</v>
      </c>
      <c r="AM26" s="9" t="str">
        <f>VLOOKUP(A26,'APPLICANTS 2023'!A:Q,6,FALSE)</f>
        <v>10</v>
      </c>
      <c r="AN26" s="33" t="str">
        <f>VLOOKUP(A26,'APPLICANTS 2023'!A:Q,7,FALSE)</f>
        <v>Unity Public School</v>
      </c>
      <c r="AO26" s="31" t="str">
        <f>VLOOKUP(A26,'APPLICANTS 2023'!A:Q,9,FALSE)</f>
        <v>Chennai</v>
      </c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</row>
    <row r="27" ht="15.75" customHeight="1">
      <c r="A27" s="36">
        <v>3009.0</v>
      </c>
      <c r="B27" s="33">
        <v>30.0</v>
      </c>
      <c r="C27" s="33">
        <v>20.0</v>
      </c>
      <c r="D27" s="33">
        <v>7.0</v>
      </c>
      <c r="E27" s="33">
        <v>5.0</v>
      </c>
      <c r="F27" s="33">
        <v>7.5</v>
      </c>
      <c r="G27" s="33">
        <v>7.5</v>
      </c>
      <c r="H27" s="33">
        <v>5.0</v>
      </c>
      <c r="I27" s="33">
        <v>7.5</v>
      </c>
      <c r="J27" s="33">
        <v>7.5</v>
      </c>
      <c r="K27" s="33">
        <v>7.5</v>
      </c>
      <c r="L27" s="33">
        <v>7.5</v>
      </c>
      <c r="M27" s="33">
        <v>3.0</v>
      </c>
      <c r="N27" s="33">
        <v>13.0</v>
      </c>
      <c r="O27" s="33">
        <v>6.0</v>
      </c>
      <c r="P27" s="33">
        <v>5.0</v>
      </c>
      <c r="Q27" s="33">
        <v>7.5</v>
      </c>
      <c r="R27" s="33">
        <v>7.5</v>
      </c>
      <c r="S27" s="33">
        <v>6.5</v>
      </c>
      <c r="T27" s="33">
        <v>7.5</v>
      </c>
      <c r="U27" s="33">
        <v>7.5</v>
      </c>
      <c r="V27" s="33">
        <v>7.0</v>
      </c>
      <c r="W27" s="33">
        <v>7.0</v>
      </c>
      <c r="X27" s="33">
        <v>6.0</v>
      </c>
      <c r="Y27" s="33">
        <v>20.0</v>
      </c>
      <c r="Z27" s="33">
        <v>9.0</v>
      </c>
      <c r="AA27" s="33">
        <v>5.0</v>
      </c>
      <c r="AB27" s="33">
        <v>7.5</v>
      </c>
      <c r="AC27" s="33">
        <v>7.5</v>
      </c>
      <c r="AD27" s="33">
        <v>7.5</v>
      </c>
      <c r="AE27" s="33">
        <v>5.0</v>
      </c>
      <c r="AF27" s="33">
        <v>7.5</v>
      </c>
      <c r="AG27" s="33">
        <v>7.5</v>
      </c>
      <c r="AH27" s="33">
        <v>7.5</v>
      </c>
      <c r="AI27" s="33">
        <v>6.5</v>
      </c>
      <c r="AJ27" s="33">
        <f t="shared" si="1"/>
        <v>256</v>
      </c>
      <c r="AK27" s="30" t="str">
        <f>VLOOKUP(A27,'APPLICANTS 2023'!A:Q,2,FALSE)</f>
        <v>Abdullah M.S.H</v>
      </c>
      <c r="AL27" s="31" t="str">
        <f>VLOOKUP(A27,'APPLICANTS 2023'!A:Q,3,FALSE)</f>
        <v>Mohammed Seyed Hashan M.A.K</v>
      </c>
      <c r="AM27" s="9" t="str">
        <f>VLOOKUP(A27,'APPLICANTS 2023'!A:Q,6,FALSE)</f>
        <v>06</v>
      </c>
      <c r="AN27" s="33" t="str">
        <f>VLOOKUP(A27,'APPLICANTS 2023'!A:Q,7,FALSE)</f>
        <v>Measi Matriculation Hr Sec School</v>
      </c>
      <c r="AO27" s="31" t="str">
        <f>VLOOKUP(A27,'APPLICANTS 2023'!A:Q,9,FALSE)</f>
        <v>Chennai</v>
      </c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</row>
    <row r="28" ht="15.75" customHeight="1">
      <c r="A28" s="36">
        <v>3049.0</v>
      </c>
      <c r="B28" s="33">
        <v>30.0</v>
      </c>
      <c r="C28" s="33">
        <v>0.0</v>
      </c>
      <c r="D28" s="33">
        <v>8.0</v>
      </c>
      <c r="E28" s="33">
        <v>3.0</v>
      </c>
      <c r="F28" s="33">
        <v>7.5</v>
      </c>
      <c r="G28" s="33">
        <v>0.0</v>
      </c>
      <c r="H28" s="33">
        <v>0.0</v>
      </c>
      <c r="I28" s="33">
        <v>0.0</v>
      </c>
      <c r="J28" s="33">
        <v>0.0</v>
      </c>
      <c r="K28" s="33">
        <v>0.0</v>
      </c>
      <c r="L28" s="33">
        <v>0.0</v>
      </c>
      <c r="M28" s="33">
        <v>0.0</v>
      </c>
      <c r="N28" s="33">
        <v>0.0</v>
      </c>
      <c r="O28" s="33">
        <v>8.0</v>
      </c>
      <c r="P28" s="33">
        <v>0.0</v>
      </c>
      <c r="Q28" s="33">
        <v>7.5</v>
      </c>
      <c r="R28" s="33">
        <v>0.0</v>
      </c>
      <c r="S28" s="33">
        <v>0.0</v>
      </c>
      <c r="T28" s="33">
        <v>0.0</v>
      </c>
      <c r="U28" s="33">
        <v>0.0</v>
      </c>
      <c r="V28" s="33">
        <v>0.0</v>
      </c>
      <c r="W28" s="33">
        <v>0.0</v>
      </c>
      <c r="X28" s="33">
        <v>0.0</v>
      </c>
      <c r="Y28" s="33">
        <v>0.0</v>
      </c>
      <c r="Z28" s="33">
        <v>8.0</v>
      </c>
      <c r="AA28" s="33">
        <v>3.0</v>
      </c>
      <c r="AB28" s="33">
        <v>7.0</v>
      </c>
      <c r="AC28" s="33">
        <v>0.0</v>
      </c>
      <c r="AD28" s="33">
        <v>0.0</v>
      </c>
      <c r="AE28" s="33">
        <v>0.0</v>
      </c>
      <c r="AF28" s="33">
        <v>0.0</v>
      </c>
      <c r="AG28" s="33">
        <v>0.0</v>
      </c>
      <c r="AH28" s="33">
        <v>0.0</v>
      </c>
      <c r="AI28" s="33">
        <v>0.0</v>
      </c>
      <c r="AJ28" s="33">
        <f t="shared" si="1"/>
        <v>52</v>
      </c>
      <c r="AK28" s="30" t="str">
        <f>VLOOKUP(A28,'APPLICANTS 2023'!A:Q,2,FALSE)</f>
        <v>Muddassir M.Y</v>
      </c>
      <c r="AL28" s="31" t="str">
        <f>VLOOKUP(A28,'APPLICANTS 2023'!A:Q,3,FALSE)</f>
        <v>Mohamed Yousuf</v>
      </c>
      <c r="AM28" s="9" t="str">
        <f>VLOOKUP(A28,'APPLICANTS 2023'!A:Q,6,FALSE)</f>
        <v>49</v>
      </c>
      <c r="AN28" s="33" t="str">
        <f>VLOOKUP(A28,'APPLICANTS 2023'!A:Q,7,FALSE)</f>
        <v>Imam Shafi (rah) Matric Hr.Sec School</v>
      </c>
      <c r="AO28" s="31" t="str">
        <f>VLOOKUP(A28,'APPLICANTS 2023'!A:Q,9,FALSE)</f>
        <v>Adirampattinam</v>
      </c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</row>
    <row r="29" ht="15.75" customHeight="1">
      <c r="A29" s="36">
        <v>3068.0</v>
      </c>
      <c r="B29" s="33">
        <v>30.0</v>
      </c>
      <c r="C29" s="33">
        <v>16.0</v>
      </c>
      <c r="D29" s="33">
        <v>8.0</v>
      </c>
      <c r="E29" s="33">
        <v>4.0</v>
      </c>
      <c r="F29" s="33">
        <v>7.5</v>
      </c>
      <c r="G29" s="33">
        <v>7.5</v>
      </c>
      <c r="H29" s="33">
        <v>7.5</v>
      </c>
      <c r="I29" s="33">
        <v>0.0</v>
      </c>
      <c r="J29" s="33">
        <v>7.5</v>
      </c>
      <c r="K29" s="33">
        <v>7.5</v>
      </c>
      <c r="L29" s="33">
        <v>7.5</v>
      </c>
      <c r="M29" s="33">
        <v>7.5</v>
      </c>
      <c r="N29" s="33">
        <v>20.0</v>
      </c>
      <c r="O29" s="33">
        <v>8.0</v>
      </c>
      <c r="P29" s="33">
        <v>5.0</v>
      </c>
      <c r="Q29" s="33">
        <v>7.5</v>
      </c>
      <c r="R29" s="33">
        <v>7.5</v>
      </c>
      <c r="S29" s="33">
        <v>7.5</v>
      </c>
      <c r="T29" s="33">
        <v>0.0</v>
      </c>
      <c r="U29" s="33">
        <v>7.5</v>
      </c>
      <c r="V29" s="33">
        <v>7.5</v>
      </c>
      <c r="W29" s="33">
        <v>7.5</v>
      </c>
      <c r="X29" s="33">
        <v>5.0</v>
      </c>
      <c r="Y29" s="33">
        <v>18.0</v>
      </c>
      <c r="Z29" s="33">
        <v>8.0</v>
      </c>
      <c r="AA29" s="33">
        <v>5.0</v>
      </c>
      <c r="AB29" s="33">
        <v>5.0</v>
      </c>
      <c r="AC29" s="33">
        <v>7.5</v>
      </c>
      <c r="AD29" s="33">
        <v>7.5</v>
      </c>
      <c r="AE29" s="33">
        <v>7.5</v>
      </c>
      <c r="AF29" s="33">
        <v>7.0</v>
      </c>
      <c r="AG29" s="33">
        <v>7.5</v>
      </c>
      <c r="AH29" s="33">
        <v>0.0</v>
      </c>
      <c r="AI29" s="33">
        <v>7.5</v>
      </c>
      <c r="AJ29" s="33">
        <f t="shared" si="1"/>
        <v>244</v>
      </c>
      <c r="AK29" s="30" t="str">
        <f>VLOOKUP(A29,'APPLICANTS 2023'!A:Q,2,FALSE)</f>
        <v>Rasmi Raed M.R</v>
      </c>
      <c r="AL29" s="31" t="str">
        <f>VLOOKUP(A29,'APPLICANTS 2023'!A:Q,3,FALSE)</f>
        <v>Mohamed Razeen</v>
      </c>
      <c r="AM29" s="9" t="str">
        <f>VLOOKUP(A29,'APPLICANTS 2023'!A:Q,6,FALSE)</f>
        <v>58</v>
      </c>
      <c r="AN29" s="33" t="str">
        <f>VLOOKUP(A29,'APPLICANTS 2023'!A:Q,7,FALSE)</f>
        <v>L.K.Higher Secondary School</v>
      </c>
      <c r="AO29" s="31" t="str">
        <f>VLOOKUP(A29,'APPLICANTS 2023'!A:Q,9,FALSE)</f>
        <v>Kayalpatnam</v>
      </c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</row>
    <row r="30" ht="15.75" customHeight="1">
      <c r="A30" s="36">
        <v>3013.0</v>
      </c>
      <c r="B30" s="33">
        <v>30.0</v>
      </c>
      <c r="C30" s="33">
        <v>25.0</v>
      </c>
      <c r="D30" s="33">
        <v>7.0</v>
      </c>
      <c r="E30" s="33">
        <v>5.0</v>
      </c>
      <c r="F30" s="33">
        <v>7.5</v>
      </c>
      <c r="G30" s="33">
        <v>7.5</v>
      </c>
      <c r="H30" s="33">
        <v>7.5</v>
      </c>
      <c r="I30" s="33">
        <v>7.5</v>
      </c>
      <c r="J30" s="33">
        <v>7.5</v>
      </c>
      <c r="K30" s="33">
        <v>7.5</v>
      </c>
      <c r="L30" s="33">
        <v>7.5</v>
      </c>
      <c r="M30" s="33">
        <v>0.0</v>
      </c>
      <c r="N30" s="33">
        <v>22.0</v>
      </c>
      <c r="O30" s="33">
        <v>6.0</v>
      </c>
      <c r="P30" s="33">
        <v>5.0</v>
      </c>
      <c r="Q30" s="33">
        <v>7.5</v>
      </c>
      <c r="R30" s="33">
        <v>7.5</v>
      </c>
      <c r="S30" s="33">
        <v>7.5</v>
      </c>
      <c r="T30" s="33">
        <v>7.0</v>
      </c>
      <c r="U30" s="33">
        <v>7.5</v>
      </c>
      <c r="V30" s="33">
        <v>7.5</v>
      </c>
      <c r="W30" s="33">
        <v>7.5</v>
      </c>
      <c r="X30" s="33">
        <v>0.0</v>
      </c>
      <c r="Y30" s="33">
        <v>24.0</v>
      </c>
      <c r="Z30" s="33">
        <v>8.0</v>
      </c>
      <c r="AA30" s="33">
        <v>5.0</v>
      </c>
      <c r="AB30" s="33">
        <v>7.5</v>
      </c>
      <c r="AC30" s="33">
        <v>7.5</v>
      </c>
      <c r="AD30" s="33">
        <v>7.5</v>
      </c>
      <c r="AE30" s="33">
        <v>7.5</v>
      </c>
      <c r="AF30" s="33">
        <v>7.5</v>
      </c>
      <c r="AG30" s="33">
        <v>7.5</v>
      </c>
      <c r="AH30" s="33">
        <v>7.5</v>
      </c>
      <c r="AI30" s="33">
        <v>0.0</v>
      </c>
      <c r="AJ30" s="33">
        <f t="shared" si="1"/>
        <v>264</v>
      </c>
      <c r="AK30" s="30" t="str">
        <f>VLOOKUP(A30,'APPLICANTS 2023'!A:Q,2,FALSE)</f>
        <v>Afkar U.L</v>
      </c>
      <c r="AL30" s="31" t="str">
        <f>VLOOKUP(A30,'APPLICANTS 2023'!A:Q,3,FALSE)</f>
        <v>Uvaisna Lebbau</v>
      </c>
      <c r="AM30" s="9" t="str">
        <f>VLOOKUP(A30,'APPLICANTS 2023'!A:Q,6,FALSE)</f>
        <v>60</v>
      </c>
      <c r="AN30" s="33" t="str">
        <f>VLOOKUP(A30,'APPLICANTS 2023'!A:Q,7,FALSE)</f>
        <v>Madarasathul Azhar Li Thahfeezil Quranil Kareem</v>
      </c>
      <c r="AO30" s="31" t="str">
        <f>VLOOKUP(A30,'APPLICANTS 2023'!A:Q,9,FALSE)</f>
        <v>Kayalpatnam</v>
      </c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</row>
    <row r="31" ht="15.75" customHeight="1">
      <c r="A31" s="36">
        <v>3031.0</v>
      </c>
      <c r="B31" s="33">
        <v>30.0</v>
      </c>
      <c r="C31" s="33">
        <v>23.0</v>
      </c>
      <c r="D31" s="33">
        <v>8.0</v>
      </c>
      <c r="E31" s="33">
        <v>5.0</v>
      </c>
      <c r="F31" s="33">
        <v>7.5</v>
      </c>
      <c r="G31" s="33">
        <v>7.0</v>
      </c>
      <c r="H31" s="33">
        <v>7.5</v>
      </c>
      <c r="I31" s="33">
        <v>0.0</v>
      </c>
      <c r="J31" s="33">
        <v>0.0</v>
      </c>
      <c r="K31" s="33">
        <v>0.0</v>
      </c>
      <c r="L31" s="33">
        <v>5.0</v>
      </c>
      <c r="M31" s="33">
        <v>0.0</v>
      </c>
      <c r="N31" s="33">
        <v>22.0</v>
      </c>
      <c r="O31" s="33">
        <v>7.0</v>
      </c>
      <c r="P31" s="33">
        <v>5.0</v>
      </c>
      <c r="Q31" s="33">
        <v>7.5</v>
      </c>
      <c r="R31" s="33">
        <v>7.5</v>
      </c>
      <c r="S31" s="33">
        <v>0.0</v>
      </c>
      <c r="T31" s="33">
        <v>0.0</v>
      </c>
      <c r="U31" s="33">
        <v>7.5</v>
      </c>
      <c r="V31" s="33">
        <v>7.0</v>
      </c>
      <c r="W31" s="33">
        <v>0.0</v>
      </c>
      <c r="X31" s="33">
        <v>0.0</v>
      </c>
      <c r="Y31" s="33">
        <v>18.0</v>
      </c>
      <c r="Z31" s="33">
        <v>8.0</v>
      </c>
      <c r="AA31" s="33">
        <v>3.0</v>
      </c>
      <c r="AB31" s="33">
        <v>7.5</v>
      </c>
      <c r="AC31" s="33">
        <v>7.5</v>
      </c>
      <c r="AD31" s="33">
        <v>0.0</v>
      </c>
      <c r="AE31" s="33">
        <v>0.0</v>
      </c>
      <c r="AF31" s="33">
        <v>7.5</v>
      </c>
      <c r="AG31" s="33">
        <v>5.0</v>
      </c>
      <c r="AH31" s="33">
        <v>0.0</v>
      </c>
      <c r="AI31" s="33">
        <v>0.0</v>
      </c>
      <c r="AJ31" s="33">
        <f t="shared" si="1"/>
        <v>183</v>
      </c>
      <c r="AK31" s="30" t="str">
        <f>VLOOKUP(A31,'APPLICANTS 2023'!A:Q,2,FALSE)</f>
        <v>Mohamed Khalid</v>
      </c>
      <c r="AL31" s="31" t="str">
        <f>VLOOKUP(A31,'APPLICANTS 2023'!A:Q,3,FALSE)</f>
        <v>Mohamed Dawood</v>
      </c>
      <c r="AM31" s="9" t="str">
        <f>VLOOKUP(A31,'APPLICANTS 2023'!A:Q,6,FALSE)</f>
        <v>69</v>
      </c>
      <c r="AN31" s="33" t="str">
        <f>VLOOKUP(A31,'APPLICANTS 2023'!A:Q,7,FALSE)</f>
        <v>Darul Uloom Faizul Islam</v>
      </c>
      <c r="AO31" s="31" t="str">
        <f>VLOOKUP(A31,'APPLICANTS 2023'!A:Q,9,FALSE)</f>
        <v>Virinchipuram</v>
      </c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</row>
    <row r="32" ht="15.75" customHeight="1">
      <c r="A32" s="36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1"/>
      <c r="AL32" s="31"/>
      <c r="AM32" s="33"/>
      <c r="AN32" s="33"/>
      <c r="AO32" s="3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</row>
    <row r="33" ht="15.75" customHeight="1">
      <c r="A33" s="36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1"/>
      <c r="AL33" s="31"/>
      <c r="AM33" s="33"/>
      <c r="AN33" s="33"/>
      <c r="AO33" s="3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</row>
    <row r="34" ht="15.75" customHeight="1">
      <c r="A34" s="36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1"/>
      <c r="AL34" s="31"/>
      <c r="AM34" s="33"/>
      <c r="AN34" s="33"/>
      <c r="AO34" s="3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</row>
    <row r="35" ht="15.75" customHeight="1">
      <c r="A35" s="36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1"/>
      <c r="AL35" s="31"/>
      <c r="AM35" s="33"/>
      <c r="AN35" s="33"/>
      <c r="AO35" s="3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</row>
    <row r="36" ht="15.75" customHeight="1">
      <c r="A36" s="36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1"/>
      <c r="AL36" s="31"/>
      <c r="AM36" s="33"/>
      <c r="AN36" s="33"/>
      <c r="AO36" s="3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</row>
    <row r="37" ht="15.75" customHeight="1">
      <c r="A37" s="36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1"/>
      <c r="AL37" s="31"/>
      <c r="AM37" s="33"/>
      <c r="AN37" s="33"/>
      <c r="AO37" s="3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</row>
    <row r="38" ht="15.75" customHeight="1">
      <c r="A38" s="36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1"/>
      <c r="AL38" s="31"/>
      <c r="AM38" s="33"/>
      <c r="AN38" s="33"/>
      <c r="AO38" s="3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</row>
    <row r="39" ht="15.75" customHeight="1">
      <c r="A39" s="36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1"/>
      <c r="AL39" s="31"/>
      <c r="AM39" s="33"/>
      <c r="AN39" s="33"/>
      <c r="AO39" s="3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</row>
    <row r="40" ht="15.75" customHeight="1">
      <c r="A40" s="36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1"/>
      <c r="AL40" s="31"/>
      <c r="AM40" s="33"/>
      <c r="AN40" s="33"/>
      <c r="AO40" s="3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</row>
    <row r="41" ht="15.75" customHeight="1">
      <c r="A41" s="36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1"/>
      <c r="AL41" s="31"/>
      <c r="AM41" s="33"/>
      <c r="AN41" s="33"/>
      <c r="AO41" s="3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</row>
    <row r="42" ht="15.75" customHeight="1">
      <c r="A42" s="36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1"/>
      <c r="AL42" s="31"/>
      <c r="AM42" s="33"/>
      <c r="AN42" s="33"/>
      <c r="AO42" s="3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</row>
    <row r="43" ht="15.75" customHeight="1">
      <c r="A43" s="36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1"/>
      <c r="AL43" s="31"/>
      <c r="AM43" s="33"/>
      <c r="AN43" s="33"/>
      <c r="AO43" s="3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</row>
    <row r="44" ht="15.75" customHeight="1">
      <c r="A44" s="36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1"/>
      <c r="AL44" s="31"/>
      <c r="AM44" s="33"/>
      <c r="AN44" s="33"/>
      <c r="AO44" s="3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</row>
    <row r="45" ht="15.75" customHeight="1">
      <c r="A45" s="36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1"/>
      <c r="AL45" s="31"/>
      <c r="AM45" s="33"/>
      <c r="AN45" s="33"/>
      <c r="AO45" s="3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</row>
    <row r="46" ht="15.75" customHeight="1">
      <c r="A46" s="36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1"/>
      <c r="AL46" s="31"/>
      <c r="AM46" s="33"/>
      <c r="AN46" s="33"/>
      <c r="AO46" s="3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</row>
    <row r="47" ht="15.75" customHeight="1">
      <c r="A47" s="36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1"/>
      <c r="AL47" s="31"/>
      <c r="AM47" s="33"/>
      <c r="AN47" s="33"/>
      <c r="AO47" s="3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</row>
    <row r="48" ht="15.75" customHeight="1">
      <c r="A48" s="36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1"/>
      <c r="AL48" s="31"/>
      <c r="AM48" s="33"/>
      <c r="AN48" s="33"/>
      <c r="AO48" s="3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</row>
    <row r="49" ht="15.75" customHeight="1">
      <c r="A49" s="36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1"/>
      <c r="AL49" s="31"/>
      <c r="AM49" s="33"/>
      <c r="AN49" s="33"/>
      <c r="AO49" s="3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</row>
    <row r="50" ht="15.75" customHeight="1">
      <c r="A50" s="36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1"/>
      <c r="AL50" s="31"/>
      <c r="AM50" s="33"/>
      <c r="AN50" s="33"/>
      <c r="AO50" s="3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</row>
    <row r="51" ht="15.75" customHeight="1">
      <c r="A51" s="36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1"/>
      <c r="AL51" s="31"/>
      <c r="AM51" s="33"/>
      <c r="AN51" s="33"/>
      <c r="AO51" s="3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</row>
    <row r="52" ht="15.75" customHeight="1">
      <c r="A52" s="36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1"/>
      <c r="AL52" s="31"/>
      <c r="AM52" s="33"/>
      <c r="AN52" s="33"/>
      <c r="AO52" s="3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</row>
    <row r="53" ht="15.75" customHeight="1">
      <c r="A53" s="36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1"/>
      <c r="AL53" s="31"/>
      <c r="AM53" s="33"/>
      <c r="AN53" s="33"/>
      <c r="AO53" s="3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</row>
    <row r="54" ht="15.75" customHeight="1">
      <c r="A54" s="36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1"/>
      <c r="AL54" s="31"/>
      <c r="AM54" s="33"/>
      <c r="AN54" s="33"/>
      <c r="AO54" s="3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</row>
    <row r="55" ht="15.75" customHeight="1">
      <c r="A55" s="36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1"/>
      <c r="AL55" s="31"/>
      <c r="AM55" s="33"/>
      <c r="AN55" s="33"/>
      <c r="AO55" s="3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</row>
    <row r="56" ht="15.75" customHeight="1">
      <c r="A56" s="36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1"/>
      <c r="AL56" s="31"/>
      <c r="AM56" s="33"/>
      <c r="AN56" s="33"/>
      <c r="AO56" s="3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</row>
    <row r="57" ht="15.75" customHeight="1">
      <c r="A57" s="36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1"/>
      <c r="AL57" s="31"/>
      <c r="AM57" s="33"/>
      <c r="AN57" s="33"/>
      <c r="AO57" s="3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</row>
    <row r="58" ht="15.75" customHeight="1">
      <c r="A58" s="36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1"/>
      <c r="AL58" s="31"/>
      <c r="AM58" s="33"/>
      <c r="AN58" s="33"/>
      <c r="AO58" s="3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</row>
    <row r="59" ht="15.75" customHeight="1">
      <c r="A59" s="36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1"/>
      <c r="AL59" s="31"/>
      <c r="AM59" s="33"/>
      <c r="AN59" s="33"/>
      <c r="AO59" s="3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</row>
    <row r="60" ht="15.75" customHeight="1">
      <c r="A60" s="36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1"/>
      <c r="AL60" s="31"/>
      <c r="AM60" s="33"/>
      <c r="AN60" s="33"/>
      <c r="AO60" s="3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</row>
    <row r="61" ht="15.75" customHeight="1">
      <c r="A61" s="36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1"/>
      <c r="AL61" s="31"/>
      <c r="AM61" s="33"/>
      <c r="AN61" s="33"/>
      <c r="AO61" s="3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</row>
    <row r="62" ht="15.75" customHeight="1">
      <c r="A62" s="36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1"/>
      <c r="AL62" s="31"/>
      <c r="AM62" s="33"/>
      <c r="AN62" s="33"/>
      <c r="AO62" s="3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</row>
    <row r="63" ht="15.75" customHeight="1">
      <c r="A63" s="36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1"/>
      <c r="AL63" s="31"/>
      <c r="AM63" s="33"/>
      <c r="AN63" s="33"/>
      <c r="AO63" s="3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</row>
    <row r="64" ht="15.75" customHeight="1">
      <c r="A64" s="36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1"/>
      <c r="AL64" s="31"/>
      <c r="AM64" s="33"/>
      <c r="AN64" s="33"/>
      <c r="AO64" s="3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</row>
    <row r="65" ht="15.75" customHeight="1">
      <c r="A65" s="36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1"/>
      <c r="AL65" s="31"/>
      <c r="AM65" s="33"/>
      <c r="AN65" s="33"/>
      <c r="AO65" s="3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</row>
    <row r="66" ht="15.75" customHeight="1">
      <c r="A66" s="36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1"/>
      <c r="AL66" s="31"/>
      <c r="AM66" s="33"/>
      <c r="AN66" s="33"/>
      <c r="AO66" s="3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</row>
    <row r="67" ht="15.75" customHeight="1">
      <c r="A67" s="36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1"/>
      <c r="AL67" s="31"/>
      <c r="AM67" s="33"/>
      <c r="AN67" s="33"/>
      <c r="AO67" s="3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</row>
    <row r="68" ht="15.75" customHeight="1">
      <c r="A68" s="36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1"/>
      <c r="AL68" s="31"/>
      <c r="AM68" s="33"/>
      <c r="AN68" s="33"/>
      <c r="AO68" s="3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</row>
    <row r="69" ht="15.75" customHeight="1">
      <c r="A69" s="36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1"/>
      <c r="AL69" s="31"/>
      <c r="AM69" s="33"/>
      <c r="AN69" s="33"/>
      <c r="AO69" s="3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</row>
    <row r="70" ht="15.75" customHeight="1">
      <c r="A70" s="36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1"/>
      <c r="AL70" s="31"/>
      <c r="AM70" s="33"/>
      <c r="AN70" s="33"/>
      <c r="AO70" s="3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</row>
    <row r="71" ht="15.75" customHeight="1">
      <c r="A71" s="36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1"/>
      <c r="AL71" s="31"/>
      <c r="AM71" s="33"/>
      <c r="AN71" s="33"/>
      <c r="AO71" s="3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</row>
    <row r="72" ht="15.75" customHeight="1">
      <c r="A72" s="36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1"/>
      <c r="AL72" s="31"/>
      <c r="AM72" s="33"/>
      <c r="AN72" s="33"/>
      <c r="AO72" s="3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</row>
    <row r="73" ht="15.75" customHeight="1">
      <c r="A73" s="36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1"/>
      <c r="AL73" s="31"/>
      <c r="AM73" s="33"/>
      <c r="AN73" s="33"/>
      <c r="AO73" s="3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</row>
    <row r="74" ht="15.75" customHeight="1">
      <c r="A74" s="36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1"/>
      <c r="AL74" s="31"/>
      <c r="AM74" s="33"/>
      <c r="AN74" s="33"/>
      <c r="AO74" s="3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</row>
    <row r="75" ht="15.75" customHeight="1">
      <c r="A75" s="36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1"/>
      <c r="AL75" s="31"/>
      <c r="AM75" s="33"/>
      <c r="AN75" s="33"/>
      <c r="AO75" s="3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</row>
    <row r="76" ht="15.75" customHeight="1">
      <c r="A76" s="36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1"/>
      <c r="AL76" s="31"/>
      <c r="AM76" s="33"/>
      <c r="AN76" s="33"/>
      <c r="AO76" s="3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</row>
    <row r="77" ht="15.75" customHeight="1">
      <c r="A77" s="36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1"/>
      <c r="AL77" s="31"/>
      <c r="AM77" s="33"/>
      <c r="AN77" s="33"/>
      <c r="AO77" s="3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</row>
    <row r="78" ht="15.75" customHeight="1">
      <c r="A78" s="36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1"/>
      <c r="AL78" s="31"/>
      <c r="AM78" s="33"/>
      <c r="AN78" s="33"/>
      <c r="AO78" s="3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</row>
    <row r="79" ht="15.75" customHeight="1">
      <c r="A79" s="36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1"/>
      <c r="AL79" s="31"/>
      <c r="AM79" s="33"/>
      <c r="AN79" s="33"/>
      <c r="AO79" s="3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</row>
    <row r="80" ht="15.75" customHeight="1">
      <c r="A80" s="36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1"/>
      <c r="AL80" s="31"/>
      <c r="AM80" s="33"/>
      <c r="AN80" s="33"/>
      <c r="AO80" s="3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</row>
    <row r="81" ht="15.75" customHeight="1">
      <c r="A81" s="36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31"/>
      <c r="AL81" s="31"/>
      <c r="AM81" s="33"/>
      <c r="AN81" s="11"/>
      <c r="AO81" s="3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</row>
    <row r="82" ht="15.75" customHeight="1">
      <c r="A82" s="36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31"/>
      <c r="AL82" s="31"/>
      <c r="AM82" s="33"/>
      <c r="AN82" s="11"/>
      <c r="AO82" s="3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</row>
    <row r="83" ht="15.75" customHeight="1">
      <c r="A83" s="36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31"/>
      <c r="AL83" s="31"/>
      <c r="AM83" s="33"/>
      <c r="AN83" s="11"/>
      <c r="AO83" s="3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</row>
    <row r="84" ht="15.75" customHeight="1">
      <c r="A84" s="36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31"/>
      <c r="AL84" s="31"/>
      <c r="AM84" s="33"/>
      <c r="AN84" s="11"/>
      <c r="AO84" s="3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</row>
    <row r="85" ht="15.75" customHeight="1">
      <c r="A85" s="36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31"/>
      <c r="AL85" s="31"/>
      <c r="AM85" s="33"/>
      <c r="AN85" s="11"/>
      <c r="AO85" s="3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</row>
    <row r="86" ht="15.75" customHeight="1">
      <c r="A86" s="36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31"/>
      <c r="AL86" s="31"/>
      <c r="AM86" s="33"/>
      <c r="AN86" s="11"/>
      <c r="AO86" s="3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</row>
    <row r="87" ht="15.75" customHeight="1">
      <c r="A87" s="36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31"/>
      <c r="AL87" s="31"/>
      <c r="AM87" s="33"/>
      <c r="AN87" s="11"/>
      <c r="AO87" s="3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</row>
    <row r="88" ht="15.75" customHeight="1">
      <c r="A88" s="36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31"/>
      <c r="AL88" s="31"/>
      <c r="AM88" s="33"/>
      <c r="AN88" s="11"/>
      <c r="AO88" s="3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</row>
    <row r="89" ht="15.75" customHeight="1">
      <c r="A89" s="36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31"/>
      <c r="AL89" s="31"/>
      <c r="AM89" s="33"/>
      <c r="AN89" s="11"/>
      <c r="AO89" s="3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</row>
    <row r="90" ht="15.75" customHeight="1">
      <c r="A90" s="36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31"/>
      <c r="AL90" s="31"/>
      <c r="AM90" s="33"/>
      <c r="AN90" s="11"/>
      <c r="AO90" s="3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</row>
    <row r="91" ht="15.75" customHeight="1">
      <c r="A91" s="36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31"/>
      <c r="AL91" s="31"/>
      <c r="AM91" s="33"/>
      <c r="AN91" s="11"/>
      <c r="AO91" s="3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</row>
    <row r="92" ht="15.75" customHeight="1">
      <c r="A92" s="36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31"/>
      <c r="AL92" s="31"/>
      <c r="AM92" s="33"/>
      <c r="AN92" s="11"/>
      <c r="AO92" s="3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</row>
    <row r="93" ht="15.75" customHeight="1">
      <c r="A93" s="36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31"/>
      <c r="AL93" s="31"/>
      <c r="AM93" s="33"/>
      <c r="AN93" s="11"/>
      <c r="AO93" s="3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</row>
    <row r="94" ht="15.75" customHeight="1">
      <c r="A94" s="36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31"/>
      <c r="AL94" s="31"/>
      <c r="AM94" s="33"/>
      <c r="AN94" s="11"/>
      <c r="AO94" s="3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</row>
    <row r="95" ht="15.75" customHeight="1">
      <c r="A95" s="36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31"/>
      <c r="AL95" s="31"/>
      <c r="AM95" s="33"/>
      <c r="AN95" s="11"/>
      <c r="AO95" s="3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</row>
    <row r="96" ht="15.75" customHeight="1">
      <c r="A96" s="36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31"/>
      <c r="AL96" s="31"/>
      <c r="AM96" s="33"/>
      <c r="AN96" s="11"/>
      <c r="AO96" s="3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</row>
    <row r="97" ht="15.75" customHeight="1">
      <c r="A97" s="36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31"/>
      <c r="AL97" s="31"/>
      <c r="AM97" s="33"/>
      <c r="AN97" s="11"/>
      <c r="AO97" s="3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</row>
    <row r="98" ht="15.75" customHeight="1">
      <c r="A98" s="36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31"/>
      <c r="AL98" s="31"/>
      <c r="AM98" s="33"/>
      <c r="AN98" s="11"/>
      <c r="AO98" s="3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</row>
    <row r="99" ht="15.75" customHeight="1">
      <c r="A99" s="36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31"/>
      <c r="AL99" s="31"/>
      <c r="AM99" s="33"/>
      <c r="AN99" s="11"/>
      <c r="AO99" s="3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</row>
    <row r="100" ht="15.75" customHeight="1">
      <c r="A100" s="36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31"/>
      <c r="AL100" s="31"/>
      <c r="AM100" s="33"/>
      <c r="AN100" s="11"/>
      <c r="AO100" s="3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</row>
    <row r="101" ht="15.75" customHeight="1">
      <c r="A101" s="36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31"/>
      <c r="AL101" s="31"/>
      <c r="AM101" s="33"/>
      <c r="AN101" s="11"/>
      <c r="AO101" s="3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</row>
    <row r="102" ht="15.75" customHeight="1">
      <c r="A102" s="36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31"/>
      <c r="AL102" s="31"/>
      <c r="AM102" s="33"/>
      <c r="AN102" s="11"/>
      <c r="AO102" s="3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</row>
    <row r="103" ht="15.75" customHeight="1">
      <c r="A103" s="36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31"/>
      <c r="AL103" s="31"/>
      <c r="AM103" s="33"/>
      <c r="AN103" s="11"/>
      <c r="AO103" s="3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</row>
    <row r="104" ht="15.75" customHeight="1">
      <c r="A104" s="36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31"/>
      <c r="AL104" s="31"/>
      <c r="AM104" s="33"/>
      <c r="AN104" s="11"/>
      <c r="AO104" s="3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</row>
    <row r="105" ht="15.75" customHeight="1">
      <c r="A105" s="36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31"/>
      <c r="AL105" s="31"/>
      <c r="AM105" s="33"/>
      <c r="AN105" s="11"/>
      <c r="AO105" s="3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</row>
    <row r="106" ht="15.75" customHeight="1">
      <c r="A106" s="36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31"/>
      <c r="AL106" s="31"/>
      <c r="AM106" s="33"/>
      <c r="AN106" s="11"/>
      <c r="AO106" s="3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</row>
    <row r="107" ht="15.75" customHeight="1">
      <c r="A107" s="36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31"/>
      <c r="AL107" s="31"/>
      <c r="AM107" s="33"/>
      <c r="AN107" s="11"/>
      <c r="AO107" s="3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</row>
    <row r="108" ht="15.75" customHeight="1">
      <c r="A108" s="36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31"/>
      <c r="AL108" s="31"/>
      <c r="AM108" s="33"/>
      <c r="AN108" s="11"/>
      <c r="AO108" s="3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</row>
    <row r="109" ht="15.75" customHeight="1">
      <c r="A109" s="36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31"/>
      <c r="AL109" s="31"/>
      <c r="AM109" s="33"/>
      <c r="AN109" s="11"/>
      <c r="AO109" s="3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</row>
    <row r="110" ht="15.75" customHeight="1">
      <c r="A110" s="36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31"/>
      <c r="AL110" s="31"/>
      <c r="AM110" s="33"/>
      <c r="AN110" s="11"/>
      <c r="AO110" s="3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</row>
    <row r="111" ht="15.75" customHeight="1">
      <c r="A111" s="36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31"/>
      <c r="AL111" s="31"/>
      <c r="AM111" s="33"/>
      <c r="AN111" s="11"/>
      <c r="AO111" s="3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</row>
    <row r="112" ht="15.75" customHeight="1">
      <c r="A112" s="36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31"/>
      <c r="AL112" s="31"/>
      <c r="AM112" s="33"/>
      <c r="AN112" s="11"/>
      <c r="AO112" s="3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</row>
    <row r="113" ht="15.75" customHeight="1">
      <c r="A113" s="36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31"/>
      <c r="AL113" s="31"/>
      <c r="AM113" s="33"/>
      <c r="AN113" s="11"/>
      <c r="AO113" s="3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</row>
    <row r="114" ht="15.75" customHeight="1">
      <c r="A114" s="36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31"/>
      <c r="AL114" s="31"/>
      <c r="AM114" s="33"/>
      <c r="AN114" s="11"/>
      <c r="AO114" s="3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</row>
    <row r="115" ht="15.75" customHeight="1">
      <c r="A115" s="36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31"/>
      <c r="AL115" s="31"/>
      <c r="AM115" s="33"/>
      <c r="AN115" s="11"/>
      <c r="AO115" s="3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</row>
    <row r="116" ht="15.75" customHeight="1">
      <c r="A116" s="36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31"/>
      <c r="AL116" s="31"/>
      <c r="AM116" s="33"/>
      <c r="AN116" s="11"/>
      <c r="AO116" s="3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</row>
    <row r="117" ht="15.75" customHeight="1">
      <c r="A117" s="36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31"/>
      <c r="AL117" s="31"/>
      <c r="AM117" s="33"/>
      <c r="AN117" s="11"/>
      <c r="AO117" s="3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</row>
    <row r="118" ht="15.75" customHeight="1">
      <c r="A118" s="36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31"/>
      <c r="AL118" s="31"/>
      <c r="AM118" s="33"/>
      <c r="AN118" s="11"/>
      <c r="AO118" s="3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</row>
    <row r="119" ht="15.75" customHeight="1">
      <c r="A119" s="36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31"/>
      <c r="AL119" s="31"/>
      <c r="AM119" s="33"/>
      <c r="AN119" s="11"/>
      <c r="AO119" s="3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</row>
    <row r="120" ht="15.75" customHeight="1">
      <c r="A120" s="36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31"/>
      <c r="AL120" s="31"/>
      <c r="AM120" s="33"/>
      <c r="AN120" s="11"/>
      <c r="AO120" s="3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</row>
    <row r="121" ht="15.75" customHeight="1">
      <c r="A121" s="36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31"/>
      <c r="AL121" s="31"/>
      <c r="AM121" s="33"/>
      <c r="AN121" s="11"/>
      <c r="AO121" s="3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</row>
    <row r="122" ht="15.75" customHeight="1">
      <c r="A122" s="36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31"/>
      <c r="AL122" s="31"/>
      <c r="AM122" s="33"/>
      <c r="AN122" s="11"/>
      <c r="AO122" s="3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</row>
    <row r="123" ht="15.75" customHeight="1">
      <c r="A123" s="36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31"/>
      <c r="AL123" s="31"/>
      <c r="AM123" s="33"/>
      <c r="AN123" s="11"/>
      <c r="AO123" s="3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</row>
    <row r="124" ht="15.75" customHeight="1">
      <c r="A124" s="36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31"/>
      <c r="AL124" s="31"/>
      <c r="AM124" s="33"/>
      <c r="AN124" s="11"/>
      <c r="AO124" s="3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</row>
    <row r="125" ht="15.75" customHeight="1">
      <c r="A125" s="36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31"/>
      <c r="AL125" s="31"/>
      <c r="AM125" s="33"/>
      <c r="AN125" s="11"/>
      <c r="AO125" s="3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</row>
    <row r="126" ht="15.75" customHeight="1">
      <c r="A126" s="36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31"/>
      <c r="AL126" s="31"/>
      <c r="AM126" s="33"/>
      <c r="AN126" s="11"/>
      <c r="AO126" s="3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</row>
    <row r="127" ht="15.75" customHeight="1">
      <c r="A127" s="36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31"/>
      <c r="AL127" s="31"/>
      <c r="AM127" s="33"/>
      <c r="AN127" s="11"/>
      <c r="AO127" s="3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</row>
    <row r="128" ht="15.75" customHeight="1">
      <c r="A128" s="36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31"/>
      <c r="AL128" s="31"/>
      <c r="AM128" s="33"/>
      <c r="AN128" s="11"/>
      <c r="AO128" s="3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</row>
    <row r="129" ht="15.75" customHeight="1">
      <c r="A129" s="36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31"/>
      <c r="AL129" s="31"/>
      <c r="AM129" s="33"/>
      <c r="AN129" s="11"/>
      <c r="AO129" s="3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</row>
    <row r="130" ht="15.75" customHeight="1">
      <c r="A130" s="36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31"/>
      <c r="AL130" s="31"/>
      <c r="AM130" s="33"/>
      <c r="AN130" s="11"/>
      <c r="AO130" s="3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</row>
    <row r="131" ht="15.75" customHeight="1">
      <c r="A131" s="36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31"/>
      <c r="AL131" s="31"/>
      <c r="AM131" s="33"/>
      <c r="AN131" s="11"/>
      <c r="AO131" s="3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</row>
    <row r="132" ht="15.75" customHeight="1">
      <c r="A132" s="36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31"/>
      <c r="AL132" s="31"/>
      <c r="AM132" s="33"/>
      <c r="AN132" s="11"/>
      <c r="AO132" s="3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</row>
    <row r="133" ht="15.75" customHeight="1">
      <c r="A133" s="36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31"/>
      <c r="AL133" s="31"/>
      <c r="AM133" s="33"/>
      <c r="AN133" s="11"/>
      <c r="AO133" s="3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</row>
    <row r="134" ht="15.75" customHeight="1">
      <c r="A134" s="36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31"/>
      <c r="AL134" s="31"/>
      <c r="AM134" s="33"/>
      <c r="AN134" s="11"/>
      <c r="AO134" s="3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</row>
    <row r="135" ht="15.75" customHeight="1">
      <c r="A135" s="36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31"/>
      <c r="AL135" s="31"/>
      <c r="AM135" s="33"/>
      <c r="AN135" s="11"/>
      <c r="AO135" s="3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</row>
    <row r="136" ht="15.75" customHeight="1">
      <c r="A136" s="36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31"/>
      <c r="AL136" s="31"/>
      <c r="AM136" s="33"/>
      <c r="AN136" s="11"/>
      <c r="AO136" s="3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</row>
    <row r="137" ht="15.75" customHeight="1">
      <c r="A137" s="36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31"/>
      <c r="AL137" s="31"/>
      <c r="AM137" s="33"/>
      <c r="AN137" s="11"/>
      <c r="AO137" s="3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</row>
    <row r="138" ht="15.75" customHeight="1">
      <c r="A138" s="36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31"/>
      <c r="AL138" s="31"/>
      <c r="AM138" s="33"/>
      <c r="AN138" s="11"/>
      <c r="AO138" s="3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</row>
    <row r="139" ht="15.75" customHeight="1">
      <c r="A139" s="36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31"/>
      <c r="AL139" s="31"/>
      <c r="AM139" s="33"/>
      <c r="AN139" s="11"/>
      <c r="AO139" s="3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</row>
    <row r="140" ht="15.75" customHeight="1">
      <c r="A140" s="36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31"/>
      <c r="AL140" s="31"/>
      <c r="AM140" s="33"/>
      <c r="AN140" s="11"/>
      <c r="AO140" s="3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</row>
    <row r="141" ht="15.75" customHeight="1">
      <c r="A141" s="36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31"/>
      <c r="AL141" s="31"/>
      <c r="AM141" s="33"/>
      <c r="AN141" s="11"/>
      <c r="AO141" s="3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</row>
    <row r="142" ht="15.75" customHeight="1">
      <c r="A142" s="36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31"/>
      <c r="AL142" s="31"/>
      <c r="AM142" s="33"/>
      <c r="AN142" s="11"/>
      <c r="AO142" s="3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</row>
    <row r="143" ht="15.75" customHeight="1">
      <c r="A143" s="36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31"/>
      <c r="AL143" s="31"/>
      <c r="AM143" s="33"/>
      <c r="AN143" s="11"/>
      <c r="AO143" s="3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</row>
    <row r="144" ht="15.75" customHeight="1">
      <c r="A144" s="36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31"/>
      <c r="AL144" s="31"/>
      <c r="AM144" s="33"/>
      <c r="AN144" s="11"/>
      <c r="AO144" s="3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</row>
    <row r="145" ht="15.75" customHeight="1">
      <c r="A145" s="36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31"/>
      <c r="AL145" s="31"/>
      <c r="AM145" s="33"/>
      <c r="AN145" s="11"/>
      <c r="AO145" s="3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</row>
    <row r="146" ht="15.75" customHeight="1">
      <c r="A146" s="36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31"/>
      <c r="AL146" s="31"/>
      <c r="AM146" s="33"/>
      <c r="AN146" s="11"/>
      <c r="AO146" s="3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</row>
    <row r="147" ht="15.75" customHeight="1">
      <c r="A147" s="36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31"/>
      <c r="AL147" s="31"/>
      <c r="AM147" s="33"/>
      <c r="AN147" s="11"/>
      <c r="AO147" s="3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</row>
    <row r="148" ht="15.75" customHeight="1">
      <c r="A148" s="36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31"/>
      <c r="AL148" s="31"/>
      <c r="AM148" s="33"/>
      <c r="AN148" s="11"/>
      <c r="AO148" s="3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</row>
    <row r="149" ht="15.75" customHeight="1">
      <c r="A149" s="36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31"/>
      <c r="AL149" s="31"/>
      <c r="AM149" s="33"/>
      <c r="AN149" s="11"/>
      <c r="AO149" s="3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</row>
    <row r="150" ht="15.75" customHeight="1">
      <c r="A150" s="36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31"/>
      <c r="AL150" s="31"/>
      <c r="AM150" s="33"/>
      <c r="AN150" s="11"/>
      <c r="AO150" s="3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</row>
    <row r="151" ht="15.75" customHeight="1">
      <c r="A151" s="36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31"/>
      <c r="AL151" s="31"/>
      <c r="AM151" s="33"/>
      <c r="AN151" s="11"/>
      <c r="AO151" s="3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</row>
    <row r="152" ht="15.75" customHeight="1">
      <c r="A152" s="36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31"/>
      <c r="AL152" s="31"/>
      <c r="AM152" s="33"/>
      <c r="AN152" s="11"/>
      <c r="AO152" s="3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</row>
    <row r="153" ht="15.75" customHeight="1">
      <c r="A153" s="36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31"/>
      <c r="AL153" s="31"/>
      <c r="AM153" s="33"/>
      <c r="AN153" s="11"/>
      <c r="AO153" s="3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</row>
    <row r="154" ht="15.75" customHeight="1">
      <c r="A154" s="36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31"/>
      <c r="AL154" s="31"/>
      <c r="AM154" s="33"/>
      <c r="AN154" s="11"/>
      <c r="AO154" s="3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</row>
    <row r="155" ht="15.75" customHeight="1">
      <c r="A155" s="36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31"/>
      <c r="AL155" s="31"/>
      <c r="AM155" s="33"/>
      <c r="AN155" s="11"/>
      <c r="AO155" s="3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</row>
    <row r="156" ht="15.75" customHeight="1">
      <c r="A156" s="36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31"/>
      <c r="AL156" s="31"/>
      <c r="AM156" s="33"/>
      <c r="AN156" s="11"/>
      <c r="AO156" s="3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</row>
    <row r="157" ht="15.75" customHeight="1">
      <c r="A157" s="36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31"/>
      <c r="AL157" s="31"/>
      <c r="AM157" s="33"/>
      <c r="AN157" s="11"/>
      <c r="AO157" s="3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</row>
    <row r="158" ht="15.75" customHeight="1">
      <c r="A158" s="36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31"/>
      <c r="AL158" s="31"/>
      <c r="AM158" s="33"/>
      <c r="AN158" s="11"/>
      <c r="AO158" s="3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</row>
    <row r="159" ht="15.75" customHeight="1">
      <c r="A159" s="36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31"/>
      <c r="AL159" s="31"/>
      <c r="AM159" s="33"/>
      <c r="AN159" s="11"/>
      <c r="AO159" s="3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</row>
    <row r="160" ht="15.75" customHeight="1">
      <c r="A160" s="36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31"/>
      <c r="AL160" s="31"/>
      <c r="AM160" s="33"/>
      <c r="AN160" s="11"/>
      <c r="AO160" s="3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</row>
    <row r="161" ht="15.75" customHeight="1">
      <c r="A161" s="36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31"/>
      <c r="AL161" s="31"/>
      <c r="AM161" s="33"/>
      <c r="AN161" s="11"/>
      <c r="AO161" s="3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</row>
    <row r="162" ht="15.75" customHeight="1">
      <c r="A162" s="36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31"/>
      <c r="AL162" s="31"/>
      <c r="AM162" s="33"/>
      <c r="AN162" s="11"/>
      <c r="AO162" s="3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</row>
    <row r="163" ht="15.75" customHeight="1">
      <c r="A163" s="36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31"/>
      <c r="AL163" s="31"/>
      <c r="AM163" s="33"/>
      <c r="AN163" s="11"/>
      <c r="AO163" s="3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</row>
    <row r="164" ht="15.75" customHeight="1">
      <c r="A164" s="36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31"/>
      <c r="AL164" s="31"/>
      <c r="AM164" s="33"/>
      <c r="AN164" s="11"/>
      <c r="AO164" s="3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</row>
    <row r="165" ht="15.75" customHeight="1">
      <c r="A165" s="36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31"/>
      <c r="AL165" s="31"/>
      <c r="AM165" s="33"/>
      <c r="AN165" s="11"/>
      <c r="AO165" s="3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</row>
    <row r="166" ht="15.75" customHeight="1">
      <c r="A166" s="36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31"/>
      <c r="AL166" s="31"/>
      <c r="AM166" s="33"/>
      <c r="AN166" s="11"/>
      <c r="AO166" s="3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</row>
    <row r="167" ht="15.75" customHeight="1">
      <c r="A167" s="36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31"/>
      <c r="AL167" s="31"/>
      <c r="AM167" s="33"/>
      <c r="AN167" s="11"/>
      <c r="AO167" s="3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</row>
    <row r="168" ht="15.75" customHeight="1">
      <c r="A168" s="36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31"/>
      <c r="AL168" s="31"/>
      <c r="AM168" s="33"/>
      <c r="AN168" s="11"/>
      <c r="AO168" s="3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</row>
    <row r="169" ht="15.75" customHeight="1">
      <c r="A169" s="36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31"/>
      <c r="AL169" s="31"/>
      <c r="AM169" s="33"/>
      <c r="AN169" s="11"/>
      <c r="AO169" s="3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</row>
    <row r="170" ht="15.75" customHeight="1">
      <c r="A170" s="36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31"/>
      <c r="AL170" s="31"/>
      <c r="AM170" s="33"/>
      <c r="AN170" s="11"/>
      <c r="AO170" s="3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</row>
    <row r="171" ht="15.75" customHeight="1">
      <c r="A171" s="36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31"/>
      <c r="AL171" s="31"/>
      <c r="AM171" s="33"/>
      <c r="AN171" s="11"/>
      <c r="AO171" s="3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</row>
    <row r="172" ht="15.75" customHeight="1">
      <c r="A172" s="36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31"/>
      <c r="AL172" s="31"/>
      <c r="AM172" s="33"/>
      <c r="AN172" s="11"/>
      <c r="AO172" s="3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</row>
    <row r="173" ht="15.75" customHeight="1">
      <c r="A173" s="36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31"/>
      <c r="AL173" s="31"/>
      <c r="AM173" s="33"/>
      <c r="AN173" s="11"/>
      <c r="AO173" s="3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</row>
    <row r="174" ht="15.75" customHeight="1">
      <c r="A174" s="36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31"/>
      <c r="AL174" s="31"/>
      <c r="AM174" s="33"/>
      <c r="AN174" s="11"/>
      <c r="AO174" s="3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</row>
    <row r="175" ht="15.75" customHeight="1">
      <c r="A175" s="36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31"/>
      <c r="AL175" s="31"/>
      <c r="AM175" s="33"/>
      <c r="AN175" s="11"/>
      <c r="AO175" s="3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</row>
    <row r="176" ht="15.75" customHeight="1">
      <c r="A176" s="36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31"/>
      <c r="AL176" s="31"/>
      <c r="AM176" s="33"/>
      <c r="AN176" s="11"/>
      <c r="AO176" s="3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</row>
    <row r="177" ht="15.75" customHeight="1">
      <c r="A177" s="36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31"/>
      <c r="AL177" s="31"/>
      <c r="AM177" s="33"/>
      <c r="AN177" s="11"/>
      <c r="AO177" s="3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</row>
    <row r="178" ht="15.75" customHeight="1">
      <c r="A178" s="36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31"/>
      <c r="AL178" s="31"/>
      <c r="AM178" s="33"/>
      <c r="AN178" s="11"/>
      <c r="AO178" s="3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</row>
    <row r="179" ht="15.75" customHeight="1">
      <c r="A179" s="36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31"/>
      <c r="AL179" s="31"/>
      <c r="AM179" s="33"/>
      <c r="AN179" s="11"/>
      <c r="AO179" s="3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</row>
    <row r="180" ht="15.75" customHeight="1">
      <c r="A180" s="36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31"/>
      <c r="AL180" s="31"/>
      <c r="AM180" s="33"/>
      <c r="AN180" s="11"/>
      <c r="AO180" s="3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</row>
    <row r="181" ht="15.75" customHeight="1">
      <c r="A181" s="36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31"/>
      <c r="AL181" s="31"/>
      <c r="AM181" s="33"/>
      <c r="AN181" s="11"/>
      <c r="AO181" s="3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</row>
    <row r="182" ht="15.75" customHeight="1">
      <c r="A182" s="36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31"/>
      <c r="AL182" s="31"/>
      <c r="AM182" s="33"/>
      <c r="AN182" s="11"/>
      <c r="AO182" s="3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</row>
    <row r="183" ht="15.75" customHeight="1">
      <c r="A183" s="36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31"/>
      <c r="AL183" s="31"/>
      <c r="AM183" s="33"/>
      <c r="AN183" s="11"/>
      <c r="AO183" s="3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</row>
    <row r="184" ht="15.75" customHeight="1">
      <c r="A184" s="36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31"/>
      <c r="AL184" s="31"/>
      <c r="AM184" s="33"/>
      <c r="AN184" s="11"/>
      <c r="AO184" s="3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</row>
    <row r="185" ht="15.75" customHeight="1">
      <c r="A185" s="36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31"/>
      <c r="AL185" s="31"/>
      <c r="AM185" s="33"/>
      <c r="AN185" s="11"/>
      <c r="AO185" s="3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</row>
    <row r="186" ht="15.75" customHeight="1">
      <c r="A186" s="36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31"/>
      <c r="AL186" s="31"/>
      <c r="AM186" s="33"/>
      <c r="AN186" s="11"/>
      <c r="AO186" s="3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</row>
    <row r="187" ht="15.75" customHeight="1">
      <c r="A187" s="36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31"/>
      <c r="AL187" s="31"/>
      <c r="AM187" s="33"/>
      <c r="AN187" s="11"/>
      <c r="AO187" s="3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</row>
    <row r="188" ht="15.75" customHeight="1">
      <c r="A188" s="36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31"/>
      <c r="AL188" s="31"/>
      <c r="AM188" s="33"/>
      <c r="AN188" s="11"/>
      <c r="AO188" s="3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</row>
    <row r="189" ht="15.75" customHeight="1">
      <c r="A189" s="36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31"/>
      <c r="AL189" s="31"/>
      <c r="AM189" s="33"/>
      <c r="AN189" s="11"/>
      <c r="AO189" s="3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</row>
    <row r="190" ht="15.75" customHeight="1">
      <c r="A190" s="36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31"/>
      <c r="AL190" s="31"/>
      <c r="AM190" s="33"/>
      <c r="AN190" s="11"/>
      <c r="AO190" s="3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</row>
    <row r="191" ht="15.75" customHeight="1">
      <c r="A191" s="36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31"/>
      <c r="AL191" s="31"/>
      <c r="AM191" s="33"/>
      <c r="AN191" s="11"/>
      <c r="AO191" s="3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</row>
    <row r="192" ht="15.75" customHeight="1">
      <c r="A192" s="36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31"/>
      <c r="AL192" s="31"/>
      <c r="AM192" s="33"/>
      <c r="AN192" s="11"/>
      <c r="AO192" s="3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</row>
    <row r="193" ht="15.75" customHeight="1">
      <c r="A193" s="36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31"/>
      <c r="AL193" s="31"/>
      <c r="AM193" s="33"/>
      <c r="AN193" s="11"/>
      <c r="AO193" s="3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</row>
    <row r="194" ht="15.75" customHeight="1">
      <c r="A194" s="36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31"/>
      <c r="AL194" s="31"/>
      <c r="AM194" s="33"/>
      <c r="AN194" s="11"/>
      <c r="AO194" s="3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</row>
    <row r="195" ht="15.75" customHeight="1">
      <c r="A195" s="36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31"/>
      <c r="AL195" s="31"/>
      <c r="AM195" s="33"/>
      <c r="AN195" s="11"/>
      <c r="AO195" s="3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</row>
    <row r="196" ht="15.75" customHeight="1">
      <c r="A196" s="36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31"/>
      <c r="AL196" s="31"/>
      <c r="AM196" s="33"/>
      <c r="AN196" s="11"/>
      <c r="AO196" s="3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</row>
    <row r="197" ht="15.75" customHeight="1">
      <c r="A197" s="36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31"/>
      <c r="AL197" s="31"/>
      <c r="AM197" s="33"/>
      <c r="AN197" s="11"/>
      <c r="AO197" s="3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</row>
    <row r="198" ht="15.75" customHeight="1">
      <c r="A198" s="36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31"/>
      <c r="AL198" s="31"/>
      <c r="AM198" s="33"/>
      <c r="AN198" s="11"/>
      <c r="AO198" s="3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</row>
    <row r="199" ht="15.75" customHeight="1">
      <c r="A199" s="36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31"/>
      <c r="AL199" s="31"/>
      <c r="AM199" s="33"/>
      <c r="AN199" s="11"/>
      <c r="AO199" s="3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</row>
    <row r="200" ht="15.75" customHeight="1">
      <c r="A200" s="36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31"/>
      <c r="AL200" s="31"/>
      <c r="AM200" s="33"/>
      <c r="AN200" s="11"/>
      <c r="AO200" s="3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</row>
    <row r="201" ht="15.75" customHeight="1">
      <c r="A201" s="36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31"/>
      <c r="AL201" s="31"/>
      <c r="AM201" s="33"/>
      <c r="AN201" s="11"/>
      <c r="AO201" s="3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</row>
    <row r="202" ht="15.75" customHeight="1">
      <c r="A202" s="36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31"/>
      <c r="AL202" s="31"/>
      <c r="AM202" s="33"/>
      <c r="AN202" s="11"/>
      <c r="AO202" s="3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</row>
    <row r="203" ht="15.75" customHeight="1">
      <c r="A203" s="36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31"/>
      <c r="AL203" s="31"/>
      <c r="AM203" s="33"/>
      <c r="AN203" s="11"/>
      <c r="AO203" s="3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</row>
    <row r="204" ht="15.75" customHeight="1">
      <c r="A204" s="36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31"/>
      <c r="AL204" s="31"/>
      <c r="AM204" s="33"/>
      <c r="AN204" s="11"/>
      <c r="AO204" s="3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</row>
    <row r="205" ht="15.75" customHeight="1">
      <c r="A205" s="36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31"/>
      <c r="AL205" s="31"/>
      <c r="AM205" s="33"/>
      <c r="AN205" s="11"/>
      <c r="AO205" s="3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</row>
    <row r="206" ht="15.75" customHeight="1">
      <c r="A206" s="36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31"/>
      <c r="AL206" s="31"/>
      <c r="AM206" s="33"/>
      <c r="AN206" s="11"/>
      <c r="AO206" s="3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</row>
    <row r="207" ht="15.75" customHeight="1">
      <c r="A207" s="36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31"/>
      <c r="AL207" s="31"/>
      <c r="AM207" s="33"/>
      <c r="AN207" s="11"/>
      <c r="AO207" s="3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</row>
    <row r="208" ht="15.75" customHeight="1">
      <c r="A208" s="36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31"/>
      <c r="AL208" s="31"/>
      <c r="AM208" s="33"/>
      <c r="AN208" s="11"/>
      <c r="AO208" s="3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</row>
    <row r="209" ht="15.75" customHeight="1">
      <c r="A209" s="36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31"/>
      <c r="AL209" s="31"/>
      <c r="AM209" s="33"/>
      <c r="AN209" s="11"/>
      <c r="AO209" s="3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</row>
    <row r="210" ht="15.75" customHeight="1">
      <c r="A210" s="36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31"/>
      <c r="AL210" s="31"/>
      <c r="AM210" s="33"/>
      <c r="AN210" s="11"/>
      <c r="AO210" s="3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</row>
    <row r="211" ht="15.75" customHeight="1">
      <c r="A211" s="36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31"/>
      <c r="AL211" s="31"/>
      <c r="AM211" s="33"/>
      <c r="AN211" s="11"/>
      <c r="AO211" s="3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</row>
    <row r="212" ht="15.75" customHeight="1">
      <c r="A212" s="36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31"/>
      <c r="AL212" s="31"/>
      <c r="AM212" s="33"/>
      <c r="AN212" s="11"/>
      <c r="AO212" s="3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</row>
    <row r="213" ht="15.75" customHeight="1">
      <c r="A213" s="36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31"/>
      <c r="AL213" s="31"/>
      <c r="AM213" s="33"/>
      <c r="AN213" s="11"/>
      <c r="AO213" s="3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</row>
    <row r="214" ht="15.75" customHeight="1">
      <c r="A214" s="36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31"/>
      <c r="AL214" s="31"/>
      <c r="AM214" s="33"/>
      <c r="AN214" s="11"/>
      <c r="AO214" s="3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</row>
    <row r="215" ht="15.75" customHeight="1">
      <c r="A215" s="36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31"/>
      <c r="AL215" s="31"/>
      <c r="AM215" s="33"/>
      <c r="AN215" s="11"/>
      <c r="AO215" s="3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</row>
    <row r="216" ht="15.75" customHeight="1">
      <c r="A216" s="36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31"/>
      <c r="AL216" s="31"/>
      <c r="AM216" s="33"/>
      <c r="AN216" s="11"/>
      <c r="AO216" s="3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</row>
    <row r="217" ht="15.75" customHeight="1">
      <c r="A217" s="36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31"/>
      <c r="AL217" s="31"/>
      <c r="AM217" s="33"/>
      <c r="AN217" s="11"/>
      <c r="AO217" s="3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</row>
    <row r="218" ht="15.75" customHeight="1">
      <c r="A218" s="36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31"/>
      <c r="AL218" s="31"/>
      <c r="AM218" s="33"/>
      <c r="AN218" s="11"/>
      <c r="AO218" s="3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</row>
    <row r="219" ht="15.75" customHeight="1">
      <c r="A219" s="36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31"/>
      <c r="AL219" s="31"/>
      <c r="AM219" s="33"/>
      <c r="AN219" s="11"/>
      <c r="AO219" s="3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</row>
    <row r="220" ht="15.75" customHeight="1">
      <c r="A220" s="36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31"/>
      <c r="AL220" s="31"/>
      <c r="AM220" s="33"/>
      <c r="AN220" s="11"/>
      <c r="AO220" s="3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</row>
    <row r="221" ht="15.75" customHeight="1">
      <c r="A221" s="36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31"/>
      <c r="AL221" s="31"/>
      <c r="AM221" s="33"/>
      <c r="AN221" s="11"/>
      <c r="AO221" s="3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</row>
    <row r="222" ht="15.75" customHeight="1">
      <c r="A222" s="36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31"/>
      <c r="AL222" s="31"/>
      <c r="AM222" s="33"/>
      <c r="AN222" s="11"/>
      <c r="AO222" s="3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</row>
    <row r="223" ht="15.75" customHeight="1">
      <c r="A223" s="36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31"/>
      <c r="AL223" s="31"/>
      <c r="AM223" s="33"/>
      <c r="AN223" s="11"/>
      <c r="AO223" s="3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</row>
    <row r="224" ht="15.75" customHeight="1">
      <c r="A224" s="36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31"/>
      <c r="AL224" s="31"/>
      <c r="AM224" s="33"/>
      <c r="AN224" s="11"/>
      <c r="AO224" s="3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</row>
    <row r="225" ht="15.75" customHeight="1">
      <c r="A225" s="36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31"/>
      <c r="AL225" s="31"/>
      <c r="AM225" s="33"/>
      <c r="AN225" s="11"/>
      <c r="AO225" s="3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</row>
    <row r="226" ht="15.75" customHeight="1">
      <c r="A226" s="36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31"/>
      <c r="AL226" s="31"/>
      <c r="AM226" s="33"/>
      <c r="AN226" s="11"/>
      <c r="AO226" s="3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</row>
    <row r="227" ht="15.75" customHeight="1">
      <c r="A227" s="36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31"/>
      <c r="AL227" s="31"/>
      <c r="AM227" s="33"/>
      <c r="AN227" s="11"/>
      <c r="AO227" s="3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</row>
    <row r="228" ht="15.75" customHeight="1">
      <c r="A228" s="36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31"/>
      <c r="AL228" s="31"/>
      <c r="AM228" s="33"/>
      <c r="AN228" s="11"/>
      <c r="AO228" s="3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</row>
    <row r="229" ht="15.75" customHeight="1">
      <c r="A229" s="36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31"/>
      <c r="AL229" s="31"/>
      <c r="AM229" s="33"/>
      <c r="AN229" s="11"/>
      <c r="AO229" s="3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</row>
    <row r="230" ht="15.75" customHeight="1">
      <c r="A230" s="36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31"/>
      <c r="AL230" s="31"/>
      <c r="AM230" s="33"/>
      <c r="AN230" s="11"/>
      <c r="AO230" s="3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</row>
    <row r="231" ht="15.75" customHeight="1">
      <c r="A231" s="36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31"/>
      <c r="AL231" s="31"/>
      <c r="AM231" s="33"/>
      <c r="AN231" s="11"/>
      <c r="AO231" s="3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</row>
    <row r="232" ht="15.75" customHeight="1">
      <c r="A232" s="36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31"/>
      <c r="AL232" s="31"/>
      <c r="AM232" s="33"/>
      <c r="AN232" s="11"/>
      <c r="AO232" s="3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</row>
    <row r="233" ht="15.75" customHeight="1">
      <c r="A233" s="36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31"/>
      <c r="AL233" s="31"/>
      <c r="AM233" s="33"/>
      <c r="AN233" s="11"/>
      <c r="AO233" s="3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</row>
    <row r="234" ht="15.75" customHeight="1">
      <c r="A234" s="36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31"/>
      <c r="AL234" s="31"/>
      <c r="AM234" s="33"/>
      <c r="AN234" s="11"/>
      <c r="AO234" s="3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</row>
    <row r="235" ht="15.75" customHeight="1">
      <c r="A235" s="36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31"/>
      <c r="AL235" s="31"/>
      <c r="AM235" s="33"/>
      <c r="AN235" s="11"/>
      <c r="AO235" s="3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</row>
    <row r="236" ht="15.75" customHeight="1">
      <c r="A236" s="36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31"/>
      <c r="AL236" s="31"/>
      <c r="AM236" s="33"/>
      <c r="AN236" s="11"/>
      <c r="AO236" s="3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</row>
    <row r="237" ht="15.75" customHeight="1">
      <c r="A237" s="36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31"/>
      <c r="AL237" s="31"/>
      <c r="AM237" s="33"/>
      <c r="AN237" s="11"/>
      <c r="AO237" s="3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</row>
    <row r="238" ht="15.75" customHeight="1">
      <c r="A238" s="36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31"/>
      <c r="AL238" s="31"/>
      <c r="AM238" s="33"/>
      <c r="AN238" s="11"/>
      <c r="AO238" s="3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</row>
    <row r="239" ht="15.75" customHeight="1">
      <c r="A239" s="36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31"/>
      <c r="AL239" s="31"/>
      <c r="AM239" s="33"/>
      <c r="AN239" s="11"/>
      <c r="AO239" s="3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</row>
    <row r="240" ht="15.75" customHeight="1">
      <c r="A240" s="36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31"/>
      <c r="AL240" s="31"/>
      <c r="AM240" s="33"/>
      <c r="AN240" s="11"/>
      <c r="AO240" s="3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</row>
    <row r="241" ht="15.75" customHeight="1">
      <c r="A241" s="36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31"/>
      <c r="AL241" s="31"/>
      <c r="AM241" s="33"/>
      <c r="AN241" s="11"/>
      <c r="AO241" s="3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</row>
    <row r="242" ht="15.75" customHeight="1">
      <c r="A242" s="36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31"/>
      <c r="AL242" s="31"/>
      <c r="AM242" s="33"/>
      <c r="AN242" s="11"/>
      <c r="AO242" s="3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</row>
    <row r="243" ht="15.75" customHeight="1">
      <c r="A243" s="36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31"/>
      <c r="AL243" s="31"/>
      <c r="AM243" s="33"/>
      <c r="AN243" s="11"/>
      <c r="AO243" s="3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</row>
    <row r="244" ht="15.75" customHeight="1">
      <c r="A244" s="36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31"/>
      <c r="AL244" s="31"/>
      <c r="AM244" s="33"/>
      <c r="AN244" s="11"/>
      <c r="AO244" s="3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</row>
    <row r="245" ht="15.75" customHeight="1">
      <c r="A245" s="36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31"/>
      <c r="AL245" s="31"/>
      <c r="AM245" s="33"/>
      <c r="AN245" s="11"/>
      <c r="AO245" s="3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</row>
    <row r="246" ht="15.75" customHeight="1">
      <c r="A246" s="36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31"/>
      <c r="AL246" s="31"/>
      <c r="AM246" s="33"/>
      <c r="AN246" s="11"/>
      <c r="AO246" s="3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</row>
    <row r="247" ht="15.75" customHeight="1">
      <c r="A247" s="36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31"/>
      <c r="AL247" s="31"/>
      <c r="AM247" s="33"/>
      <c r="AN247" s="11"/>
      <c r="AO247" s="3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</row>
    <row r="248" ht="15.75" customHeight="1">
      <c r="A248" s="36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31"/>
      <c r="AL248" s="31"/>
      <c r="AM248" s="33"/>
      <c r="AN248" s="11"/>
      <c r="AO248" s="3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</row>
    <row r="249" ht="15.75" customHeight="1">
      <c r="A249" s="36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31"/>
      <c r="AL249" s="31"/>
      <c r="AM249" s="33"/>
      <c r="AN249" s="11"/>
      <c r="AO249" s="3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</row>
    <row r="250" ht="15.75" customHeight="1">
      <c r="A250" s="36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31"/>
      <c r="AL250" s="31"/>
      <c r="AM250" s="33"/>
      <c r="AN250" s="11"/>
      <c r="AO250" s="3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</row>
    <row r="251" ht="15.75" customHeight="1">
      <c r="A251" s="36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31"/>
      <c r="AL251" s="31"/>
      <c r="AM251" s="33"/>
      <c r="AN251" s="11"/>
      <c r="AO251" s="3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</row>
    <row r="252" ht="15.75" customHeight="1">
      <c r="A252" s="36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31"/>
      <c r="AL252" s="31"/>
      <c r="AM252" s="33"/>
      <c r="AN252" s="11"/>
      <c r="AO252" s="3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</row>
    <row r="253" ht="15.75" customHeight="1">
      <c r="A253" s="36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31"/>
      <c r="AL253" s="31"/>
      <c r="AM253" s="33"/>
      <c r="AN253" s="11"/>
      <c r="AO253" s="3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</row>
    <row r="254" ht="15.75" customHeight="1">
      <c r="A254" s="36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31"/>
      <c r="AL254" s="31"/>
      <c r="AM254" s="33"/>
      <c r="AN254" s="11"/>
      <c r="AO254" s="3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</row>
    <row r="255" ht="15.75" customHeight="1">
      <c r="A255" s="36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31"/>
      <c r="AL255" s="31"/>
      <c r="AM255" s="33"/>
      <c r="AN255" s="11"/>
      <c r="AO255" s="3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</row>
    <row r="256" ht="15.75" customHeight="1">
      <c r="A256" s="36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31"/>
      <c r="AL256" s="31"/>
      <c r="AM256" s="33"/>
      <c r="AN256" s="11"/>
      <c r="AO256" s="3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</row>
    <row r="257" ht="15.75" customHeight="1">
      <c r="A257" s="36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31"/>
      <c r="AL257" s="31"/>
      <c r="AM257" s="33"/>
      <c r="AN257" s="11"/>
      <c r="AO257" s="3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</row>
    <row r="258" ht="15.75" customHeight="1">
      <c r="A258" s="36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31"/>
      <c r="AL258" s="31"/>
      <c r="AM258" s="33"/>
      <c r="AN258" s="11"/>
      <c r="AO258" s="3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</row>
    <row r="259" ht="15.75" customHeight="1">
      <c r="A259" s="36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31"/>
      <c r="AL259" s="31"/>
      <c r="AM259" s="33"/>
      <c r="AN259" s="11"/>
      <c r="AO259" s="3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</row>
    <row r="260" ht="15.75" customHeight="1">
      <c r="A260" s="36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31"/>
      <c r="AL260" s="31"/>
      <c r="AM260" s="33"/>
      <c r="AN260" s="11"/>
      <c r="AO260" s="3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</row>
    <row r="261" ht="15.75" customHeight="1">
      <c r="A261" s="36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31"/>
      <c r="AL261" s="31"/>
      <c r="AM261" s="33"/>
      <c r="AN261" s="11"/>
      <c r="AO261" s="3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</row>
    <row r="262" ht="15.75" customHeight="1">
      <c r="A262" s="36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31"/>
      <c r="AL262" s="31"/>
      <c r="AM262" s="33"/>
      <c r="AN262" s="11"/>
      <c r="AO262" s="3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</row>
    <row r="263" ht="15.75" customHeight="1">
      <c r="A263" s="36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31"/>
      <c r="AL263" s="31"/>
      <c r="AM263" s="33"/>
      <c r="AN263" s="11"/>
      <c r="AO263" s="3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</row>
    <row r="264" ht="15.75" customHeight="1">
      <c r="A264" s="36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31"/>
      <c r="AL264" s="31"/>
      <c r="AM264" s="33"/>
      <c r="AN264" s="11"/>
      <c r="AO264" s="3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</row>
    <row r="265" ht="15.75" customHeight="1">
      <c r="A265" s="36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31"/>
      <c r="AL265" s="31"/>
      <c r="AM265" s="33"/>
      <c r="AN265" s="11"/>
      <c r="AO265" s="3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</row>
    <row r="266" ht="15.75" customHeight="1">
      <c r="A266" s="36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31"/>
      <c r="AL266" s="31"/>
      <c r="AM266" s="33"/>
      <c r="AN266" s="11"/>
      <c r="AO266" s="3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</row>
    <row r="267" ht="15.75" customHeight="1">
      <c r="A267" s="36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31"/>
      <c r="AL267" s="31"/>
      <c r="AM267" s="33"/>
      <c r="AN267" s="11"/>
      <c r="AO267" s="3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</row>
    <row r="268" ht="15.75" customHeight="1">
      <c r="A268" s="36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31"/>
      <c r="AL268" s="31"/>
      <c r="AM268" s="33"/>
      <c r="AN268" s="11"/>
      <c r="AO268" s="3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</row>
    <row r="269" ht="15.75" customHeight="1">
      <c r="A269" s="36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31"/>
      <c r="AL269" s="31"/>
      <c r="AM269" s="33"/>
      <c r="AN269" s="11"/>
      <c r="AO269" s="3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</row>
    <row r="270" ht="15.75" customHeight="1">
      <c r="A270" s="36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31"/>
      <c r="AL270" s="31"/>
      <c r="AM270" s="33"/>
      <c r="AN270" s="11"/>
      <c r="AO270" s="3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</row>
    <row r="271" ht="15.75" customHeight="1">
      <c r="A271" s="36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31"/>
      <c r="AL271" s="31"/>
      <c r="AM271" s="33"/>
      <c r="AN271" s="11"/>
      <c r="AO271" s="3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</row>
    <row r="272" ht="15.75" customHeight="1">
      <c r="A272" s="36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31"/>
      <c r="AL272" s="31"/>
      <c r="AM272" s="33"/>
      <c r="AN272" s="11"/>
      <c r="AO272" s="3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</row>
    <row r="273" ht="15.75" customHeight="1">
      <c r="A273" s="36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31"/>
      <c r="AL273" s="31"/>
      <c r="AM273" s="33"/>
      <c r="AN273" s="11"/>
      <c r="AO273" s="3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</row>
    <row r="274" ht="15.75" customHeight="1">
      <c r="A274" s="36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31"/>
      <c r="AL274" s="31"/>
      <c r="AM274" s="33"/>
      <c r="AN274" s="11"/>
      <c r="AO274" s="3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</row>
    <row r="275" ht="15.75" customHeight="1">
      <c r="A275" s="36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31"/>
      <c r="AL275" s="31"/>
      <c r="AM275" s="33"/>
      <c r="AN275" s="11"/>
      <c r="AO275" s="3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</row>
    <row r="276" ht="15.75" customHeight="1">
      <c r="A276" s="36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31"/>
      <c r="AL276" s="31"/>
      <c r="AM276" s="33"/>
      <c r="AN276" s="11"/>
      <c r="AO276" s="3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</row>
    <row r="277" ht="15.75" customHeight="1">
      <c r="A277" s="36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31"/>
      <c r="AL277" s="31"/>
      <c r="AM277" s="33"/>
      <c r="AN277" s="11"/>
      <c r="AO277" s="3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</row>
    <row r="278" ht="15.75" customHeight="1">
      <c r="A278" s="36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31"/>
      <c r="AL278" s="31"/>
      <c r="AM278" s="33"/>
      <c r="AN278" s="11"/>
      <c r="AO278" s="3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</row>
    <row r="279" ht="15.75" customHeight="1">
      <c r="A279" s="36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31"/>
      <c r="AL279" s="31"/>
      <c r="AM279" s="33"/>
      <c r="AN279" s="11"/>
      <c r="AO279" s="3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</row>
    <row r="280" ht="15.75" customHeight="1">
      <c r="A280" s="36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31"/>
      <c r="AL280" s="31"/>
      <c r="AM280" s="33"/>
      <c r="AN280" s="11"/>
      <c r="AO280" s="3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</row>
    <row r="281" ht="15.75" customHeight="1">
      <c r="A281" s="36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31"/>
      <c r="AL281" s="31"/>
      <c r="AM281" s="33"/>
      <c r="AN281" s="11"/>
      <c r="AO281" s="3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</row>
    <row r="282" ht="15.75" customHeight="1">
      <c r="A282" s="36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31"/>
      <c r="AL282" s="31"/>
      <c r="AM282" s="33"/>
      <c r="AN282" s="11"/>
      <c r="AO282" s="3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</row>
    <row r="283" ht="15.75" customHeight="1">
      <c r="A283" s="36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31"/>
      <c r="AL283" s="31"/>
      <c r="AM283" s="33"/>
      <c r="AN283" s="11"/>
      <c r="AO283" s="3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</row>
    <row r="284" ht="15.75" customHeight="1">
      <c r="A284" s="36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31"/>
      <c r="AL284" s="31"/>
      <c r="AM284" s="33"/>
      <c r="AN284" s="11"/>
      <c r="AO284" s="3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</row>
    <row r="285" ht="15.75" customHeight="1">
      <c r="A285" s="36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31"/>
      <c r="AL285" s="31"/>
      <c r="AM285" s="33"/>
      <c r="AN285" s="11"/>
      <c r="AO285" s="3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</row>
    <row r="286" ht="15.75" customHeight="1">
      <c r="A286" s="36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31"/>
      <c r="AL286" s="31"/>
      <c r="AM286" s="33"/>
      <c r="AN286" s="11"/>
      <c r="AO286" s="3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</row>
    <row r="287" ht="15.75" customHeight="1">
      <c r="A287" s="36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31"/>
      <c r="AL287" s="31"/>
      <c r="AM287" s="33"/>
      <c r="AN287" s="11"/>
      <c r="AO287" s="3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</row>
    <row r="288" ht="15.75" customHeight="1">
      <c r="A288" s="36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31"/>
      <c r="AL288" s="31"/>
      <c r="AM288" s="33"/>
      <c r="AN288" s="11"/>
      <c r="AO288" s="3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</row>
    <row r="289" ht="15.75" customHeight="1">
      <c r="A289" s="36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31"/>
      <c r="AL289" s="31"/>
      <c r="AM289" s="33"/>
      <c r="AN289" s="11"/>
      <c r="AO289" s="3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</row>
    <row r="290" ht="15.75" customHeight="1">
      <c r="A290" s="36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31"/>
      <c r="AL290" s="31"/>
      <c r="AM290" s="33"/>
      <c r="AN290" s="11"/>
      <c r="AO290" s="3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</row>
    <row r="291" ht="15.75" customHeight="1">
      <c r="A291" s="36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31"/>
      <c r="AL291" s="31"/>
      <c r="AM291" s="33"/>
      <c r="AN291" s="11"/>
      <c r="AO291" s="3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</row>
    <row r="292" ht="15.75" customHeight="1">
      <c r="A292" s="36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31"/>
      <c r="AL292" s="31"/>
      <c r="AM292" s="33"/>
      <c r="AN292" s="11"/>
      <c r="AO292" s="3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</row>
    <row r="293" ht="15.75" customHeight="1">
      <c r="A293" s="36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31"/>
      <c r="AL293" s="31"/>
      <c r="AM293" s="33"/>
      <c r="AN293" s="11"/>
      <c r="AO293" s="3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</row>
    <row r="294" ht="15.75" customHeight="1">
      <c r="A294" s="36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31"/>
      <c r="AL294" s="31"/>
      <c r="AM294" s="33"/>
      <c r="AN294" s="11"/>
      <c r="AO294" s="3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</row>
    <row r="295" ht="15.75" customHeight="1">
      <c r="A295" s="36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31"/>
      <c r="AL295" s="31"/>
      <c r="AM295" s="33"/>
      <c r="AN295" s="11"/>
      <c r="AO295" s="3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</row>
    <row r="296" ht="15.75" customHeight="1">
      <c r="A296" s="36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31"/>
      <c r="AL296" s="31"/>
      <c r="AM296" s="33"/>
      <c r="AN296" s="11"/>
      <c r="AO296" s="3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</row>
    <row r="297" ht="15.75" customHeight="1">
      <c r="A297" s="36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31"/>
      <c r="AL297" s="31"/>
      <c r="AM297" s="33"/>
      <c r="AN297" s="11"/>
      <c r="AO297" s="3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</row>
    <row r="298" ht="15.75" customHeight="1">
      <c r="A298" s="36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31"/>
      <c r="AL298" s="31"/>
      <c r="AM298" s="33"/>
      <c r="AN298" s="11"/>
      <c r="AO298" s="3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</row>
    <row r="299" ht="15.75" customHeight="1">
      <c r="A299" s="36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31"/>
      <c r="AL299" s="31"/>
      <c r="AM299" s="33"/>
      <c r="AN299" s="11"/>
      <c r="AO299" s="3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</row>
    <row r="300" ht="15.75" customHeight="1">
      <c r="A300" s="36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31"/>
      <c r="AL300" s="31"/>
      <c r="AM300" s="33"/>
      <c r="AN300" s="11"/>
      <c r="AO300" s="3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</row>
    <row r="301" ht="15.75" customHeight="1">
      <c r="A301" s="36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31"/>
      <c r="AL301" s="31"/>
      <c r="AM301" s="33"/>
      <c r="AN301" s="11"/>
      <c r="AO301" s="3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</row>
    <row r="302" ht="15.75" customHeight="1">
      <c r="A302" s="36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31"/>
      <c r="AL302" s="31"/>
      <c r="AM302" s="33"/>
      <c r="AN302" s="11"/>
      <c r="AO302" s="3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</row>
    <row r="303" ht="15.75" customHeight="1">
      <c r="A303" s="36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31"/>
      <c r="AL303" s="31"/>
      <c r="AM303" s="33"/>
      <c r="AN303" s="11"/>
      <c r="AO303" s="3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</row>
    <row r="304" ht="15.75" customHeight="1">
      <c r="A304" s="36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31"/>
      <c r="AL304" s="31"/>
      <c r="AM304" s="33"/>
      <c r="AN304" s="11"/>
      <c r="AO304" s="3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</row>
    <row r="305" ht="15.75" customHeight="1">
      <c r="A305" s="36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31"/>
      <c r="AL305" s="31"/>
      <c r="AM305" s="33"/>
      <c r="AN305" s="11"/>
      <c r="AO305" s="3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</row>
    <row r="306" ht="15.75" customHeight="1">
      <c r="A306" s="36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31"/>
      <c r="AL306" s="31"/>
      <c r="AM306" s="33"/>
      <c r="AN306" s="11"/>
      <c r="AO306" s="3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</row>
    <row r="307" ht="15.75" customHeight="1">
      <c r="A307" s="36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31"/>
      <c r="AL307" s="31"/>
      <c r="AM307" s="33"/>
      <c r="AN307" s="11"/>
      <c r="AO307" s="3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</row>
    <row r="308" ht="15.75" customHeight="1">
      <c r="A308" s="36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31"/>
      <c r="AL308" s="31"/>
      <c r="AM308" s="33"/>
      <c r="AN308" s="11"/>
      <c r="AO308" s="3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</row>
    <row r="309" ht="15.75" customHeight="1">
      <c r="A309" s="36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31"/>
      <c r="AL309" s="31"/>
      <c r="AM309" s="33"/>
      <c r="AN309" s="11"/>
      <c r="AO309" s="3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</row>
    <row r="310" ht="15.75" customHeight="1">
      <c r="A310" s="36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31"/>
      <c r="AL310" s="31"/>
      <c r="AM310" s="33"/>
      <c r="AN310" s="11"/>
      <c r="AO310" s="3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</row>
    <row r="311" ht="15.75" customHeight="1">
      <c r="A311" s="36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31"/>
      <c r="AL311" s="31"/>
      <c r="AM311" s="33"/>
      <c r="AN311" s="11"/>
      <c r="AO311" s="3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</row>
    <row r="312" ht="15.75" customHeight="1">
      <c r="A312" s="36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31"/>
      <c r="AL312" s="31"/>
      <c r="AM312" s="33"/>
      <c r="AN312" s="11"/>
      <c r="AO312" s="3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</row>
    <row r="313" ht="15.75" customHeight="1">
      <c r="A313" s="36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31"/>
      <c r="AL313" s="31"/>
      <c r="AM313" s="33"/>
      <c r="AN313" s="11"/>
      <c r="AO313" s="3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</row>
    <row r="314" ht="15.75" customHeight="1">
      <c r="A314" s="36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31"/>
      <c r="AL314" s="31"/>
      <c r="AM314" s="33"/>
      <c r="AN314" s="11"/>
      <c r="AO314" s="3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</row>
    <row r="315" ht="15.75" customHeight="1">
      <c r="A315" s="36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31"/>
      <c r="AL315" s="31"/>
      <c r="AM315" s="33"/>
      <c r="AN315" s="11"/>
      <c r="AO315" s="3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</row>
    <row r="316" ht="15.75" customHeight="1">
      <c r="A316" s="36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31"/>
      <c r="AL316" s="31"/>
      <c r="AM316" s="33"/>
      <c r="AN316" s="11"/>
      <c r="AO316" s="3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</row>
    <row r="317" ht="15.75" customHeight="1">
      <c r="A317" s="36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31"/>
      <c r="AL317" s="31"/>
      <c r="AM317" s="33"/>
      <c r="AN317" s="11"/>
      <c r="AO317" s="3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</row>
    <row r="318" ht="15.75" customHeight="1">
      <c r="A318" s="36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31"/>
      <c r="AL318" s="31"/>
      <c r="AM318" s="33"/>
      <c r="AN318" s="11"/>
      <c r="AO318" s="3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</row>
    <row r="319" ht="15.75" customHeight="1">
      <c r="A319" s="36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31"/>
      <c r="AL319" s="31"/>
      <c r="AM319" s="33"/>
      <c r="AN319" s="11"/>
      <c r="AO319" s="3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</row>
    <row r="320" ht="15.75" customHeight="1">
      <c r="A320" s="36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31"/>
      <c r="AL320" s="31"/>
      <c r="AM320" s="33"/>
      <c r="AN320" s="11"/>
      <c r="AO320" s="3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</row>
    <row r="321" ht="15.75" customHeight="1">
      <c r="A321" s="3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31"/>
      <c r="AL321" s="31"/>
      <c r="AM321" s="33"/>
      <c r="AN321" s="11"/>
      <c r="AO321" s="3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</row>
    <row r="322" ht="15.75" customHeight="1">
      <c r="A322" s="36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31"/>
      <c r="AL322" s="31"/>
      <c r="AM322" s="33"/>
      <c r="AN322" s="11"/>
      <c r="AO322" s="3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</row>
    <row r="323" ht="15.75" customHeight="1">
      <c r="A323" s="36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31"/>
      <c r="AL323" s="31"/>
      <c r="AM323" s="33"/>
      <c r="AN323" s="11"/>
      <c r="AO323" s="3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</row>
    <row r="324" ht="15.75" customHeight="1">
      <c r="A324" s="36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31"/>
      <c r="AL324" s="31"/>
      <c r="AM324" s="33"/>
      <c r="AN324" s="11"/>
      <c r="AO324" s="3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</row>
    <row r="325" ht="15.75" customHeight="1">
      <c r="A325" s="36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31"/>
      <c r="AL325" s="31"/>
      <c r="AM325" s="33"/>
      <c r="AN325" s="11"/>
      <c r="AO325" s="3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</row>
    <row r="326" ht="15.75" customHeight="1">
      <c r="A326" s="36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31"/>
      <c r="AL326" s="31"/>
      <c r="AM326" s="33"/>
      <c r="AN326" s="11"/>
      <c r="AO326" s="3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</row>
    <row r="327" ht="15.75" customHeight="1">
      <c r="A327" s="3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31"/>
      <c r="AL327" s="31"/>
      <c r="AM327" s="33"/>
      <c r="AN327" s="11"/>
      <c r="AO327" s="3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</row>
    <row r="328" ht="15.75" customHeight="1">
      <c r="A328" s="3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31"/>
      <c r="AL328" s="31"/>
      <c r="AM328" s="33"/>
      <c r="AN328" s="11"/>
      <c r="AO328" s="3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</row>
    <row r="329" ht="15.75" customHeight="1">
      <c r="A329" s="36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31"/>
      <c r="AL329" s="31"/>
      <c r="AM329" s="33"/>
      <c r="AN329" s="11"/>
      <c r="AO329" s="3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</row>
    <row r="330" ht="15.75" customHeight="1">
      <c r="A330" s="36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31"/>
      <c r="AL330" s="31"/>
      <c r="AM330" s="33"/>
      <c r="AN330" s="11"/>
      <c r="AO330" s="3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</row>
    <row r="331" ht="15.75" customHeight="1">
      <c r="A331" s="36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31"/>
      <c r="AL331" s="31"/>
      <c r="AM331" s="33"/>
      <c r="AN331" s="11"/>
      <c r="AO331" s="3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</row>
    <row r="332" ht="15.75" customHeight="1">
      <c r="A332" s="36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31"/>
      <c r="AL332" s="31"/>
      <c r="AM332" s="33"/>
      <c r="AN332" s="11"/>
      <c r="AO332" s="3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</row>
    <row r="333" ht="15.75" customHeight="1">
      <c r="A333" s="36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31"/>
      <c r="AL333" s="31"/>
      <c r="AM333" s="33"/>
      <c r="AN333" s="11"/>
      <c r="AO333" s="3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</row>
    <row r="334" ht="15.75" customHeight="1">
      <c r="A334" s="36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31"/>
      <c r="AL334" s="31"/>
      <c r="AM334" s="33"/>
      <c r="AN334" s="11"/>
      <c r="AO334" s="3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</row>
    <row r="335" ht="15.75" customHeight="1">
      <c r="A335" s="36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31"/>
      <c r="AL335" s="31"/>
      <c r="AM335" s="33"/>
      <c r="AN335" s="11"/>
      <c r="AO335" s="3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</row>
    <row r="336" ht="15.75" customHeight="1">
      <c r="A336" s="36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31"/>
      <c r="AL336" s="31"/>
      <c r="AM336" s="33"/>
      <c r="AN336" s="11"/>
      <c r="AO336" s="3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</row>
    <row r="337" ht="15.75" customHeight="1">
      <c r="A337" s="36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31"/>
      <c r="AL337" s="31"/>
      <c r="AM337" s="33"/>
      <c r="AN337" s="11"/>
      <c r="AO337" s="3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</row>
    <row r="338" ht="15.75" customHeight="1">
      <c r="A338" s="36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31"/>
      <c r="AL338" s="31"/>
      <c r="AM338" s="33"/>
      <c r="AN338" s="11"/>
      <c r="AO338" s="3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</row>
    <row r="339" ht="15.75" customHeight="1">
      <c r="A339" s="36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31"/>
      <c r="AL339" s="31"/>
      <c r="AM339" s="33"/>
      <c r="AN339" s="11"/>
      <c r="AO339" s="3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</row>
    <row r="340" ht="15.75" customHeight="1">
      <c r="A340" s="36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31"/>
      <c r="AL340" s="31"/>
      <c r="AM340" s="33"/>
      <c r="AN340" s="11"/>
      <c r="AO340" s="3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</row>
    <row r="341" ht="15.75" customHeight="1">
      <c r="A341" s="36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31"/>
      <c r="AL341" s="31"/>
      <c r="AM341" s="33"/>
      <c r="AN341" s="11"/>
      <c r="AO341" s="3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</row>
    <row r="342" ht="15.75" customHeight="1">
      <c r="A342" s="36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31"/>
      <c r="AL342" s="31"/>
      <c r="AM342" s="33"/>
      <c r="AN342" s="11"/>
      <c r="AO342" s="3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</row>
    <row r="343" ht="15.75" customHeight="1">
      <c r="A343" s="36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31"/>
      <c r="AL343" s="31"/>
      <c r="AM343" s="33"/>
      <c r="AN343" s="11"/>
      <c r="AO343" s="3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</row>
    <row r="344" ht="15.75" customHeight="1">
      <c r="A344" s="36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31"/>
      <c r="AL344" s="31"/>
      <c r="AM344" s="33"/>
      <c r="AN344" s="11"/>
      <c r="AO344" s="3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</row>
    <row r="345" ht="15.75" customHeight="1">
      <c r="A345" s="36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31"/>
      <c r="AL345" s="31"/>
      <c r="AM345" s="33"/>
      <c r="AN345" s="11"/>
      <c r="AO345" s="3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</row>
    <row r="346" ht="15.75" customHeight="1">
      <c r="A346" s="36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31"/>
      <c r="AL346" s="31"/>
      <c r="AM346" s="33"/>
      <c r="AN346" s="11"/>
      <c r="AO346" s="3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</row>
    <row r="347" ht="15.75" customHeight="1">
      <c r="A347" s="36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31"/>
      <c r="AL347" s="31"/>
      <c r="AM347" s="33"/>
      <c r="AN347" s="11"/>
      <c r="AO347" s="3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</row>
    <row r="348" ht="15.75" customHeight="1">
      <c r="A348" s="36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31"/>
      <c r="AL348" s="31"/>
      <c r="AM348" s="33"/>
      <c r="AN348" s="11"/>
      <c r="AO348" s="3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</row>
    <row r="349" ht="15.75" customHeight="1">
      <c r="A349" s="36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31"/>
      <c r="AL349" s="31"/>
      <c r="AM349" s="33"/>
      <c r="AN349" s="11"/>
      <c r="AO349" s="3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</row>
    <row r="350" ht="15.75" customHeight="1">
      <c r="A350" s="36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31"/>
      <c r="AL350" s="31"/>
      <c r="AM350" s="33"/>
      <c r="AN350" s="11"/>
      <c r="AO350" s="3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</row>
    <row r="351" ht="15.75" customHeight="1">
      <c r="A351" s="36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31"/>
      <c r="AL351" s="31"/>
      <c r="AM351" s="33"/>
      <c r="AN351" s="11"/>
      <c r="AO351" s="3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</row>
    <row r="352" ht="15.75" customHeight="1">
      <c r="A352" s="36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31"/>
      <c r="AL352" s="31"/>
      <c r="AM352" s="33"/>
      <c r="AN352" s="11"/>
      <c r="AO352" s="3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</row>
    <row r="353" ht="15.75" customHeight="1">
      <c r="A353" s="36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31"/>
      <c r="AL353" s="31"/>
      <c r="AM353" s="33"/>
      <c r="AN353" s="11"/>
      <c r="AO353" s="3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</row>
    <row r="354" ht="15.75" customHeight="1">
      <c r="A354" s="36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31"/>
      <c r="AL354" s="31"/>
      <c r="AM354" s="33"/>
      <c r="AN354" s="11"/>
      <c r="AO354" s="3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</row>
    <row r="355" ht="15.75" customHeight="1">
      <c r="A355" s="36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31"/>
      <c r="AL355" s="31"/>
      <c r="AM355" s="33"/>
      <c r="AN355" s="11"/>
      <c r="AO355" s="3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</row>
    <row r="356" ht="15.75" customHeight="1">
      <c r="A356" s="36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31"/>
      <c r="AL356" s="31"/>
      <c r="AM356" s="33"/>
      <c r="AN356" s="11"/>
      <c r="AO356" s="3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</row>
    <row r="357" ht="15.75" customHeight="1">
      <c r="A357" s="36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31"/>
      <c r="AL357" s="31"/>
      <c r="AM357" s="33"/>
      <c r="AN357" s="11"/>
      <c r="AO357" s="3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</row>
    <row r="358" ht="15.75" customHeight="1">
      <c r="A358" s="36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31"/>
      <c r="AL358" s="31"/>
      <c r="AM358" s="33"/>
      <c r="AN358" s="11"/>
      <c r="AO358" s="3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</row>
    <row r="359" ht="15.75" customHeight="1">
      <c r="A359" s="36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31"/>
      <c r="AL359" s="31"/>
      <c r="AM359" s="33"/>
      <c r="AN359" s="11"/>
      <c r="AO359" s="3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</row>
    <row r="360" ht="15.75" customHeight="1">
      <c r="A360" s="36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31"/>
      <c r="AL360" s="31"/>
      <c r="AM360" s="33"/>
      <c r="AN360" s="11"/>
      <c r="AO360" s="3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</row>
    <row r="361" ht="15.75" customHeight="1">
      <c r="A361" s="36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31"/>
      <c r="AL361" s="31"/>
      <c r="AM361" s="33"/>
      <c r="AN361" s="11"/>
      <c r="AO361" s="3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</row>
    <row r="362" ht="15.75" customHeight="1">
      <c r="A362" s="36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31"/>
      <c r="AL362" s="31"/>
      <c r="AM362" s="33"/>
      <c r="AN362" s="11"/>
      <c r="AO362" s="3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</row>
    <row r="363" ht="15.75" customHeight="1">
      <c r="A363" s="36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31"/>
      <c r="AL363" s="31"/>
      <c r="AM363" s="33"/>
      <c r="AN363" s="11"/>
      <c r="AO363" s="3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</row>
    <row r="364" ht="15.75" customHeight="1">
      <c r="A364" s="36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31"/>
      <c r="AL364" s="31"/>
      <c r="AM364" s="33"/>
      <c r="AN364" s="11"/>
      <c r="AO364" s="3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</row>
    <row r="365" ht="15.75" customHeight="1">
      <c r="A365" s="36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31"/>
      <c r="AL365" s="31"/>
      <c r="AM365" s="33"/>
      <c r="AN365" s="11"/>
      <c r="AO365" s="3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</row>
    <row r="366" ht="15.75" customHeight="1">
      <c r="A366" s="36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31"/>
      <c r="AL366" s="31"/>
      <c r="AM366" s="33"/>
      <c r="AN366" s="11"/>
      <c r="AO366" s="3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</row>
    <row r="367" ht="15.75" customHeight="1">
      <c r="A367" s="36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31"/>
      <c r="AL367" s="31"/>
      <c r="AM367" s="33"/>
      <c r="AN367" s="11"/>
      <c r="AO367" s="3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</row>
    <row r="368" ht="15.75" customHeight="1">
      <c r="A368" s="36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31"/>
      <c r="AL368" s="31"/>
      <c r="AM368" s="33"/>
      <c r="AN368" s="11"/>
      <c r="AO368" s="3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</row>
    <row r="369" ht="15.75" customHeight="1">
      <c r="A369" s="36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31"/>
      <c r="AL369" s="31"/>
      <c r="AM369" s="33"/>
      <c r="AN369" s="11"/>
      <c r="AO369" s="3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</row>
    <row r="370" ht="15.75" customHeight="1">
      <c r="A370" s="36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31"/>
      <c r="AL370" s="31"/>
      <c r="AM370" s="33"/>
      <c r="AN370" s="11"/>
      <c r="AO370" s="3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</row>
    <row r="371" ht="15.75" customHeight="1">
      <c r="A371" s="36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31"/>
      <c r="AL371" s="31"/>
      <c r="AM371" s="33"/>
      <c r="AN371" s="11"/>
      <c r="AO371" s="3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</row>
    <row r="372" ht="15.75" customHeight="1">
      <c r="A372" s="36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31"/>
      <c r="AL372" s="31"/>
      <c r="AM372" s="33"/>
      <c r="AN372" s="11"/>
      <c r="AO372" s="3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</row>
    <row r="373" ht="15.75" customHeight="1">
      <c r="A373" s="36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31"/>
      <c r="AL373" s="31"/>
      <c r="AM373" s="33"/>
      <c r="AN373" s="11"/>
      <c r="AO373" s="3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</row>
    <row r="374" ht="15.75" customHeight="1">
      <c r="A374" s="36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31"/>
      <c r="AL374" s="31"/>
      <c r="AM374" s="33"/>
      <c r="AN374" s="11"/>
      <c r="AO374" s="3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</row>
    <row r="375" ht="15.75" customHeight="1">
      <c r="A375" s="36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31"/>
      <c r="AL375" s="31"/>
      <c r="AM375" s="33"/>
      <c r="AN375" s="11"/>
      <c r="AO375" s="3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</row>
    <row r="376" ht="15.75" customHeight="1">
      <c r="A376" s="36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31"/>
      <c r="AL376" s="31"/>
      <c r="AM376" s="33"/>
      <c r="AN376" s="11"/>
      <c r="AO376" s="3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</row>
    <row r="377" ht="15.75" customHeight="1">
      <c r="A377" s="36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31"/>
      <c r="AL377" s="31"/>
      <c r="AM377" s="33"/>
      <c r="AN377" s="11"/>
      <c r="AO377" s="3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</row>
    <row r="378" ht="15.75" customHeight="1">
      <c r="A378" s="36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31"/>
      <c r="AL378" s="31"/>
      <c r="AM378" s="33"/>
      <c r="AN378" s="11"/>
      <c r="AO378" s="3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</row>
    <row r="379" ht="15.75" customHeight="1">
      <c r="A379" s="36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31"/>
      <c r="AL379" s="31"/>
      <c r="AM379" s="33"/>
      <c r="AN379" s="11"/>
      <c r="AO379" s="3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</row>
    <row r="380" ht="15.75" customHeight="1">
      <c r="A380" s="36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31"/>
      <c r="AL380" s="31"/>
      <c r="AM380" s="33"/>
      <c r="AN380" s="11"/>
      <c r="AO380" s="3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</row>
    <row r="381" ht="15.75" customHeight="1">
      <c r="A381" s="36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31"/>
      <c r="AL381" s="31"/>
      <c r="AM381" s="33"/>
      <c r="AN381" s="11"/>
      <c r="AO381" s="3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</row>
    <row r="382" ht="15.75" customHeight="1">
      <c r="A382" s="36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31"/>
      <c r="AL382" s="31"/>
      <c r="AM382" s="33"/>
      <c r="AN382" s="11"/>
      <c r="AO382" s="3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</row>
    <row r="383" ht="15.75" customHeight="1">
      <c r="A383" s="36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31"/>
      <c r="AL383" s="31"/>
      <c r="AM383" s="33"/>
      <c r="AN383" s="11"/>
      <c r="AO383" s="3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</row>
    <row r="384" ht="15.75" customHeight="1">
      <c r="A384" s="36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31"/>
      <c r="AL384" s="31"/>
      <c r="AM384" s="33"/>
      <c r="AN384" s="11"/>
      <c r="AO384" s="3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</row>
    <row r="385" ht="15.75" customHeight="1">
      <c r="A385" s="36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31"/>
      <c r="AL385" s="31"/>
      <c r="AM385" s="33"/>
      <c r="AN385" s="11"/>
      <c r="AO385" s="3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</row>
    <row r="386" ht="15.75" customHeight="1">
      <c r="A386" s="36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31"/>
      <c r="AL386" s="31"/>
      <c r="AM386" s="33"/>
      <c r="AN386" s="11"/>
      <c r="AO386" s="3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</row>
    <row r="387" ht="15.75" customHeight="1">
      <c r="A387" s="36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31"/>
      <c r="AL387" s="31"/>
      <c r="AM387" s="33"/>
      <c r="AN387" s="11"/>
      <c r="AO387" s="3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</row>
    <row r="388" ht="15.75" customHeight="1">
      <c r="A388" s="36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31"/>
      <c r="AL388" s="31"/>
      <c r="AM388" s="33"/>
      <c r="AN388" s="11"/>
      <c r="AO388" s="3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</row>
    <row r="389" ht="15.75" customHeight="1">
      <c r="A389" s="36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31"/>
      <c r="AL389" s="31"/>
      <c r="AM389" s="33"/>
      <c r="AN389" s="11"/>
      <c r="AO389" s="3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</row>
    <row r="390" ht="15.75" customHeight="1">
      <c r="A390" s="36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31"/>
      <c r="AL390" s="31"/>
      <c r="AM390" s="33"/>
      <c r="AN390" s="11"/>
      <c r="AO390" s="3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</row>
    <row r="391" ht="15.75" customHeight="1">
      <c r="A391" s="36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31"/>
      <c r="AL391" s="31"/>
      <c r="AM391" s="33"/>
      <c r="AN391" s="11"/>
      <c r="AO391" s="3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</row>
    <row r="392" ht="15.75" customHeight="1">
      <c r="A392" s="36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31"/>
      <c r="AL392" s="31"/>
      <c r="AM392" s="33"/>
      <c r="AN392" s="11"/>
      <c r="AO392" s="3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</row>
    <row r="393" ht="15.75" customHeight="1">
      <c r="A393" s="36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31"/>
      <c r="AL393" s="31"/>
      <c r="AM393" s="33"/>
      <c r="AN393" s="11"/>
      <c r="AO393" s="3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</row>
    <row r="394" ht="15.75" customHeight="1">
      <c r="A394" s="36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31"/>
      <c r="AL394" s="31"/>
      <c r="AM394" s="33"/>
      <c r="AN394" s="11"/>
      <c r="AO394" s="3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</row>
    <row r="395" ht="15.75" customHeight="1">
      <c r="A395" s="36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31"/>
      <c r="AL395" s="31"/>
      <c r="AM395" s="33"/>
      <c r="AN395" s="11"/>
      <c r="AO395" s="3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</row>
    <row r="396" ht="15.75" customHeight="1">
      <c r="A396" s="36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31"/>
      <c r="AL396" s="31"/>
      <c r="AM396" s="33"/>
      <c r="AN396" s="11"/>
      <c r="AO396" s="3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</row>
    <row r="397" ht="15.75" customHeight="1">
      <c r="A397" s="36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31"/>
      <c r="AL397" s="31"/>
      <c r="AM397" s="33"/>
      <c r="AN397" s="11"/>
      <c r="AO397" s="3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</row>
    <row r="398" ht="15.75" customHeight="1">
      <c r="A398" s="36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31"/>
      <c r="AL398" s="31"/>
      <c r="AM398" s="33"/>
      <c r="AN398" s="11"/>
      <c r="AO398" s="3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</row>
    <row r="399" ht="15.75" customHeight="1">
      <c r="A399" s="36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31"/>
      <c r="AL399" s="31"/>
      <c r="AM399" s="33"/>
      <c r="AN399" s="11"/>
      <c r="AO399" s="3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</row>
    <row r="400" ht="15.75" customHeight="1">
      <c r="A400" s="36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31"/>
      <c r="AL400" s="31"/>
      <c r="AM400" s="33"/>
      <c r="AN400" s="11"/>
      <c r="AO400" s="3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</row>
    <row r="401" ht="15.75" customHeight="1">
      <c r="A401" s="36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31"/>
      <c r="AL401" s="31"/>
      <c r="AM401" s="33"/>
      <c r="AN401" s="11"/>
      <c r="AO401" s="3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</row>
    <row r="402" ht="15.75" customHeight="1">
      <c r="A402" s="36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31"/>
      <c r="AL402" s="31"/>
      <c r="AM402" s="33"/>
      <c r="AN402" s="11"/>
      <c r="AO402" s="3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</row>
    <row r="403" ht="15.75" customHeight="1">
      <c r="A403" s="36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31"/>
      <c r="AL403" s="31"/>
      <c r="AM403" s="33"/>
      <c r="AN403" s="11"/>
      <c r="AO403" s="3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</row>
    <row r="404" ht="15.75" customHeight="1">
      <c r="A404" s="36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31"/>
      <c r="AL404" s="31"/>
      <c r="AM404" s="33"/>
      <c r="AN404" s="11"/>
      <c r="AO404" s="3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</row>
    <row r="405" ht="15.75" customHeight="1">
      <c r="A405" s="36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31"/>
      <c r="AL405" s="31"/>
      <c r="AM405" s="33"/>
      <c r="AN405" s="11"/>
      <c r="AO405" s="3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</row>
    <row r="406" ht="15.75" customHeight="1">
      <c r="A406" s="36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31"/>
      <c r="AL406" s="31"/>
      <c r="AM406" s="33"/>
      <c r="AN406" s="11"/>
      <c r="AO406" s="3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</row>
    <row r="407" ht="15.75" customHeight="1">
      <c r="A407" s="36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31"/>
      <c r="AL407" s="31"/>
      <c r="AM407" s="33"/>
      <c r="AN407" s="11"/>
      <c r="AO407" s="3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</row>
    <row r="408" ht="15.75" customHeight="1">
      <c r="A408" s="36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31"/>
      <c r="AL408" s="31"/>
      <c r="AM408" s="33"/>
      <c r="AN408" s="11"/>
      <c r="AO408" s="3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</row>
    <row r="409" ht="15.75" customHeight="1">
      <c r="A409" s="36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31"/>
      <c r="AL409" s="31"/>
      <c r="AM409" s="33"/>
      <c r="AN409" s="11"/>
      <c r="AO409" s="3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</row>
    <row r="410" ht="15.75" customHeight="1">
      <c r="A410" s="36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31"/>
      <c r="AL410" s="31"/>
      <c r="AM410" s="33"/>
      <c r="AN410" s="11"/>
      <c r="AO410" s="3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</row>
    <row r="411" ht="15.75" customHeight="1">
      <c r="A411" s="36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31"/>
      <c r="AL411" s="31"/>
      <c r="AM411" s="33"/>
      <c r="AN411" s="11"/>
      <c r="AO411" s="3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</row>
    <row r="412" ht="15.75" customHeight="1">
      <c r="A412" s="36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31"/>
      <c r="AL412" s="31"/>
      <c r="AM412" s="33"/>
      <c r="AN412" s="11"/>
      <c r="AO412" s="3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</row>
    <row r="413" ht="15.75" customHeight="1">
      <c r="A413" s="36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31"/>
      <c r="AL413" s="31"/>
      <c r="AM413" s="33"/>
      <c r="AN413" s="11"/>
      <c r="AO413" s="3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</row>
    <row r="414" ht="15.75" customHeight="1">
      <c r="A414" s="36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31"/>
      <c r="AL414" s="31"/>
      <c r="AM414" s="33"/>
      <c r="AN414" s="11"/>
      <c r="AO414" s="3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</row>
    <row r="415" ht="15.75" customHeight="1">
      <c r="A415" s="36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31"/>
      <c r="AL415" s="31"/>
      <c r="AM415" s="33"/>
      <c r="AN415" s="11"/>
      <c r="AO415" s="3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</row>
    <row r="416" ht="15.75" customHeight="1">
      <c r="A416" s="36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31"/>
      <c r="AL416" s="31"/>
      <c r="AM416" s="33"/>
      <c r="AN416" s="11"/>
      <c r="AO416" s="3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</row>
    <row r="417" ht="15.75" customHeight="1">
      <c r="A417" s="36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31"/>
      <c r="AL417" s="31"/>
      <c r="AM417" s="33"/>
      <c r="AN417" s="11"/>
      <c r="AO417" s="3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</row>
    <row r="418" ht="15.75" customHeight="1">
      <c r="A418" s="36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31"/>
      <c r="AL418" s="31"/>
      <c r="AM418" s="33"/>
      <c r="AN418" s="11"/>
      <c r="AO418" s="3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</row>
    <row r="419" ht="15.75" customHeight="1">
      <c r="A419" s="36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31"/>
      <c r="AL419" s="31"/>
      <c r="AM419" s="33"/>
      <c r="AN419" s="11"/>
      <c r="AO419" s="3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</row>
    <row r="420" ht="15.75" customHeight="1">
      <c r="A420" s="36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31"/>
      <c r="AL420" s="31"/>
      <c r="AM420" s="33"/>
      <c r="AN420" s="11"/>
      <c r="AO420" s="3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</row>
    <row r="421" ht="15.75" customHeight="1">
      <c r="A421" s="36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31"/>
      <c r="AL421" s="31"/>
      <c r="AM421" s="33"/>
      <c r="AN421" s="11"/>
      <c r="AO421" s="3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</row>
    <row r="422" ht="15.75" customHeight="1">
      <c r="A422" s="36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31"/>
      <c r="AL422" s="31"/>
      <c r="AM422" s="33"/>
      <c r="AN422" s="11"/>
      <c r="AO422" s="3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</row>
    <row r="423" ht="15.75" customHeight="1">
      <c r="A423" s="36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31"/>
      <c r="AL423" s="31"/>
      <c r="AM423" s="33"/>
      <c r="AN423" s="11"/>
      <c r="AO423" s="3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</row>
    <row r="424" ht="15.75" customHeight="1">
      <c r="A424" s="36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31"/>
      <c r="AL424" s="31"/>
      <c r="AM424" s="33"/>
      <c r="AN424" s="11"/>
      <c r="AO424" s="3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</row>
    <row r="425" ht="15.75" customHeight="1">
      <c r="A425" s="36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31"/>
      <c r="AL425" s="31"/>
      <c r="AM425" s="33"/>
      <c r="AN425" s="11"/>
      <c r="AO425" s="3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</row>
    <row r="426" ht="15.75" customHeight="1">
      <c r="A426" s="36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31"/>
      <c r="AL426" s="31"/>
      <c r="AM426" s="33"/>
      <c r="AN426" s="11"/>
      <c r="AO426" s="3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</row>
    <row r="427" ht="15.75" customHeight="1">
      <c r="A427" s="36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31"/>
      <c r="AL427" s="31"/>
      <c r="AM427" s="33"/>
      <c r="AN427" s="11"/>
      <c r="AO427" s="3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</row>
    <row r="428" ht="15.75" customHeight="1">
      <c r="A428" s="36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31"/>
      <c r="AL428" s="31"/>
      <c r="AM428" s="33"/>
      <c r="AN428" s="11"/>
      <c r="AO428" s="3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</row>
    <row r="429" ht="15.75" customHeight="1">
      <c r="A429" s="36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31"/>
      <c r="AL429" s="31"/>
      <c r="AM429" s="33"/>
      <c r="AN429" s="11"/>
      <c r="AO429" s="3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</row>
    <row r="430" ht="15.75" customHeight="1">
      <c r="A430" s="36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31"/>
      <c r="AL430" s="31"/>
      <c r="AM430" s="33"/>
      <c r="AN430" s="11"/>
      <c r="AO430" s="3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</row>
    <row r="431" ht="15.75" customHeight="1">
      <c r="A431" s="36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31"/>
      <c r="AL431" s="31"/>
      <c r="AM431" s="33"/>
      <c r="AN431" s="11"/>
      <c r="AO431" s="3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</row>
    <row r="432" ht="15.75" customHeight="1">
      <c r="A432" s="36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31"/>
      <c r="AL432" s="31"/>
      <c r="AM432" s="33"/>
      <c r="AN432" s="11"/>
      <c r="AO432" s="3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</row>
    <row r="433" ht="15.75" customHeight="1">
      <c r="A433" s="36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31"/>
      <c r="AL433" s="31"/>
      <c r="AM433" s="33"/>
      <c r="AN433" s="11"/>
      <c r="AO433" s="3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</row>
    <row r="434" ht="15.75" customHeight="1">
      <c r="A434" s="36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31"/>
      <c r="AL434" s="31"/>
      <c r="AM434" s="33"/>
      <c r="AN434" s="11"/>
      <c r="AO434" s="3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</row>
    <row r="435" ht="15.75" customHeight="1">
      <c r="A435" s="36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31"/>
      <c r="AL435" s="31"/>
      <c r="AM435" s="33"/>
      <c r="AN435" s="11"/>
      <c r="AO435" s="3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</row>
    <row r="436" ht="15.75" customHeight="1">
      <c r="A436" s="36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31"/>
      <c r="AL436" s="31"/>
      <c r="AM436" s="33"/>
      <c r="AN436" s="11"/>
      <c r="AO436" s="3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</row>
    <row r="437" ht="15.75" customHeight="1">
      <c r="A437" s="36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31"/>
      <c r="AL437" s="31"/>
      <c r="AM437" s="33"/>
      <c r="AN437" s="11"/>
      <c r="AO437" s="3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</row>
    <row r="438" ht="15.75" customHeight="1">
      <c r="A438" s="36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31"/>
      <c r="AL438" s="31"/>
      <c r="AM438" s="33"/>
      <c r="AN438" s="11"/>
      <c r="AO438" s="3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</row>
    <row r="439" ht="15.75" customHeight="1">
      <c r="A439" s="36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31"/>
      <c r="AL439" s="31"/>
      <c r="AM439" s="33"/>
      <c r="AN439" s="11"/>
      <c r="AO439" s="3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</row>
    <row r="440" ht="15.75" customHeight="1">
      <c r="A440" s="36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31"/>
      <c r="AL440" s="31"/>
      <c r="AM440" s="33"/>
      <c r="AN440" s="11"/>
      <c r="AO440" s="3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</row>
    <row r="441" ht="15.75" customHeight="1">
      <c r="A441" s="36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31"/>
      <c r="AL441" s="31"/>
      <c r="AM441" s="33"/>
      <c r="AN441" s="11"/>
      <c r="AO441" s="3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</row>
    <row r="442" ht="15.75" customHeight="1">
      <c r="A442" s="36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31"/>
      <c r="AL442" s="31"/>
      <c r="AM442" s="33"/>
      <c r="AN442" s="11"/>
      <c r="AO442" s="3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</row>
    <row r="443" ht="15.75" customHeight="1">
      <c r="A443" s="36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31"/>
      <c r="AL443" s="31"/>
      <c r="AM443" s="33"/>
      <c r="AN443" s="11"/>
      <c r="AO443" s="3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</row>
    <row r="444" ht="15.75" customHeight="1">
      <c r="A444" s="36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31"/>
      <c r="AL444" s="31"/>
      <c r="AM444" s="33"/>
      <c r="AN444" s="11"/>
      <c r="AO444" s="3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</row>
    <row r="445" ht="15.75" customHeight="1">
      <c r="A445" s="36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31"/>
      <c r="AL445" s="31"/>
      <c r="AM445" s="33"/>
      <c r="AN445" s="11"/>
      <c r="AO445" s="3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</row>
    <row r="446" ht="15.75" customHeight="1">
      <c r="A446" s="36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31"/>
      <c r="AL446" s="31"/>
      <c r="AM446" s="33"/>
      <c r="AN446" s="11"/>
      <c r="AO446" s="3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</row>
    <row r="447" ht="15.75" customHeight="1">
      <c r="A447" s="36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31"/>
      <c r="AL447" s="31"/>
      <c r="AM447" s="33"/>
      <c r="AN447" s="11"/>
      <c r="AO447" s="3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</row>
    <row r="448" ht="15.75" customHeight="1">
      <c r="A448" s="36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31"/>
      <c r="AL448" s="31"/>
      <c r="AM448" s="33"/>
      <c r="AN448" s="11"/>
      <c r="AO448" s="3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</row>
    <row r="449" ht="15.75" customHeight="1">
      <c r="A449" s="36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31"/>
      <c r="AL449" s="31"/>
      <c r="AM449" s="33"/>
      <c r="AN449" s="11"/>
      <c r="AO449" s="3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</row>
    <row r="450" ht="15.75" customHeight="1">
      <c r="A450" s="36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31"/>
      <c r="AL450" s="31"/>
      <c r="AM450" s="33"/>
      <c r="AN450" s="11"/>
      <c r="AO450" s="3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</row>
    <row r="451" ht="15.75" customHeight="1">
      <c r="A451" s="36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31"/>
      <c r="AL451" s="31"/>
      <c r="AM451" s="33"/>
      <c r="AN451" s="11"/>
      <c r="AO451" s="3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</row>
    <row r="452" ht="15.75" customHeight="1">
      <c r="A452" s="36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31"/>
      <c r="AL452" s="31"/>
      <c r="AM452" s="33"/>
      <c r="AN452" s="11"/>
      <c r="AO452" s="3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</row>
    <row r="453" ht="15.75" customHeight="1">
      <c r="A453" s="36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31"/>
      <c r="AL453" s="31"/>
      <c r="AM453" s="33"/>
      <c r="AN453" s="11"/>
      <c r="AO453" s="3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</row>
    <row r="454" ht="15.75" customHeight="1">
      <c r="A454" s="36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31"/>
      <c r="AL454" s="31"/>
      <c r="AM454" s="33"/>
      <c r="AN454" s="11"/>
      <c r="AO454" s="3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</row>
    <row r="455" ht="15.75" customHeight="1">
      <c r="A455" s="36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31"/>
      <c r="AL455" s="31"/>
      <c r="AM455" s="33"/>
      <c r="AN455" s="11"/>
      <c r="AO455" s="3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</row>
    <row r="456" ht="15.75" customHeight="1">
      <c r="A456" s="36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31"/>
      <c r="AL456" s="31"/>
      <c r="AM456" s="33"/>
      <c r="AN456" s="11"/>
      <c r="AO456" s="3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</row>
    <row r="457" ht="15.75" customHeight="1">
      <c r="A457" s="36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31"/>
      <c r="AL457" s="31"/>
      <c r="AM457" s="33"/>
      <c r="AN457" s="11"/>
      <c r="AO457" s="3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</row>
    <row r="458" ht="15.75" customHeight="1">
      <c r="A458" s="36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31"/>
      <c r="AL458" s="31"/>
      <c r="AM458" s="33"/>
      <c r="AN458" s="11"/>
      <c r="AO458" s="3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</row>
    <row r="459" ht="15.75" customHeight="1">
      <c r="A459" s="36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31"/>
      <c r="AL459" s="31"/>
      <c r="AM459" s="33"/>
      <c r="AN459" s="11"/>
      <c r="AO459" s="3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</row>
    <row r="460" ht="15.75" customHeight="1">
      <c r="A460" s="36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31"/>
      <c r="AL460" s="31"/>
      <c r="AM460" s="33"/>
      <c r="AN460" s="11"/>
      <c r="AO460" s="3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</row>
    <row r="461" ht="15.75" customHeight="1">
      <c r="A461" s="36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31"/>
      <c r="AL461" s="31"/>
      <c r="AM461" s="33"/>
      <c r="AN461" s="11"/>
      <c r="AO461" s="3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</row>
    <row r="462" ht="15.75" customHeight="1">
      <c r="A462" s="36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31"/>
      <c r="AL462" s="31"/>
      <c r="AM462" s="33"/>
      <c r="AN462" s="11"/>
      <c r="AO462" s="3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</row>
    <row r="463" ht="15.75" customHeight="1">
      <c r="A463" s="36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31"/>
      <c r="AL463" s="31"/>
      <c r="AM463" s="33"/>
      <c r="AN463" s="11"/>
      <c r="AO463" s="3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</row>
    <row r="464" ht="15.75" customHeight="1">
      <c r="A464" s="36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31"/>
      <c r="AL464" s="31"/>
      <c r="AM464" s="33"/>
      <c r="AN464" s="11"/>
      <c r="AO464" s="3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</row>
    <row r="465" ht="15.75" customHeight="1">
      <c r="A465" s="36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31"/>
      <c r="AL465" s="31"/>
      <c r="AM465" s="33"/>
      <c r="AN465" s="11"/>
      <c r="AO465" s="3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</row>
    <row r="466" ht="15.75" customHeight="1">
      <c r="A466" s="36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31"/>
      <c r="AL466" s="31"/>
      <c r="AM466" s="33"/>
      <c r="AN466" s="11"/>
      <c r="AO466" s="3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</row>
    <row r="467" ht="15.75" customHeight="1">
      <c r="A467" s="36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31"/>
      <c r="AL467" s="31"/>
      <c r="AM467" s="33"/>
      <c r="AN467" s="11"/>
      <c r="AO467" s="3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</row>
    <row r="468" ht="15.75" customHeight="1">
      <c r="A468" s="36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31"/>
      <c r="AL468" s="31"/>
      <c r="AM468" s="33"/>
      <c r="AN468" s="11"/>
      <c r="AO468" s="3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</row>
    <row r="469" ht="15.75" customHeight="1">
      <c r="A469" s="36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31"/>
      <c r="AL469" s="31"/>
      <c r="AM469" s="33"/>
      <c r="AN469" s="11"/>
      <c r="AO469" s="3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</row>
    <row r="470" ht="15.75" customHeight="1">
      <c r="A470" s="36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31"/>
      <c r="AL470" s="31"/>
      <c r="AM470" s="33"/>
      <c r="AN470" s="11"/>
      <c r="AO470" s="3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</row>
    <row r="471" ht="15.75" customHeight="1">
      <c r="A471" s="36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31"/>
      <c r="AL471" s="31"/>
      <c r="AM471" s="33"/>
      <c r="AN471" s="11"/>
      <c r="AO471" s="3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</row>
    <row r="472" ht="15.75" customHeight="1">
      <c r="A472" s="36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31"/>
      <c r="AL472" s="31"/>
      <c r="AM472" s="33"/>
      <c r="AN472" s="11"/>
      <c r="AO472" s="3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</row>
    <row r="473" ht="15.75" customHeight="1">
      <c r="A473" s="36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31"/>
      <c r="AL473" s="31"/>
      <c r="AM473" s="33"/>
      <c r="AN473" s="11"/>
      <c r="AO473" s="3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</row>
    <row r="474" ht="15.75" customHeight="1">
      <c r="A474" s="36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31"/>
      <c r="AL474" s="31"/>
      <c r="AM474" s="33"/>
      <c r="AN474" s="11"/>
      <c r="AO474" s="3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</row>
    <row r="475" ht="15.75" customHeight="1">
      <c r="A475" s="36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31"/>
      <c r="AL475" s="31"/>
      <c r="AM475" s="33"/>
      <c r="AN475" s="11"/>
      <c r="AO475" s="3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</row>
    <row r="476" ht="15.75" customHeight="1">
      <c r="A476" s="36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31"/>
      <c r="AL476" s="31"/>
      <c r="AM476" s="33"/>
      <c r="AN476" s="11"/>
      <c r="AO476" s="3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</row>
    <row r="477" ht="15.75" customHeight="1">
      <c r="A477" s="36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31"/>
      <c r="AL477" s="31"/>
      <c r="AM477" s="33"/>
      <c r="AN477" s="11"/>
      <c r="AO477" s="3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</row>
    <row r="478" ht="15.75" customHeight="1">
      <c r="A478" s="36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31"/>
      <c r="AL478" s="31"/>
      <c r="AM478" s="33"/>
      <c r="AN478" s="11"/>
      <c r="AO478" s="3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</row>
    <row r="479" ht="15.75" customHeight="1">
      <c r="A479" s="36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31"/>
      <c r="AL479" s="31"/>
      <c r="AM479" s="33"/>
      <c r="AN479" s="11"/>
      <c r="AO479" s="3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</row>
    <row r="480" ht="15.75" customHeight="1">
      <c r="A480" s="36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31"/>
      <c r="AL480" s="31"/>
      <c r="AM480" s="33"/>
      <c r="AN480" s="11"/>
      <c r="AO480" s="3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</row>
    <row r="481" ht="15.75" customHeight="1">
      <c r="A481" s="36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31"/>
      <c r="AL481" s="31"/>
      <c r="AM481" s="33"/>
      <c r="AN481" s="11"/>
      <c r="AO481" s="3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</row>
    <row r="482" ht="15.75" customHeight="1">
      <c r="A482" s="36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31"/>
      <c r="AL482" s="31"/>
      <c r="AM482" s="33"/>
      <c r="AN482" s="11"/>
      <c r="AO482" s="3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</row>
    <row r="483" ht="15.75" customHeight="1">
      <c r="A483" s="36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31"/>
      <c r="AL483" s="31"/>
      <c r="AM483" s="33"/>
      <c r="AN483" s="11"/>
      <c r="AO483" s="3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</row>
    <row r="484" ht="15.75" customHeight="1">
      <c r="A484" s="36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31"/>
      <c r="AL484" s="31"/>
      <c r="AM484" s="33"/>
      <c r="AN484" s="11"/>
      <c r="AO484" s="3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</row>
    <row r="485" ht="15.75" customHeight="1">
      <c r="A485" s="36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31"/>
      <c r="AL485" s="31"/>
      <c r="AM485" s="33"/>
      <c r="AN485" s="11"/>
      <c r="AO485" s="3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</row>
    <row r="486" ht="15.75" customHeight="1">
      <c r="A486" s="36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31"/>
      <c r="AL486" s="31"/>
      <c r="AM486" s="33"/>
      <c r="AN486" s="11"/>
      <c r="AO486" s="3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</row>
    <row r="487" ht="15.75" customHeight="1">
      <c r="A487" s="36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31"/>
      <c r="AL487" s="31"/>
      <c r="AM487" s="33"/>
      <c r="AN487" s="11"/>
      <c r="AO487" s="3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</row>
    <row r="488" ht="15.75" customHeight="1">
      <c r="A488" s="36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31"/>
      <c r="AL488" s="31"/>
      <c r="AM488" s="33"/>
      <c r="AN488" s="11"/>
      <c r="AO488" s="3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</row>
    <row r="489" ht="15.75" customHeight="1">
      <c r="A489" s="36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31"/>
      <c r="AL489" s="31"/>
      <c r="AM489" s="33"/>
      <c r="AN489" s="11"/>
      <c r="AO489" s="3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</row>
    <row r="490" ht="15.75" customHeight="1">
      <c r="A490" s="36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31"/>
      <c r="AL490" s="31"/>
      <c r="AM490" s="33"/>
      <c r="AN490" s="11"/>
      <c r="AO490" s="3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</row>
    <row r="491" ht="15.75" customHeight="1">
      <c r="A491" s="36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31"/>
      <c r="AL491" s="31"/>
      <c r="AM491" s="33"/>
      <c r="AN491" s="11"/>
      <c r="AO491" s="3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</row>
    <row r="492" ht="15.75" customHeight="1">
      <c r="A492" s="36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31"/>
      <c r="AL492" s="31"/>
      <c r="AM492" s="33"/>
      <c r="AN492" s="11"/>
      <c r="AO492" s="3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</row>
    <row r="493" ht="15.75" customHeight="1">
      <c r="A493" s="36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31"/>
      <c r="AL493" s="31"/>
      <c r="AM493" s="33"/>
      <c r="AN493" s="11"/>
      <c r="AO493" s="3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</row>
    <row r="494" ht="15.75" customHeight="1">
      <c r="A494" s="36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31"/>
      <c r="AL494" s="31"/>
      <c r="AM494" s="33"/>
      <c r="AN494" s="11"/>
      <c r="AO494" s="3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</row>
    <row r="495" ht="15.75" customHeight="1">
      <c r="A495" s="36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31"/>
      <c r="AL495" s="31"/>
      <c r="AM495" s="33"/>
      <c r="AN495" s="11"/>
      <c r="AO495" s="3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</row>
    <row r="496" ht="15.75" customHeight="1">
      <c r="A496" s="36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31"/>
      <c r="AL496" s="31"/>
      <c r="AM496" s="33"/>
      <c r="AN496" s="11"/>
      <c r="AO496" s="3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</row>
    <row r="497" ht="15.75" customHeight="1">
      <c r="A497" s="36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31"/>
      <c r="AL497" s="31"/>
      <c r="AM497" s="33"/>
      <c r="AN497" s="11"/>
      <c r="AO497" s="3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</row>
    <row r="498" ht="15.75" customHeight="1">
      <c r="A498" s="36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31"/>
      <c r="AL498" s="31"/>
      <c r="AM498" s="33"/>
      <c r="AN498" s="11"/>
      <c r="AO498" s="3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</row>
    <row r="499" ht="15.75" customHeight="1">
      <c r="A499" s="36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31"/>
      <c r="AL499" s="31"/>
      <c r="AM499" s="33"/>
      <c r="AN499" s="11"/>
      <c r="AO499" s="3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</row>
    <row r="500" ht="15.75" customHeight="1">
      <c r="A500" s="36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31"/>
      <c r="AL500" s="31"/>
      <c r="AM500" s="33"/>
      <c r="AN500" s="11"/>
      <c r="AO500" s="3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</row>
    <row r="501" ht="15.75" customHeight="1">
      <c r="A501" s="36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31"/>
      <c r="AL501" s="31"/>
      <c r="AM501" s="33"/>
      <c r="AN501" s="11"/>
      <c r="AO501" s="3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</row>
    <row r="502" ht="15.75" customHeight="1">
      <c r="A502" s="36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31"/>
      <c r="AL502" s="31"/>
      <c r="AM502" s="33"/>
      <c r="AN502" s="11"/>
      <c r="AO502" s="3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</row>
    <row r="503" ht="15.75" customHeight="1">
      <c r="A503" s="36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31"/>
      <c r="AL503" s="31"/>
      <c r="AM503" s="33"/>
      <c r="AN503" s="11"/>
      <c r="AO503" s="3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</row>
    <row r="504" ht="15.75" customHeight="1">
      <c r="A504" s="36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31"/>
      <c r="AL504" s="31"/>
      <c r="AM504" s="33"/>
      <c r="AN504" s="11"/>
      <c r="AO504" s="3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</row>
    <row r="505" ht="15.75" customHeight="1">
      <c r="A505" s="36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31"/>
      <c r="AL505" s="31"/>
      <c r="AM505" s="33"/>
      <c r="AN505" s="11"/>
      <c r="AO505" s="3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</row>
    <row r="506" ht="15.75" customHeight="1">
      <c r="A506" s="36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31"/>
      <c r="AL506" s="31"/>
      <c r="AM506" s="33"/>
      <c r="AN506" s="11"/>
      <c r="AO506" s="3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</row>
    <row r="507" ht="15.75" customHeight="1">
      <c r="A507" s="36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31"/>
      <c r="AL507" s="31"/>
      <c r="AM507" s="33"/>
      <c r="AN507" s="11"/>
      <c r="AO507" s="3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</row>
    <row r="508" ht="15.75" customHeight="1">
      <c r="A508" s="36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31"/>
      <c r="AL508" s="31"/>
      <c r="AM508" s="33"/>
      <c r="AN508" s="11"/>
      <c r="AO508" s="3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</row>
    <row r="509" ht="15.75" customHeight="1">
      <c r="A509" s="36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31"/>
      <c r="AL509" s="31"/>
      <c r="AM509" s="33"/>
      <c r="AN509" s="11"/>
      <c r="AO509" s="3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</row>
    <row r="510" ht="15.75" customHeight="1">
      <c r="A510" s="36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31"/>
      <c r="AL510" s="31"/>
      <c r="AM510" s="33"/>
      <c r="AN510" s="11"/>
      <c r="AO510" s="3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</row>
    <row r="511" ht="15.75" customHeight="1">
      <c r="A511" s="36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31"/>
      <c r="AL511" s="31"/>
      <c r="AM511" s="33"/>
      <c r="AN511" s="11"/>
      <c r="AO511" s="3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</row>
    <row r="512" ht="15.75" customHeight="1">
      <c r="A512" s="36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31"/>
      <c r="AL512" s="31"/>
      <c r="AM512" s="33"/>
      <c r="AN512" s="11"/>
      <c r="AO512" s="3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</row>
    <row r="513" ht="15.75" customHeight="1">
      <c r="A513" s="36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31"/>
      <c r="AL513" s="31"/>
      <c r="AM513" s="33"/>
      <c r="AN513" s="11"/>
      <c r="AO513" s="3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</row>
    <row r="514" ht="15.75" customHeight="1">
      <c r="A514" s="36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31"/>
      <c r="AL514" s="31"/>
      <c r="AM514" s="33"/>
      <c r="AN514" s="11"/>
      <c r="AO514" s="3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</row>
    <row r="515" ht="15.75" customHeight="1">
      <c r="A515" s="36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31"/>
      <c r="AL515" s="31"/>
      <c r="AM515" s="33"/>
      <c r="AN515" s="11"/>
      <c r="AO515" s="3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</row>
    <row r="516" ht="15.75" customHeight="1">
      <c r="A516" s="36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31"/>
      <c r="AL516" s="31"/>
      <c r="AM516" s="33"/>
      <c r="AN516" s="11"/>
      <c r="AO516" s="3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</row>
    <row r="517" ht="15.75" customHeight="1">
      <c r="A517" s="36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31"/>
      <c r="AL517" s="31"/>
      <c r="AM517" s="33"/>
      <c r="AN517" s="11"/>
      <c r="AO517" s="3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</row>
    <row r="518" ht="15.75" customHeight="1">
      <c r="A518" s="36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31"/>
      <c r="AL518" s="31"/>
      <c r="AM518" s="33"/>
      <c r="AN518" s="11"/>
      <c r="AO518" s="3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</row>
    <row r="519" ht="15.75" customHeight="1">
      <c r="A519" s="36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31"/>
      <c r="AL519" s="31"/>
      <c r="AM519" s="33"/>
      <c r="AN519" s="11"/>
      <c r="AO519" s="3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</row>
    <row r="520" ht="15.75" customHeight="1">
      <c r="A520" s="36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31"/>
      <c r="AL520" s="31"/>
      <c r="AM520" s="33"/>
      <c r="AN520" s="11"/>
      <c r="AO520" s="3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</row>
    <row r="521" ht="15.75" customHeight="1">
      <c r="A521" s="36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31"/>
      <c r="AL521" s="31"/>
      <c r="AM521" s="33"/>
      <c r="AN521" s="11"/>
      <c r="AO521" s="3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</row>
    <row r="522" ht="15.75" customHeight="1">
      <c r="A522" s="36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31"/>
      <c r="AL522" s="31"/>
      <c r="AM522" s="33"/>
      <c r="AN522" s="11"/>
      <c r="AO522" s="3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</row>
    <row r="523" ht="15.75" customHeight="1">
      <c r="A523" s="36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31"/>
      <c r="AL523" s="31"/>
      <c r="AM523" s="33"/>
      <c r="AN523" s="11"/>
      <c r="AO523" s="3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</row>
    <row r="524" ht="15.75" customHeight="1">
      <c r="A524" s="36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31"/>
      <c r="AL524" s="31"/>
      <c r="AM524" s="33"/>
      <c r="AN524" s="11"/>
      <c r="AO524" s="3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</row>
    <row r="525" ht="15.75" customHeight="1">
      <c r="A525" s="36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31"/>
      <c r="AL525" s="31"/>
      <c r="AM525" s="33"/>
      <c r="AN525" s="11"/>
      <c r="AO525" s="3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</row>
    <row r="526" ht="15.75" customHeight="1">
      <c r="A526" s="36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31"/>
      <c r="AL526" s="31"/>
      <c r="AM526" s="33"/>
      <c r="AN526" s="11"/>
      <c r="AO526" s="3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</row>
    <row r="527" ht="15.75" customHeight="1">
      <c r="A527" s="36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31"/>
      <c r="AL527" s="31"/>
      <c r="AM527" s="33"/>
      <c r="AN527" s="11"/>
      <c r="AO527" s="3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</row>
    <row r="528" ht="15.75" customHeight="1">
      <c r="A528" s="36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31"/>
      <c r="AL528" s="31"/>
      <c r="AM528" s="33"/>
      <c r="AN528" s="11"/>
      <c r="AO528" s="3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</row>
    <row r="529" ht="15.75" customHeight="1">
      <c r="A529" s="36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31"/>
      <c r="AL529" s="31"/>
      <c r="AM529" s="33"/>
      <c r="AN529" s="11"/>
      <c r="AO529" s="3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</row>
    <row r="530" ht="15.75" customHeight="1">
      <c r="A530" s="36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31"/>
      <c r="AL530" s="31"/>
      <c r="AM530" s="33"/>
      <c r="AN530" s="11"/>
      <c r="AO530" s="3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</row>
    <row r="531" ht="15.75" customHeight="1">
      <c r="A531" s="36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31"/>
      <c r="AL531" s="31"/>
      <c r="AM531" s="33"/>
      <c r="AN531" s="11"/>
      <c r="AO531" s="3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</row>
    <row r="532" ht="15.75" customHeight="1">
      <c r="A532" s="36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31"/>
      <c r="AL532" s="31"/>
      <c r="AM532" s="33"/>
      <c r="AN532" s="11"/>
      <c r="AO532" s="3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</row>
    <row r="533" ht="15.75" customHeight="1">
      <c r="A533" s="36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31"/>
      <c r="AL533" s="31"/>
      <c r="AM533" s="33"/>
      <c r="AN533" s="11"/>
      <c r="AO533" s="3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</row>
    <row r="534" ht="15.75" customHeight="1">
      <c r="A534" s="36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31"/>
      <c r="AL534" s="31"/>
      <c r="AM534" s="33"/>
      <c r="AN534" s="11"/>
      <c r="AO534" s="3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</row>
    <row r="535" ht="15.75" customHeight="1">
      <c r="A535" s="36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31"/>
      <c r="AL535" s="31"/>
      <c r="AM535" s="33"/>
      <c r="AN535" s="11"/>
      <c r="AO535" s="3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</row>
    <row r="536" ht="15.75" customHeight="1">
      <c r="A536" s="36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31"/>
      <c r="AL536" s="31"/>
      <c r="AM536" s="33"/>
      <c r="AN536" s="11"/>
      <c r="AO536" s="3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</row>
    <row r="537" ht="15.75" customHeight="1">
      <c r="A537" s="36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31"/>
      <c r="AL537" s="31"/>
      <c r="AM537" s="33"/>
      <c r="AN537" s="11"/>
      <c r="AO537" s="3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</row>
    <row r="538" ht="15.75" customHeight="1">
      <c r="A538" s="36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31"/>
      <c r="AL538" s="31"/>
      <c r="AM538" s="33"/>
      <c r="AN538" s="11"/>
      <c r="AO538" s="3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</row>
    <row r="539" ht="15.75" customHeight="1">
      <c r="A539" s="36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31"/>
      <c r="AL539" s="31"/>
      <c r="AM539" s="33"/>
      <c r="AN539" s="11"/>
      <c r="AO539" s="3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</row>
    <row r="540" ht="15.75" customHeight="1">
      <c r="A540" s="36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31"/>
      <c r="AL540" s="31"/>
      <c r="AM540" s="33"/>
      <c r="AN540" s="11"/>
      <c r="AO540" s="3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</row>
    <row r="541" ht="15.75" customHeight="1">
      <c r="A541" s="36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31"/>
      <c r="AL541" s="31"/>
      <c r="AM541" s="33"/>
      <c r="AN541" s="11"/>
      <c r="AO541" s="3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</row>
    <row r="542" ht="15.75" customHeight="1">
      <c r="A542" s="36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31"/>
      <c r="AL542" s="31"/>
      <c r="AM542" s="33"/>
      <c r="AN542" s="11"/>
      <c r="AO542" s="3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</row>
    <row r="543" ht="15.75" customHeight="1">
      <c r="A543" s="36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31"/>
      <c r="AL543" s="31"/>
      <c r="AM543" s="33"/>
      <c r="AN543" s="11"/>
      <c r="AO543" s="3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</row>
    <row r="544" ht="15.75" customHeight="1">
      <c r="A544" s="36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31"/>
      <c r="AL544" s="31"/>
      <c r="AM544" s="33"/>
      <c r="AN544" s="11"/>
      <c r="AO544" s="3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</row>
    <row r="545" ht="15.75" customHeight="1">
      <c r="A545" s="36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31"/>
      <c r="AL545" s="31"/>
      <c r="AM545" s="33"/>
      <c r="AN545" s="11"/>
      <c r="AO545" s="3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</row>
    <row r="546" ht="15.75" customHeight="1">
      <c r="A546" s="36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31"/>
      <c r="AL546" s="31"/>
      <c r="AM546" s="33"/>
      <c r="AN546" s="11"/>
      <c r="AO546" s="3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</row>
    <row r="547" ht="15.75" customHeight="1">
      <c r="A547" s="36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31"/>
      <c r="AL547" s="31"/>
      <c r="AM547" s="33"/>
      <c r="AN547" s="11"/>
      <c r="AO547" s="3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</row>
    <row r="548" ht="15.75" customHeight="1">
      <c r="A548" s="36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31"/>
      <c r="AL548" s="31"/>
      <c r="AM548" s="33"/>
      <c r="AN548" s="11"/>
      <c r="AO548" s="3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</row>
    <row r="549" ht="15.75" customHeight="1">
      <c r="A549" s="36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31"/>
      <c r="AL549" s="31"/>
      <c r="AM549" s="33"/>
      <c r="AN549" s="11"/>
      <c r="AO549" s="3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</row>
    <row r="550" ht="15.75" customHeight="1">
      <c r="A550" s="36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31"/>
      <c r="AL550" s="31"/>
      <c r="AM550" s="33"/>
      <c r="AN550" s="11"/>
      <c r="AO550" s="3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</row>
    <row r="551" ht="15.75" customHeight="1">
      <c r="A551" s="36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31"/>
      <c r="AL551" s="31"/>
      <c r="AM551" s="33"/>
      <c r="AN551" s="11"/>
      <c r="AO551" s="3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</row>
    <row r="552" ht="15.75" customHeight="1">
      <c r="A552" s="36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31"/>
      <c r="AL552" s="31"/>
      <c r="AM552" s="33"/>
      <c r="AN552" s="11"/>
      <c r="AO552" s="3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</row>
    <row r="553" ht="15.75" customHeight="1">
      <c r="A553" s="36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31"/>
      <c r="AL553" s="31"/>
      <c r="AM553" s="33"/>
      <c r="AN553" s="11"/>
      <c r="AO553" s="3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</row>
    <row r="554" ht="15.75" customHeight="1">
      <c r="A554" s="36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31"/>
      <c r="AL554" s="31"/>
      <c r="AM554" s="33"/>
      <c r="AN554" s="11"/>
      <c r="AO554" s="3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</row>
    <row r="555" ht="15.75" customHeight="1">
      <c r="A555" s="36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31"/>
      <c r="AL555" s="31"/>
      <c r="AM555" s="33"/>
      <c r="AN555" s="11"/>
      <c r="AO555" s="3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</row>
    <row r="556" ht="15.75" customHeight="1">
      <c r="A556" s="36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31"/>
      <c r="AL556" s="31"/>
      <c r="AM556" s="33"/>
      <c r="AN556" s="11"/>
      <c r="AO556" s="3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</row>
    <row r="557" ht="15.75" customHeight="1">
      <c r="A557" s="36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31"/>
      <c r="AL557" s="31"/>
      <c r="AM557" s="33"/>
      <c r="AN557" s="11"/>
      <c r="AO557" s="3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</row>
    <row r="558" ht="15.75" customHeight="1">
      <c r="A558" s="36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31"/>
      <c r="AL558" s="31"/>
      <c r="AM558" s="33"/>
      <c r="AN558" s="11"/>
      <c r="AO558" s="3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</row>
    <row r="559" ht="15.75" customHeight="1">
      <c r="A559" s="36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31"/>
      <c r="AL559" s="31"/>
      <c r="AM559" s="33"/>
      <c r="AN559" s="11"/>
      <c r="AO559" s="3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</row>
    <row r="560" ht="15.75" customHeight="1">
      <c r="A560" s="36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31"/>
      <c r="AL560" s="31"/>
      <c r="AM560" s="33"/>
      <c r="AN560" s="11"/>
      <c r="AO560" s="3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</row>
    <row r="561" ht="15.75" customHeight="1">
      <c r="A561" s="36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31"/>
      <c r="AL561" s="31"/>
      <c r="AM561" s="33"/>
      <c r="AN561" s="11"/>
      <c r="AO561" s="3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</row>
    <row r="562" ht="15.75" customHeight="1">
      <c r="A562" s="36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31"/>
      <c r="AL562" s="31"/>
      <c r="AM562" s="33"/>
      <c r="AN562" s="11"/>
      <c r="AO562" s="3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</row>
    <row r="563" ht="15.75" customHeight="1">
      <c r="A563" s="36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31"/>
      <c r="AL563" s="31"/>
      <c r="AM563" s="33"/>
      <c r="AN563" s="11"/>
      <c r="AO563" s="3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</row>
    <row r="564" ht="15.75" customHeight="1">
      <c r="A564" s="36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31"/>
      <c r="AL564" s="31"/>
      <c r="AM564" s="33"/>
      <c r="AN564" s="11"/>
      <c r="AO564" s="3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</row>
    <row r="565" ht="15.75" customHeight="1">
      <c r="A565" s="36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31"/>
      <c r="AL565" s="31"/>
      <c r="AM565" s="33"/>
      <c r="AN565" s="11"/>
      <c r="AO565" s="3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</row>
    <row r="566" ht="15.75" customHeight="1">
      <c r="A566" s="36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31"/>
      <c r="AL566" s="31"/>
      <c r="AM566" s="33"/>
      <c r="AN566" s="11"/>
      <c r="AO566" s="3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</row>
    <row r="567" ht="15.75" customHeight="1">
      <c r="A567" s="36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31"/>
      <c r="AL567" s="31"/>
      <c r="AM567" s="33"/>
      <c r="AN567" s="11"/>
      <c r="AO567" s="3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</row>
    <row r="568" ht="15.75" customHeight="1">
      <c r="A568" s="36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31"/>
      <c r="AL568" s="31"/>
      <c r="AM568" s="33"/>
      <c r="AN568" s="11"/>
      <c r="AO568" s="3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</row>
    <row r="569" ht="15.75" customHeight="1">
      <c r="A569" s="36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31"/>
      <c r="AL569" s="31"/>
      <c r="AM569" s="33"/>
      <c r="AN569" s="11"/>
      <c r="AO569" s="3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</row>
    <row r="570" ht="15.75" customHeight="1">
      <c r="A570" s="36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31"/>
      <c r="AL570" s="31"/>
      <c r="AM570" s="33"/>
      <c r="AN570" s="11"/>
      <c r="AO570" s="3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</row>
    <row r="571" ht="15.75" customHeight="1">
      <c r="A571" s="36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31"/>
      <c r="AL571" s="31"/>
      <c r="AM571" s="33"/>
      <c r="AN571" s="11"/>
      <c r="AO571" s="3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</row>
    <row r="572" ht="15.75" customHeight="1">
      <c r="A572" s="36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31"/>
      <c r="AL572" s="31"/>
      <c r="AM572" s="33"/>
      <c r="AN572" s="11"/>
      <c r="AO572" s="3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</row>
    <row r="573" ht="15.75" customHeight="1">
      <c r="A573" s="36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31"/>
      <c r="AL573" s="31"/>
      <c r="AM573" s="33"/>
      <c r="AN573" s="11"/>
      <c r="AO573" s="3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</row>
    <row r="574" ht="15.75" customHeight="1">
      <c r="A574" s="36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31"/>
      <c r="AL574" s="31"/>
      <c r="AM574" s="33"/>
      <c r="AN574" s="11"/>
      <c r="AO574" s="3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</row>
    <row r="575" ht="15.75" customHeight="1">
      <c r="A575" s="36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31"/>
      <c r="AL575" s="31"/>
      <c r="AM575" s="33"/>
      <c r="AN575" s="11"/>
      <c r="AO575" s="3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</row>
    <row r="576" ht="15.75" customHeight="1">
      <c r="A576" s="36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31"/>
      <c r="AL576" s="31"/>
      <c r="AM576" s="33"/>
      <c r="AN576" s="11"/>
      <c r="AO576" s="3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</row>
    <row r="577" ht="15.75" customHeight="1">
      <c r="A577" s="36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31"/>
      <c r="AL577" s="31"/>
      <c r="AM577" s="33"/>
      <c r="AN577" s="11"/>
      <c r="AO577" s="3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</row>
    <row r="578" ht="15.75" customHeight="1">
      <c r="A578" s="36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31"/>
      <c r="AL578" s="31"/>
      <c r="AM578" s="33"/>
      <c r="AN578" s="11"/>
      <c r="AO578" s="3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</row>
    <row r="579" ht="15.75" customHeight="1">
      <c r="A579" s="36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31"/>
      <c r="AL579" s="31"/>
      <c r="AM579" s="33"/>
      <c r="AN579" s="11"/>
      <c r="AO579" s="3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</row>
    <row r="580" ht="15.75" customHeight="1">
      <c r="A580" s="36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31"/>
      <c r="AL580" s="31"/>
      <c r="AM580" s="33"/>
      <c r="AN580" s="11"/>
      <c r="AO580" s="3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</row>
    <row r="581" ht="15.75" customHeight="1">
      <c r="A581" s="36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31"/>
      <c r="AL581" s="31"/>
      <c r="AM581" s="33"/>
      <c r="AN581" s="11"/>
      <c r="AO581" s="3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</row>
    <row r="582" ht="15.75" customHeight="1">
      <c r="A582" s="36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31"/>
      <c r="AL582" s="31"/>
      <c r="AM582" s="33"/>
      <c r="AN582" s="11"/>
      <c r="AO582" s="3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</row>
    <row r="583" ht="15.75" customHeight="1">
      <c r="A583" s="36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31"/>
      <c r="AL583" s="31"/>
      <c r="AM583" s="33"/>
      <c r="AN583" s="11"/>
      <c r="AO583" s="3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</row>
    <row r="584" ht="15.75" customHeight="1">
      <c r="A584" s="36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31"/>
      <c r="AL584" s="31"/>
      <c r="AM584" s="33"/>
      <c r="AN584" s="11"/>
      <c r="AO584" s="3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</row>
    <row r="585" ht="15.75" customHeight="1">
      <c r="A585" s="36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31"/>
      <c r="AL585" s="31"/>
      <c r="AM585" s="33"/>
      <c r="AN585" s="11"/>
      <c r="AO585" s="3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</row>
    <row r="586" ht="15.75" customHeight="1">
      <c r="A586" s="36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31"/>
      <c r="AL586" s="31"/>
      <c r="AM586" s="33"/>
      <c r="AN586" s="11"/>
      <c r="AO586" s="3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</row>
    <row r="587" ht="15.75" customHeight="1">
      <c r="A587" s="36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31"/>
      <c r="AL587" s="31"/>
      <c r="AM587" s="33"/>
      <c r="AN587" s="11"/>
      <c r="AO587" s="3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</row>
    <row r="588" ht="15.75" customHeight="1">
      <c r="A588" s="36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31"/>
      <c r="AL588" s="31"/>
      <c r="AM588" s="33"/>
      <c r="AN588" s="11"/>
      <c r="AO588" s="3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</row>
    <row r="589" ht="15.75" customHeight="1">
      <c r="A589" s="36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31"/>
      <c r="AL589" s="31"/>
      <c r="AM589" s="33"/>
      <c r="AN589" s="11"/>
      <c r="AO589" s="3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</row>
    <row r="590" ht="15.75" customHeight="1">
      <c r="A590" s="36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31"/>
      <c r="AL590" s="31"/>
      <c r="AM590" s="33"/>
      <c r="AN590" s="11"/>
      <c r="AO590" s="3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</row>
    <row r="591" ht="15.75" customHeight="1">
      <c r="A591" s="36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31"/>
      <c r="AL591" s="31"/>
      <c r="AM591" s="33"/>
      <c r="AN591" s="11"/>
      <c r="AO591" s="3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</row>
    <row r="592" ht="15.75" customHeight="1">
      <c r="A592" s="36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31"/>
      <c r="AL592" s="31"/>
      <c r="AM592" s="33"/>
      <c r="AN592" s="11"/>
      <c r="AO592" s="3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</row>
    <row r="593" ht="15.75" customHeight="1">
      <c r="A593" s="36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31"/>
      <c r="AL593" s="31"/>
      <c r="AM593" s="33"/>
      <c r="AN593" s="11"/>
      <c r="AO593" s="3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</row>
    <row r="594" ht="15.75" customHeight="1">
      <c r="A594" s="36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31"/>
      <c r="AL594" s="31"/>
      <c r="AM594" s="33"/>
      <c r="AN594" s="11"/>
      <c r="AO594" s="3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</row>
    <row r="595" ht="15.75" customHeight="1">
      <c r="A595" s="36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31"/>
      <c r="AL595" s="31"/>
      <c r="AM595" s="33"/>
      <c r="AN595" s="11"/>
      <c r="AO595" s="3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</row>
    <row r="596" ht="15.75" customHeight="1">
      <c r="A596" s="36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31"/>
      <c r="AL596" s="31"/>
      <c r="AM596" s="33"/>
      <c r="AN596" s="11"/>
      <c r="AO596" s="3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</row>
    <row r="597" ht="15.75" customHeight="1">
      <c r="A597" s="36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31"/>
      <c r="AL597" s="31"/>
      <c r="AM597" s="33"/>
      <c r="AN597" s="11"/>
      <c r="AO597" s="3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</row>
    <row r="598" ht="15.75" customHeight="1">
      <c r="A598" s="36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31"/>
      <c r="AL598" s="31"/>
      <c r="AM598" s="33"/>
      <c r="AN598" s="11"/>
      <c r="AO598" s="3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</row>
    <row r="599" ht="15.75" customHeight="1">
      <c r="A599" s="36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31"/>
      <c r="AL599" s="31"/>
      <c r="AM599" s="33"/>
      <c r="AN599" s="11"/>
      <c r="AO599" s="3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</row>
    <row r="600" ht="15.75" customHeight="1">
      <c r="A600" s="36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31"/>
      <c r="AL600" s="31"/>
      <c r="AM600" s="33"/>
      <c r="AN600" s="11"/>
      <c r="AO600" s="3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</row>
    <row r="601" ht="15.75" customHeight="1">
      <c r="A601" s="36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31"/>
      <c r="AL601" s="31"/>
      <c r="AM601" s="33"/>
      <c r="AN601" s="11"/>
      <c r="AO601" s="3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</row>
    <row r="602" ht="15.75" customHeight="1">
      <c r="A602" s="36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31"/>
      <c r="AL602" s="31"/>
      <c r="AM602" s="33"/>
      <c r="AN602" s="11"/>
      <c r="AO602" s="3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</row>
    <row r="603" ht="15.75" customHeight="1">
      <c r="A603" s="36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31"/>
      <c r="AL603" s="31"/>
      <c r="AM603" s="33"/>
      <c r="AN603" s="11"/>
      <c r="AO603" s="3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</row>
    <row r="604" ht="15.75" customHeight="1">
      <c r="A604" s="36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31"/>
      <c r="AL604" s="31"/>
      <c r="AM604" s="33"/>
      <c r="AN604" s="11"/>
      <c r="AO604" s="3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</row>
    <row r="605" ht="15.75" customHeight="1">
      <c r="A605" s="36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31"/>
      <c r="AL605" s="31"/>
      <c r="AM605" s="33"/>
      <c r="AN605" s="11"/>
      <c r="AO605" s="3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</row>
    <row r="606" ht="15.75" customHeight="1">
      <c r="A606" s="36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31"/>
      <c r="AL606" s="31"/>
      <c r="AM606" s="33"/>
      <c r="AN606" s="11"/>
      <c r="AO606" s="3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</row>
    <row r="607" ht="15.75" customHeight="1">
      <c r="A607" s="36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31"/>
      <c r="AL607" s="31"/>
      <c r="AM607" s="33"/>
      <c r="AN607" s="11"/>
      <c r="AO607" s="3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</row>
    <row r="608" ht="15.75" customHeight="1">
      <c r="A608" s="36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31"/>
      <c r="AL608" s="31"/>
      <c r="AM608" s="33"/>
      <c r="AN608" s="11"/>
      <c r="AO608" s="3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</row>
    <row r="609" ht="15.75" customHeight="1">
      <c r="A609" s="36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31"/>
      <c r="AL609" s="31"/>
      <c r="AM609" s="33"/>
      <c r="AN609" s="11"/>
      <c r="AO609" s="3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</row>
    <row r="610" ht="15.75" customHeight="1">
      <c r="A610" s="36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31"/>
      <c r="AL610" s="31"/>
      <c r="AM610" s="33"/>
      <c r="AN610" s="11"/>
      <c r="AO610" s="3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</row>
    <row r="611" ht="15.75" customHeight="1">
      <c r="A611" s="36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31"/>
      <c r="AL611" s="31"/>
      <c r="AM611" s="33"/>
      <c r="AN611" s="11"/>
      <c r="AO611" s="3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</row>
    <row r="612" ht="15.75" customHeight="1">
      <c r="A612" s="36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31"/>
      <c r="AL612" s="31"/>
      <c r="AM612" s="33"/>
      <c r="AN612" s="11"/>
      <c r="AO612" s="3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</row>
    <row r="613" ht="15.75" customHeight="1">
      <c r="A613" s="36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31"/>
      <c r="AL613" s="31"/>
      <c r="AM613" s="33"/>
      <c r="AN613" s="11"/>
      <c r="AO613" s="3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</row>
    <row r="614" ht="15.75" customHeight="1">
      <c r="A614" s="36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31"/>
      <c r="AL614" s="31"/>
      <c r="AM614" s="33"/>
      <c r="AN614" s="11"/>
      <c r="AO614" s="3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</row>
    <row r="615" ht="15.75" customHeight="1">
      <c r="A615" s="36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31"/>
      <c r="AL615" s="31"/>
      <c r="AM615" s="33"/>
      <c r="AN615" s="11"/>
      <c r="AO615" s="3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</row>
    <row r="616" ht="15.75" customHeight="1">
      <c r="A616" s="36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31"/>
      <c r="AL616" s="31"/>
      <c r="AM616" s="33"/>
      <c r="AN616" s="11"/>
      <c r="AO616" s="3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</row>
    <row r="617" ht="15.75" customHeight="1">
      <c r="A617" s="36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31"/>
      <c r="AL617" s="31"/>
      <c r="AM617" s="33"/>
      <c r="AN617" s="11"/>
      <c r="AO617" s="3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</row>
    <row r="618" ht="15.75" customHeight="1">
      <c r="A618" s="36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31"/>
      <c r="AL618" s="31"/>
      <c r="AM618" s="33"/>
      <c r="AN618" s="11"/>
      <c r="AO618" s="3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</row>
    <row r="619" ht="15.75" customHeight="1">
      <c r="A619" s="36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31"/>
      <c r="AL619" s="31"/>
      <c r="AM619" s="33"/>
      <c r="AN619" s="11"/>
      <c r="AO619" s="3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</row>
    <row r="620" ht="15.75" customHeight="1">
      <c r="A620" s="36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31"/>
      <c r="AL620" s="31"/>
      <c r="AM620" s="33"/>
      <c r="AN620" s="11"/>
      <c r="AO620" s="3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</row>
    <row r="621" ht="15.75" customHeight="1">
      <c r="A621" s="36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31"/>
      <c r="AL621" s="31"/>
      <c r="AM621" s="33"/>
      <c r="AN621" s="11"/>
      <c r="AO621" s="3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</row>
    <row r="622" ht="15.75" customHeight="1">
      <c r="A622" s="36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31"/>
      <c r="AL622" s="31"/>
      <c r="AM622" s="33"/>
      <c r="AN622" s="11"/>
      <c r="AO622" s="3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</row>
    <row r="623" ht="15.75" customHeight="1">
      <c r="A623" s="36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31"/>
      <c r="AL623" s="31"/>
      <c r="AM623" s="33"/>
      <c r="AN623" s="11"/>
      <c r="AO623" s="3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</row>
    <row r="624" ht="15.75" customHeight="1">
      <c r="A624" s="36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31"/>
      <c r="AL624" s="31"/>
      <c r="AM624" s="33"/>
      <c r="AN624" s="11"/>
      <c r="AO624" s="3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</row>
    <row r="625" ht="15.75" customHeight="1">
      <c r="A625" s="36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31"/>
      <c r="AL625" s="31"/>
      <c r="AM625" s="33"/>
      <c r="AN625" s="11"/>
      <c r="AO625" s="3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</row>
    <row r="626" ht="15.75" customHeight="1">
      <c r="A626" s="36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31"/>
      <c r="AL626" s="31"/>
      <c r="AM626" s="33"/>
      <c r="AN626" s="11"/>
      <c r="AO626" s="3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</row>
    <row r="627" ht="15.75" customHeight="1">
      <c r="A627" s="36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31"/>
      <c r="AL627" s="31"/>
      <c r="AM627" s="33"/>
      <c r="AN627" s="11"/>
      <c r="AO627" s="3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</row>
    <row r="628" ht="15.75" customHeight="1">
      <c r="A628" s="36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31"/>
      <c r="AL628" s="31"/>
      <c r="AM628" s="33"/>
      <c r="AN628" s="11"/>
      <c r="AO628" s="3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</row>
    <row r="629" ht="15.75" customHeight="1">
      <c r="A629" s="36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31"/>
      <c r="AL629" s="31"/>
      <c r="AM629" s="33"/>
      <c r="AN629" s="11"/>
      <c r="AO629" s="3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</row>
    <row r="630" ht="15.75" customHeight="1">
      <c r="A630" s="36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31"/>
      <c r="AL630" s="31"/>
      <c r="AM630" s="33"/>
      <c r="AN630" s="11"/>
      <c r="AO630" s="3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</row>
    <row r="631" ht="15.75" customHeight="1">
      <c r="A631" s="36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31"/>
      <c r="AL631" s="31"/>
      <c r="AM631" s="33"/>
      <c r="AN631" s="11"/>
      <c r="AO631" s="3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</row>
    <row r="632" ht="15.75" customHeight="1">
      <c r="A632" s="36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31"/>
      <c r="AL632" s="31"/>
      <c r="AM632" s="33"/>
      <c r="AN632" s="11"/>
      <c r="AO632" s="3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</row>
    <row r="633" ht="15.75" customHeight="1">
      <c r="A633" s="36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31"/>
      <c r="AL633" s="31"/>
      <c r="AM633" s="33"/>
      <c r="AN633" s="11"/>
      <c r="AO633" s="3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</row>
    <row r="634" ht="15.75" customHeight="1">
      <c r="A634" s="36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31"/>
      <c r="AL634" s="31"/>
      <c r="AM634" s="33"/>
      <c r="AN634" s="11"/>
      <c r="AO634" s="3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</row>
    <row r="635" ht="15.75" customHeight="1">
      <c r="A635" s="36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31"/>
      <c r="AL635" s="31"/>
      <c r="AM635" s="33"/>
      <c r="AN635" s="11"/>
      <c r="AO635" s="3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</row>
    <row r="636" ht="15.75" customHeight="1">
      <c r="A636" s="36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31"/>
      <c r="AL636" s="31"/>
      <c r="AM636" s="33"/>
      <c r="AN636" s="11"/>
      <c r="AO636" s="3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</row>
    <row r="637" ht="15.75" customHeight="1">
      <c r="A637" s="36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31"/>
      <c r="AL637" s="31"/>
      <c r="AM637" s="33"/>
      <c r="AN637" s="11"/>
      <c r="AO637" s="3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</row>
    <row r="638" ht="15.75" customHeight="1">
      <c r="A638" s="36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31"/>
      <c r="AL638" s="31"/>
      <c r="AM638" s="33"/>
      <c r="AN638" s="11"/>
      <c r="AO638" s="3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</row>
    <row r="639" ht="15.75" customHeight="1">
      <c r="A639" s="36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31"/>
      <c r="AL639" s="31"/>
      <c r="AM639" s="33"/>
      <c r="AN639" s="11"/>
      <c r="AO639" s="3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</row>
    <row r="640" ht="15.75" customHeight="1">
      <c r="A640" s="36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31"/>
      <c r="AL640" s="31"/>
      <c r="AM640" s="33"/>
      <c r="AN640" s="11"/>
      <c r="AO640" s="3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</row>
    <row r="641" ht="15.75" customHeight="1">
      <c r="A641" s="36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31"/>
      <c r="AL641" s="31"/>
      <c r="AM641" s="33"/>
      <c r="AN641" s="11"/>
      <c r="AO641" s="3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</row>
    <row r="642" ht="15.75" customHeight="1">
      <c r="A642" s="36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31"/>
      <c r="AL642" s="31"/>
      <c r="AM642" s="33"/>
      <c r="AN642" s="11"/>
      <c r="AO642" s="3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</row>
    <row r="643" ht="15.75" customHeight="1">
      <c r="A643" s="36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31"/>
      <c r="AL643" s="31"/>
      <c r="AM643" s="33"/>
      <c r="AN643" s="11"/>
      <c r="AO643" s="3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</row>
    <row r="644" ht="15.75" customHeight="1">
      <c r="A644" s="36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31"/>
      <c r="AL644" s="31"/>
      <c r="AM644" s="33"/>
      <c r="AN644" s="11"/>
      <c r="AO644" s="3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</row>
    <row r="645" ht="15.75" customHeight="1">
      <c r="A645" s="36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31"/>
      <c r="AL645" s="31"/>
      <c r="AM645" s="33"/>
      <c r="AN645" s="11"/>
      <c r="AO645" s="3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</row>
    <row r="646" ht="15.75" customHeight="1">
      <c r="A646" s="36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31"/>
      <c r="AL646" s="31"/>
      <c r="AM646" s="33"/>
      <c r="AN646" s="11"/>
      <c r="AO646" s="3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</row>
    <row r="647" ht="15.75" customHeight="1">
      <c r="A647" s="36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31"/>
      <c r="AL647" s="31"/>
      <c r="AM647" s="33"/>
      <c r="AN647" s="11"/>
      <c r="AO647" s="3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</row>
    <row r="648" ht="15.75" customHeight="1">
      <c r="A648" s="36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31"/>
      <c r="AL648" s="31"/>
      <c r="AM648" s="33"/>
      <c r="AN648" s="11"/>
      <c r="AO648" s="3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</row>
    <row r="649" ht="15.75" customHeight="1">
      <c r="A649" s="36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31"/>
      <c r="AL649" s="31"/>
      <c r="AM649" s="33"/>
      <c r="AN649" s="11"/>
      <c r="AO649" s="3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</row>
    <row r="650" ht="15.75" customHeight="1">
      <c r="A650" s="36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31"/>
      <c r="AL650" s="31"/>
      <c r="AM650" s="33"/>
      <c r="AN650" s="11"/>
      <c r="AO650" s="3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</row>
    <row r="651" ht="15.75" customHeight="1">
      <c r="A651" s="36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31"/>
      <c r="AL651" s="31"/>
      <c r="AM651" s="33"/>
      <c r="AN651" s="11"/>
      <c r="AO651" s="3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</row>
    <row r="652" ht="15.75" customHeight="1">
      <c r="A652" s="36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31"/>
      <c r="AL652" s="31"/>
      <c r="AM652" s="33"/>
      <c r="AN652" s="11"/>
      <c r="AO652" s="3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</row>
    <row r="653" ht="15.75" customHeight="1">
      <c r="A653" s="36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31"/>
      <c r="AL653" s="31"/>
      <c r="AM653" s="33"/>
      <c r="AN653" s="11"/>
      <c r="AO653" s="3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</row>
    <row r="654" ht="15.75" customHeight="1">
      <c r="A654" s="36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31"/>
      <c r="AL654" s="31"/>
      <c r="AM654" s="33"/>
      <c r="AN654" s="11"/>
      <c r="AO654" s="3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</row>
    <row r="655" ht="15.75" customHeight="1">
      <c r="A655" s="36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31"/>
      <c r="AL655" s="31"/>
      <c r="AM655" s="33"/>
      <c r="AN655" s="11"/>
      <c r="AO655" s="3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</row>
    <row r="656" ht="15.75" customHeight="1">
      <c r="A656" s="36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31"/>
      <c r="AL656" s="31"/>
      <c r="AM656" s="33"/>
      <c r="AN656" s="11"/>
      <c r="AO656" s="3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</row>
    <row r="657" ht="15.75" customHeight="1">
      <c r="A657" s="36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31"/>
      <c r="AL657" s="31"/>
      <c r="AM657" s="33"/>
      <c r="AN657" s="11"/>
      <c r="AO657" s="3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</row>
    <row r="658" ht="15.75" customHeight="1">
      <c r="A658" s="36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31"/>
      <c r="AL658" s="31"/>
      <c r="AM658" s="33"/>
      <c r="AN658" s="11"/>
      <c r="AO658" s="3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</row>
    <row r="659" ht="15.75" customHeight="1">
      <c r="A659" s="36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31"/>
      <c r="AL659" s="31"/>
      <c r="AM659" s="33"/>
      <c r="AN659" s="11"/>
      <c r="AO659" s="3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</row>
    <row r="660" ht="15.75" customHeight="1">
      <c r="A660" s="36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31"/>
      <c r="AL660" s="31"/>
      <c r="AM660" s="33"/>
      <c r="AN660" s="11"/>
      <c r="AO660" s="3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</row>
    <row r="661" ht="15.75" customHeight="1">
      <c r="A661" s="36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31"/>
      <c r="AL661" s="31"/>
      <c r="AM661" s="33"/>
      <c r="AN661" s="11"/>
      <c r="AO661" s="3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</row>
    <row r="662" ht="15.75" customHeight="1">
      <c r="A662" s="36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31"/>
      <c r="AL662" s="31"/>
      <c r="AM662" s="33"/>
      <c r="AN662" s="11"/>
      <c r="AO662" s="3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</row>
    <row r="663" ht="15.75" customHeight="1">
      <c r="A663" s="36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31"/>
      <c r="AL663" s="31"/>
      <c r="AM663" s="33"/>
      <c r="AN663" s="11"/>
      <c r="AO663" s="3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</row>
    <row r="664" ht="15.75" customHeight="1">
      <c r="A664" s="36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31"/>
      <c r="AL664" s="31"/>
      <c r="AM664" s="33"/>
      <c r="AN664" s="11"/>
      <c r="AO664" s="3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</row>
    <row r="665" ht="15.75" customHeight="1">
      <c r="A665" s="36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31"/>
      <c r="AL665" s="31"/>
      <c r="AM665" s="33"/>
      <c r="AN665" s="11"/>
      <c r="AO665" s="3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</row>
    <row r="666" ht="15.75" customHeight="1">
      <c r="A666" s="36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31"/>
      <c r="AL666" s="31"/>
      <c r="AM666" s="33"/>
      <c r="AN666" s="11"/>
      <c r="AO666" s="3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</row>
    <row r="667" ht="15.75" customHeight="1">
      <c r="A667" s="36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31"/>
      <c r="AL667" s="31"/>
      <c r="AM667" s="33"/>
      <c r="AN667" s="11"/>
      <c r="AO667" s="3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</row>
    <row r="668" ht="15.75" customHeight="1">
      <c r="A668" s="36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31"/>
      <c r="AL668" s="31"/>
      <c r="AM668" s="33"/>
      <c r="AN668" s="11"/>
      <c r="AO668" s="3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</row>
    <row r="669" ht="15.75" customHeight="1">
      <c r="A669" s="36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31"/>
      <c r="AL669" s="31"/>
      <c r="AM669" s="33"/>
      <c r="AN669" s="11"/>
      <c r="AO669" s="3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</row>
    <row r="670" ht="15.75" customHeight="1">
      <c r="A670" s="36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31"/>
      <c r="AL670" s="31"/>
      <c r="AM670" s="33"/>
      <c r="AN670" s="11"/>
      <c r="AO670" s="3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</row>
    <row r="671" ht="15.75" customHeight="1">
      <c r="A671" s="36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31"/>
      <c r="AL671" s="31"/>
      <c r="AM671" s="33"/>
      <c r="AN671" s="11"/>
      <c r="AO671" s="3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</row>
    <row r="672" ht="15.75" customHeight="1">
      <c r="A672" s="36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31"/>
      <c r="AL672" s="31"/>
      <c r="AM672" s="33"/>
      <c r="AN672" s="11"/>
      <c r="AO672" s="3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</row>
    <row r="673" ht="15.75" customHeight="1">
      <c r="A673" s="36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31"/>
      <c r="AL673" s="31"/>
      <c r="AM673" s="33"/>
      <c r="AN673" s="11"/>
      <c r="AO673" s="3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</row>
    <row r="674" ht="15.75" customHeight="1">
      <c r="A674" s="36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31"/>
      <c r="AL674" s="31"/>
      <c r="AM674" s="33"/>
      <c r="AN674" s="11"/>
      <c r="AO674" s="3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</row>
    <row r="675" ht="15.75" customHeight="1">
      <c r="A675" s="36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31"/>
      <c r="AL675" s="31"/>
      <c r="AM675" s="33"/>
      <c r="AN675" s="11"/>
      <c r="AO675" s="3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</row>
    <row r="676" ht="15.75" customHeight="1">
      <c r="A676" s="36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31"/>
      <c r="AL676" s="31"/>
      <c r="AM676" s="33"/>
      <c r="AN676" s="11"/>
      <c r="AO676" s="3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</row>
    <row r="677" ht="15.75" customHeight="1">
      <c r="A677" s="36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31"/>
      <c r="AL677" s="31"/>
      <c r="AM677" s="33"/>
      <c r="AN677" s="11"/>
      <c r="AO677" s="3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</row>
    <row r="678" ht="15.75" customHeight="1">
      <c r="A678" s="36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31"/>
      <c r="AL678" s="31"/>
      <c r="AM678" s="33"/>
      <c r="AN678" s="11"/>
      <c r="AO678" s="3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</row>
    <row r="679" ht="15.75" customHeight="1">
      <c r="A679" s="36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31"/>
      <c r="AL679" s="31"/>
      <c r="AM679" s="33"/>
      <c r="AN679" s="11"/>
      <c r="AO679" s="3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</row>
    <row r="680" ht="15.75" customHeight="1">
      <c r="A680" s="36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31"/>
      <c r="AL680" s="31"/>
      <c r="AM680" s="33"/>
      <c r="AN680" s="11"/>
      <c r="AO680" s="3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</row>
    <row r="681" ht="15.75" customHeight="1">
      <c r="A681" s="36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31"/>
      <c r="AL681" s="31"/>
      <c r="AM681" s="33"/>
      <c r="AN681" s="11"/>
      <c r="AO681" s="3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</row>
    <row r="682" ht="15.75" customHeight="1">
      <c r="A682" s="36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31"/>
      <c r="AL682" s="31"/>
      <c r="AM682" s="33"/>
      <c r="AN682" s="11"/>
      <c r="AO682" s="3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</row>
    <row r="683" ht="15.75" customHeight="1">
      <c r="A683" s="36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31"/>
      <c r="AL683" s="31"/>
      <c r="AM683" s="33"/>
      <c r="AN683" s="11"/>
      <c r="AO683" s="3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</row>
    <row r="684" ht="15.75" customHeight="1">
      <c r="A684" s="36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31"/>
      <c r="AL684" s="31"/>
      <c r="AM684" s="33"/>
      <c r="AN684" s="11"/>
      <c r="AO684" s="3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</row>
    <row r="685" ht="15.75" customHeight="1">
      <c r="A685" s="36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31"/>
      <c r="AL685" s="31"/>
      <c r="AM685" s="33"/>
      <c r="AN685" s="11"/>
      <c r="AO685" s="3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</row>
    <row r="686" ht="15.75" customHeight="1">
      <c r="A686" s="36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31"/>
      <c r="AL686" s="31"/>
      <c r="AM686" s="33"/>
      <c r="AN686" s="11"/>
      <c r="AO686" s="3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</row>
    <row r="687" ht="15.75" customHeight="1">
      <c r="A687" s="36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31"/>
      <c r="AL687" s="31"/>
      <c r="AM687" s="33"/>
      <c r="AN687" s="11"/>
      <c r="AO687" s="3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</row>
    <row r="688" ht="15.75" customHeight="1">
      <c r="A688" s="36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31"/>
      <c r="AL688" s="31"/>
      <c r="AM688" s="33"/>
      <c r="AN688" s="11"/>
      <c r="AO688" s="3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</row>
    <row r="689" ht="15.75" customHeight="1">
      <c r="A689" s="36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31"/>
      <c r="AL689" s="31"/>
      <c r="AM689" s="33"/>
      <c r="AN689" s="11"/>
      <c r="AO689" s="3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</row>
    <row r="690" ht="15.75" customHeight="1">
      <c r="A690" s="36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31"/>
      <c r="AL690" s="31"/>
      <c r="AM690" s="33"/>
      <c r="AN690" s="11"/>
      <c r="AO690" s="3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</row>
    <row r="691" ht="15.75" customHeight="1">
      <c r="A691" s="36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31"/>
      <c r="AL691" s="31"/>
      <c r="AM691" s="33"/>
      <c r="AN691" s="11"/>
      <c r="AO691" s="3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</row>
    <row r="692" ht="15.75" customHeight="1">
      <c r="A692" s="36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31"/>
      <c r="AL692" s="31"/>
      <c r="AM692" s="33"/>
      <c r="AN692" s="11"/>
      <c r="AO692" s="3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</row>
    <row r="693" ht="15.75" customHeight="1">
      <c r="A693" s="36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31"/>
      <c r="AL693" s="31"/>
      <c r="AM693" s="33"/>
      <c r="AN693" s="11"/>
      <c r="AO693" s="3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</row>
    <row r="694" ht="15.75" customHeight="1">
      <c r="A694" s="36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31"/>
      <c r="AL694" s="31"/>
      <c r="AM694" s="33"/>
      <c r="AN694" s="11"/>
      <c r="AO694" s="3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</row>
    <row r="695" ht="15.75" customHeight="1">
      <c r="A695" s="36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31"/>
      <c r="AL695" s="31"/>
      <c r="AM695" s="33"/>
      <c r="AN695" s="11"/>
      <c r="AO695" s="3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</row>
    <row r="696" ht="15.75" customHeight="1">
      <c r="A696" s="36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31"/>
      <c r="AL696" s="31"/>
      <c r="AM696" s="33"/>
      <c r="AN696" s="11"/>
      <c r="AO696" s="3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</row>
    <row r="697" ht="15.75" customHeight="1">
      <c r="A697" s="36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31"/>
      <c r="AL697" s="31"/>
      <c r="AM697" s="33"/>
      <c r="AN697" s="11"/>
      <c r="AO697" s="3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</row>
    <row r="698" ht="15.75" customHeight="1">
      <c r="A698" s="36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31"/>
      <c r="AL698" s="31"/>
      <c r="AM698" s="33"/>
      <c r="AN698" s="11"/>
      <c r="AO698" s="3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</row>
    <row r="699" ht="15.75" customHeight="1">
      <c r="A699" s="36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31"/>
      <c r="AL699" s="31"/>
      <c r="AM699" s="33"/>
      <c r="AN699" s="11"/>
      <c r="AO699" s="3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</row>
    <row r="700" ht="15.75" customHeight="1">
      <c r="A700" s="36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31"/>
      <c r="AL700" s="31"/>
      <c r="AM700" s="33"/>
      <c r="AN700" s="11"/>
      <c r="AO700" s="3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</row>
    <row r="701" ht="15.75" customHeight="1">
      <c r="A701" s="36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31"/>
      <c r="AL701" s="31"/>
      <c r="AM701" s="33"/>
      <c r="AN701" s="11"/>
      <c r="AO701" s="3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</row>
    <row r="702" ht="15.75" customHeight="1">
      <c r="A702" s="36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31"/>
      <c r="AL702" s="31"/>
      <c r="AM702" s="33"/>
      <c r="AN702" s="11"/>
      <c r="AO702" s="3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</row>
    <row r="703" ht="15.75" customHeight="1">
      <c r="A703" s="36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31"/>
      <c r="AL703" s="31"/>
      <c r="AM703" s="33"/>
      <c r="AN703" s="11"/>
      <c r="AO703" s="3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</row>
    <row r="704" ht="15.75" customHeight="1">
      <c r="A704" s="36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31"/>
      <c r="AL704" s="31"/>
      <c r="AM704" s="33"/>
      <c r="AN704" s="11"/>
      <c r="AO704" s="3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</row>
    <row r="705" ht="15.75" customHeight="1">
      <c r="A705" s="36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31"/>
      <c r="AL705" s="31"/>
      <c r="AM705" s="33"/>
      <c r="AN705" s="11"/>
      <c r="AO705" s="3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</row>
    <row r="706" ht="15.75" customHeight="1">
      <c r="A706" s="36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31"/>
      <c r="AL706" s="31"/>
      <c r="AM706" s="33"/>
      <c r="AN706" s="11"/>
      <c r="AO706" s="3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</row>
    <row r="707" ht="15.75" customHeight="1">
      <c r="A707" s="36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31"/>
      <c r="AL707" s="31"/>
      <c r="AM707" s="33"/>
      <c r="AN707" s="11"/>
      <c r="AO707" s="3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</row>
    <row r="708" ht="15.75" customHeight="1">
      <c r="A708" s="36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31"/>
      <c r="AL708" s="31"/>
      <c r="AM708" s="33"/>
      <c r="AN708" s="11"/>
      <c r="AO708" s="3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</row>
    <row r="709" ht="15.75" customHeight="1">
      <c r="A709" s="36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31"/>
      <c r="AL709" s="31"/>
      <c r="AM709" s="33"/>
      <c r="AN709" s="11"/>
      <c r="AO709" s="3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</row>
    <row r="710" ht="15.75" customHeight="1">
      <c r="A710" s="36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31"/>
      <c r="AL710" s="31"/>
      <c r="AM710" s="33"/>
      <c r="AN710" s="11"/>
      <c r="AO710" s="3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</row>
    <row r="711" ht="15.75" customHeight="1">
      <c r="A711" s="36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31"/>
      <c r="AL711" s="31"/>
      <c r="AM711" s="33"/>
      <c r="AN711" s="11"/>
      <c r="AO711" s="3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</row>
    <row r="712" ht="15.75" customHeight="1">
      <c r="A712" s="36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31"/>
      <c r="AL712" s="31"/>
      <c r="AM712" s="33"/>
      <c r="AN712" s="11"/>
      <c r="AO712" s="3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</row>
    <row r="713" ht="15.75" customHeight="1">
      <c r="A713" s="36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31"/>
      <c r="AL713" s="31"/>
      <c r="AM713" s="33"/>
      <c r="AN713" s="11"/>
      <c r="AO713" s="3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</row>
    <row r="714" ht="15.75" customHeight="1">
      <c r="A714" s="36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31"/>
      <c r="AL714" s="31"/>
      <c r="AM714" s="33"/>
      <c r="AN714" s="11"/>
      <c r="AO714" s="3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</row>
    <row r="715" ht="15.75" customHeight="1">
      <c r="A715" s="36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31"/>
      <c r="AL715" s="31"/>
      <c r="AM715" s="33"/>
      <c r="AN715" s="11"/>
      <c r="AO715" s="3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</row>
    <row r="716" ht="15.75" customHeight="1">
      <c r="A716" s="36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31"/>
      <c r="AL716" s="31"/>
      <c r="AM716" s="33"/>
      <c r="AN716" s="11"/>
      <c r="AO716" s="3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</row>
    <row r="717" ht="15.75" customHeight="1">
      <c r="A717" s="36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31"/>
      <c r="AL717" s="31"/>
      <c r="AM717" s="33"/>
      <c r="AN717" s="11"/>
      <c r="AO717" s="3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</row>
    <row r="718" ht="15.75" customHeight="1">
      <c r="A718" s="36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31"/>
      <c r="AL718" s="31"/>
      <c r="AM718" s="33"/>
      <c r="AN718" s="11"/>
      <c r="AO718" s="3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</row>
    <row r="719" ht="15.75" customHeight="1">
      <c r="A719" s="36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31"/>
      <c r="AL719" s="31"/>
      <c r="AM719" s="33"/>
      <c r="AN719" s="11"/>
      <c r="AO719" s="3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</row>
    <row r="720" ht="15.75" customHeight="1">
      <c r="A720" s="36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31"/>
      <c r="AL720" s="31"/>
      <c r="AM720" s="33"/>
      <c r="AN720" s="11"/>
      <c r="AO720" s="3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</row>
    <row r="721" ht="15.75" customHeight="1">
      <c r="A721" s="36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31"/>
      <c r="AL721" s="31"/>
      <c r="AM721" s="33"/>
      <c r="AN721" s="11"/>
      <c r="AO721" s="3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</row>
    <row r="722" ht="15.75" customHeight="1">
      <c r="A722" s="36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31"/>
      <c r="AL722" s="31"/>
      <c r="AM722" s="33"/>
      <c r="AN722" s="11"/>
      <c r="AO722" s="3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</row>
    <row r="723" ht="15.75" customHeight="1">
      <c r="A723" s="36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31"/>
      <c r="AL723" s="31"/>
      <c r="AM723" s="33"/>
      <c r="AN723" s="11"/>
      <c r="AO723" s="3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</row>
    <row r="724" ht="15.75" customHeight="1">
      <c r="A724" s="36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31"/>
      <c r="AL724" s="31"/>
      <c r="AM724" s="33"/>
      <c r="AN724" s="11"/>
      <c r="AO724" s="3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</row>
    <row r="725" ht="15.75" customHeight="1">
      <c r="A725" s="36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31"/>
      <c r="AL725" s="31"/>
      <c r="AM725" s="33"/>
      <c r="AN725" s="11"/>
      <c r="AO725" s="3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</row>
    <row r="726" ht="15.75" customHeight="1">
      <c r="A726" s="36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31"/>
      <c r="AL726" s="31"/>
      <c r="AM726" s="33"/>
      <c r="AN726" s="11"/>
      <c r="AO726" s="3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</row>
    <row r="727" ht="15.75" customHeight="1">
      <c r="A727" s="36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31"/>
      <c r="AL727" s="31"/>
      <c r="AM727" s="33"/>
      <c r="AN727" s="11"/>
      <c r="AO727" s="3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</row>
    <row r="728" ht="15.75" customHeight="1">
      <c r="A728" s="36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31"/>
      <c r="AL728" s="31"/>
      <c r="AM728" s="33"/>
      <c r="AN728" s="11"/>
      <c r="AO728" s="3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</row>
    <row r="729" ht="15.75" customHeight="1">
      <c r="A729" s="36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31"/>
      <c r="AL729" s="31"/>
      <c r="AM729" s="33"/>
      <c r="AN729" s="11"/>
      <c r="AO729" s="3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</row>
    <row r="730" ht="15.75" customHeight="1">
      <c r="A730" s="36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31"/>
      <c r="AL730" s="31"/>
      <c r="AM730" s="33"/>
      <c r="AN730" s="11"/>
      <c r="AO730" s="3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</row>
    <row r="731" ht="15.75" customHeight="1">
      <c r="A731" s="36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31"/>
      <c r="AL731" s="31"/>
      <c r="AM731" s="33"/>
      <c r="AN731" s="11"/>
      <c r="AO731" s="3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</row>
    <row r="732" ht="15.75" customHeight="1">
      <c r="A732" s="36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31"/>
      <c r="AL732" s="31"/>
      <c r="AM732" s="33"/>
      <c r="AN732" s="11"/>
      <c r="AO732" s="3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</row>
    <row r="733" ht="15.75" customHeight="1">
      <c r="A733" s="36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31"/>
      <c r="AL733" s="31"/>
      <c r="AM733" s="33"/>
      <c r="AN733" s="11"/>
      <c r="AO733" s="3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</row>
    <row r="734" ht="15.75" customHeight="1">
      <c r="A734" s="36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31"/>
      <c r="AL734" s="31"/>
      <c r="AM734" s="33"/>
      <c r="AN734" s="11"/>
      <c r="AO734" s="3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</row>
    <row r="735" ht="15.75" customHeight="1">
      <c r="A735" s="36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31"/>
      <c r="AL735" s="31"/>
      <c r="AM735" s="33"/>
      <c r="AN735" s="11"/>
      <c r="AO735" s="3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</row>
    <row r="736" ht="15.75" customHeight="1">
      <c r="A736" s="36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31"/>
      <c r="AL736" s="31"/>
      <c r="AM736" s="33"/>
      <c r="AN736" s="11"/>
      <c r="AO736" s="3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</row>
    <row r="737" ht="15.75" customHeight="1">
      <c r="A737" s="36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31"/>
      <c r="AL737" s="31"/>
      <c r="AM737" s="33"/>
      <c r="AN737" s="11"/>
      <c r="AO737" s="3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</row>
    <row r="738" ht="15.75" customHeight="1">
      <c r="A738" s="36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31"/>
      <c r="AL738" s="31"/>
      <c r="AM738" s="33"/>
      <c r="AN738" s="11"/>
      <c r="AO738" s="3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</row>
    <row r="739" ht="15.75" customHeight="1">
      <c r="A739" s="36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31"/>
      <c r="AL739" s="31"/>
      <c r="AM739" s="33"/>
      <c r="AN739" s="11"/>
      <c r="AO739" s="3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</row>
    <row r="740" ht="15.75" customHeight="1">
      <c r="A740" s="36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31"/>
      <c r="AL740" s="31"/>
      <c r="AM740" s="33"/>
      <c r="AN740" s="11"/>
      <c r="AO740" s="3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</row>
    <row r="741" ht="15.75" customHeight="1">
      <c r="A741" s="36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31"/>
      <c r="AL741" s="31"/>
      <c r="AM741" s="33"/>
      <c r="AN741" s="11"/>
      <c r="AO741" s="3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</row>
    <row r="742" ht="15.75" customHeight="1">
      <c r="A742" s="36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31"/>
      <c r="AL742" s="31"/>
      <c r="AM742" s="33"/>
      <c r="AN742" s="11"/>
      <c r="AO742" s="3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</row>
    <row r="743" ht="15.75" customHeight="1">
      <c r="A743" s="36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31"/>
      <c r="AL743" s="31"/>
      <c r="AM743" s="33"/>
      <c r="AN743" s="11"/>
      <c r="AO743" s="3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</row>
    <row r="744" ht="15.75" customHeight="1">
      <c r="A744" s="36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31"/>
      <c r="AL744" s="31"/>
      <c r="AM744" s="33"/>
      <c r="AN744" s="11"/>
      <c r="AO744" s="3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</row>
    <row r="745" ht="15.75" customHeight="1">
      <c r="A745" s="36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31"/>
      <c r="AL745" s="31"/>
      <c r="AM745" s="33"/>
      <c r="AN745" s="11"/>
      <c r="AO745" s="3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</row>
    <row r="746" ht="15.75" customHeight="1">
      <c r="A746" s="36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31"/>
      <c r="AL746" s="31"/>
      <c r="AM746" s="33"/>
      <c r="AN746" s="11"/>
      <c r="AO746" s="3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</row>
    <row r="747" ht="15.75" customHeight="1">
      <c r="A747" s="36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31"/>
      <c r="AL747" s="31"/>
      <c r="AM747" s="33"/>
      <c r="AN747" s="11"/>
      <c r="AO747" s="3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</row>
    <row r="748" ht="15.75" customHeight="1">
      <c r="A748" s="36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31"/>
      <c r="AL748" s="31"/>
      <c r="AM748" s="33"/>
      <c r="AN748" s="11"/>
      <c r="AO748" s="3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</row>
    <row r="749" ht="15.75" customHeight="1">
      <c r="A749" s="36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31"/>
      <c r="AL749" s="31"/>
      <c r="AM749" s="33"/>
      <c r="AN749" s="11"/>
      <c r="AO749" s="3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</row>
    <row r="750" ht="15.75" customHeight="1">
      <c r="A750" s="36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31"/>
      <c r="AL750" s="31"/>
      <c r="AM750" s="33"/>
      <c r="AN750" s="11"/>
      <c r="AO750" s="3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</row>
    <row r="751" ht="15.75" customHeight="1">
      <c r="A751" s="36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31"/>
      <c r="AL751" s="31"/>
      <c r="AM751" s="33"/>
      <c r="AN751" s="11"/>
      <c r="AO751" s="3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</row>
    <row r="752" ht="15.75" customHeight="1">
      <c r="A752" s="36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31"/>
      <c r="AL752" s="31"/>
      <c r="AM752" s="33"/>
      <c r="AN752" s="11"/>
      <c r="AO752" s="3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</row>
    <row r="753" ht="15.75" customHeight="1">
      <c r="A753" s="36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31"/>
      <c r="AL753" s="31"/>
      <c r="AM753" s="33"/>
      <c r="AN753" s="11"/>
      <c r="AO753" s="3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</row>
    <row r="754" ht="15.75" customHeight="1">
      <c r="A754" s="36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31"/>
      <c r="AL754" s="31"/>
      <c r="AM754" s="33"/>
      <c r="AN754" s="11"/>
      <c r="AO754" s="3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</row>
    <row r="755" ht="15.75" customHeight="1">
      <c r="A755" s="36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31"/>
      <c r="AL755" s="31"/>
      <c r="AM755" s="33"/>
      <c r="AN755" s="11"/>
      <c r="AO755" s="3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</row>
    <row r="756" ht="15.75" customHeight="1">
      <c r="A756" s="36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31"/>
      <c r="AL756" s="31"/>
      <c r="AM756" s="33"/>
      <c r="AN756" s="11"/>
      <c r="AO756" s="3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</row>
    <row r="757" ht="15.75" customHeight="1">
      <c r="A757" s="36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31"/>
      <c r="AL757" s="31"/>
      <c r="AM757" s="33"/>
      <c r="AN757" s="11"/>
      <c r="AO757" s="3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</row>
    <row r="758" ht="15.75" customHeight="1">
      <c r="A758" s="36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31"/>
      <c r="AL758" s="31"/>
      <c r="AM758" s="33"/>
      <c r="AN758" s="11"/>
      <c r="AO758" s="3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</row>
    <row r="759" ht="15.75" customHeight="1">
      <c r="A759" s="36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31"/>
      <c r="AL759" s="31"/>
      <c r="AM759" s="33"/>
      <c r="AN759" s="11"/>
      <c r="AO759" s="3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</row>
    <row r="760" ht="15.75" customHeight="1">
      <c r="A760" s="36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31"/>
      <c r="AL760" s="31"/>
      <c r="AM760" s="33"/>
      <c r="AN760" s="11"/>
      <c r="AO760" s="3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</row>
    <row r="761" ht="15.75" customHeight="1">
      <c r="A761" s="36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31"/>
      <c r="AL761" s="31"/>
      <c r="AM761" s="33"/>
      <c r="AN761" s="11"/>
      <c r="AO761" s="3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</row>
    <row r="762" ht="15.75" customHeight="1">
      <c r="A762" s="36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31"/>
      <c r="AL762" s="31"/>
      <c r="AM762" s="33"/>
      <c r="AN762" s="11"/>
      <c r="AO762" s="3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</row>
    <row r="763" ht="15.75" customHeight="1">
      <c r="A763" s="36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31"/>
      <c r="AL763" s="31"/>
      <c r="AM763" s="33"/>
      <c r="AN763" s="11"/>
      <c r="AO763" s="3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</row>
    <row r="764" ht="15.75" customHeight="1">
      <c r="A764" s="36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31"/>
      <c r="AL764" s="31"/>
      <c r="AM764" s="33"/>
      <c r="AN764" s="11"/>
      <c r="AO764" s="3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</row>
    <row r="765" ht="15.75" customHeight="1">
      <c r="A765" s="36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31"/>
      <c r="AL765" s="31"/>
      <c r="AM765" s="33"/>
      <c r="AN765" s="11"/>
      <c r="AO765" s="3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</row>
    <row r="766" ht="15.75" customHeight="1">
      <c r="A766" s="36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31"/>
      <c r="AL766" s="31"/>
      <c r="AM766" s="33"/>
      <c r="AN766" s="11"/>
      <c r="AO766" s="3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</row>
    <row r="767" ht="15.75" customHeight="1">
      <c r="A767" s="36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31"/>
      <c r="AL767" s="31"/>
      <c r="AM767" s="33"/>
      <c r="AN767" s="11"/>
      <c r="AO767" s="3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</row>
    <row r="768" ht="15.75" customHeight="1">
      <c r="A768" s="36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31"/>
      <c r="AL768" s="31"/>
      <c r="AM768" s="33"/>
      <c r="AN768" s="11"/>
      <c r="AO768" s="3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</row>
    <row r="769" ht="15.75" customHeight="1">
      <c r="A769" s="36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31"/>
      <c r="AL769" s="31"/>
      <c r="AM769" s="33"/>
      <c r="AN769" s="11"/>
      <c r="AO769" s="3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</row>
    <row r="770" ht="15.75" customHeight="1">
      <c r="A770" s="36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31"/>
      <c r="AL770" s="31"/>
      <c r="AM770" s="33"/>
      <c r="AN770" s="11"/>
      <c r="AO770" s="3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</row>
    <row r="771" ht="15.75" customHeight="1">
      <c r="A771" s="36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31"/>
      <c r="AL771" s="31"/>
      <c r="AM771" s="33"/>
      <c r="AN771" s="11"/>
      <c r="AO771" s="3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</row>
    <row r="772" ht="15.75" customHeight="1">
      <c r="A772" s="36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31"/>
      <c r="AL772" s="31"/>
      <c r="AM772" s="33"/>
      <c r="AN772" s="11"/>
      <c r="AO772" s="3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</row>
    <row r="773" ht="15.75" customHeight="1">
      <c r="A773" s="36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31"/>
      <c r="AL773" s="31"/>
      <c r="AM773" s="33"/>
      <c r="AN773" s="11"/>
      <c r="AO773" s="3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</row>
    <row r="774" ht="15.75" customHeight="1">
      <c r="A774" s="36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31"/>
      <c r="AL774" s="31"/>
      <c r="AM774" s="33"/>
      <c r="AN774" s="11"/>
      <c r="AO774" s="3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</row>
    <row r="775" ht="15.75" customHeight="1">
      <c r="A775" s="36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31"/>
      <c r="AL775" s="31"/>
      <c r="AM775" s="33"/>
      <c r="AN775" s="11"/>
      <c r="AO775" s="3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</row>
    <row r="776" ht="15.75" customHeight="1">
      <c r="A776" s="36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31"/>
      <c r="AL776" s="31"/>
      <c r="AM776" s="33"/>
      <c r="AN776" s="11"/>
      <c r="AO776" s="3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</row>
    <row r="777" ht="15.75" customHeight="1">
      <c r="A777" s="36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31"/>
      <c r="AL777" s="31"/>
      <c r="AM777" s="33"/>
      <c r="AN777" s="11"/>
      <c r="AO777" s="3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</row>
    <row r="778" ht="15.75" customHeight="1">
      <c r="A778" s="36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31"/>
      <c r="AL778" s="31"/>
      <c r="AM778" s="33"/>
      <c r="AN778" s="11"/>
      <c r="AO778" s="3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</row>
    <row r="779" ht="15.75" customHeight="1">
      <c r="A779" s="36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31"/>
      <c r="AL779" s="31"/>
      <c r="AM779" s="33"/>
      <c r="AN779" s="11"/>
      <c r="AO779" s="3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</row>
    <row r="780" ht="15.75" customHeight="1">
      <c r="A780" s="36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31"/>
      <c r="AL780" s="31"/>
      <c r="AM780" s="33"/>
      <c r="AN780" s="11"/>
      <c r="AO780" s="3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</row>
    <row r="781" ht="15.75" customHeight="1">
      <c r="A781" s="36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31"/>
      <c r="AL781" s="31"/>
      <c r="AM781" s="33"/>
      <c r="AN781" s="11"/>
      <c r="AO781" s="3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</row>
    <row r="782" ht="15.75" customHeight="1">
      <c r="A782" s="36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31"/>
      <c r="AL782" s="31"/>
      <c r="AM782" s="33"/>
      <c r="AN782" s="11"/>
      <c r="AO782" s="3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</row>
    <row r="783" ht="15.75" customHeight="1">
      <c r="A783" s="36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31"/>
      <c r="AL783" s="31"/>
      <c r="AM783" s="33"/>
      <c r="AN783" s="11"/>
      <c r="AO783" s="3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</row>
    <row r="784" ht="15.75" customHeight="1">
      <c r="A784" s="36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31"/>
      <c r="AL784" s="31"/>
      <c r="AM784" s="33"/>
      <c r="AN784" s="11"/>
      <c r="AO784" s="3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</row>
    <row r="785" ht="15.75" customHeight="1">
      <c r="A785" s="36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31"/>
      <c r="AL785" s="31"/>
      <c r="AM785" s="33"/>
      <c r="AN785" s="11"/>
      <c r="AO785" s="3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</row>
    <row r="786" ht="15.75" customHeight="1">
      <c r="A786" s="36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31"/>
      <c r="AL786" s="31"/>
      <c r="AM786" s="33"/>
      <c r="AN786" s="11"/>
      <c r="AO786" s="3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</row>
    <row r="787" ht="15.75" customHeight="1">
      <c r="A787" s="36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31"/>
      <c r="AL787" s="31"/>
      <c r="AM787" s="33"/>
      <c r="AN787" s="11"/>
      <c r="AO787" s="3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</row>
    <row r="788" ht="15.75" customHeight="1">
      <c r="A788" s="36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31"/>
      <c r="AL788" s="31"/>
      <c r="AM788" s="33"/>
      <c r="AN788" s="11"/>
      <c r="AO788" s="3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</row>
    <row r="789" ht="15.75" customHeight="1">
      <c r="A789" s="36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31"/>
      <c r="AL789" s="31"/>
      <c r="AM789" s="33"/>
      <c r="AN789" s="11"/>
      <c r="AO789" s="3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</row>
    <row r="790" ht="15.75" customHeight="1">
      <c r="A790" s="36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31"/>
      <c r="AL790" s="31"/>
      <c r="AM790" s="33"/>
      <c r="AN790" s="11"/>
      <c r="AO790" s="3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</row>
    <row r="791" ht="15.75" customHeight="1">
      <c r="A791" s="36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31"/>
      <c r="AL791" s="31"/>
      <c r="AM791" s="33"/>
      <c r="AN791" s="11"/>
      <c r="AO791" s="3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</row>
    <row r="792" ht="15.75" customHeight="1">
      <c r="A792" s="36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31"/>
      <c r="AL792" s="31"/>
      <c r="AM792" s="33"/>
      <c r="AN792" s="11"/>
      <c r="AO792" s="3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</row>
    <row r="793" ht="15.75" customHeight="1">
      <c r="A793" s="36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31"/>
      <c r="AL793" s="31"/>
      <c r="AM793" s="33"/>
      <c r="AN793" s="11"/>
      <c r="AO793" s="3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</row>
    <row r="794" ht="15.75" customHeight="1">
      <c r="A794" s="36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31"/>
      <c r="AL794" s="31"/>
      <c r="AM794" s="33"/>
      <c r="AN794" s="11"/>
      <c r="AO794" s="3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</row>
    <row r="795" ht="15.75" customHeight="1">
      <c r="A795" s="36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31"/>
      <c r="AL795" s="31"/>
      <c r="AM795" s="33"/>
      <c r="AN795" s="11"/>
      <c r="AO795" s="3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</row>
    <row r="796" ht="15.75" customHeight="1">
      <c r="A796" s="36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31"/>
      <c r="AL796" s="31"/>
      <c r="AM796" s="33"/>
      <c r="AN796" s="11"/>
      <c r="AO796" s="3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</row>
    <row r="797" ht="15.75" customHeight="1">
      <c r="A797" s="36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31"/>
      <c r="AL797" s="31"/>
      <c r="AM797" s="33"/>
      <c r="AN797" s="11"/>
      <c r="AO797" s="3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</row>
    <row r="798" ht="15.75" customHeight="1">
      <c r="A798" s="36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31"/>
      <c r="AL798" s="31"/>
      <c r="AM798" s="33"/>
      <c r="AN798" s="11"/>
      <c r="AO798" s="3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</row>
    <row r="799" ht="15.75" customHeight="1">
      <c r="A799" s="36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31"/>
      <c r="AL799" s="31"/>
      <c r="AM799" s="33"/>
      <c r="AN799" s="11"/>
      <c r="AO799" s="3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</row>
    <row r="800" ht="15.75" customHeight="1">
      <c r="A800" s="36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31"/>
      <c r="AL800" s="31"/>
      <c r="AM800" s="33"/>
      <c r="AN800" s="11"/>
      <c r="AO800" s="3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</row>
    <row r="801" ht="15.75" customHeight="1">
      <c r="A801" s="36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31"/>
      <c r="AL801" s="31"/>
      <c r="AM801" s="33"/>
      <c r="AN801" s="11"/>
      <c r="AO801" s="3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</row>
    <row r="802" ht="15.75" customHeight="1">
      <c r="A802" s="36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31"/>
      <c r="AL802" s="31"/>
      <c r="AM802" s="33"/>
      <c r="AN802" s="11"/>
      <c r="AO802" s="3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</row>
    <row r="803" ht="15.75" customHeight="1">
      <c r="A803" s="36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31"/>
      <c r="AL803" s="31"/>
      <c r="AM803" s="33"/>
      <c r="AN803" s="11"/>
      <c r="AO803" s="3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</row>
    <row r="804" ht="15.75" customHeight="1">
      <c r="A804" s="36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31"/>
      <c r="AL804" s="31"/>
      <c r="AM804" s="33"/>
      <c r="AN804" s="11"/>
      <c r="AO804" s="3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</row>
    <row r="805" ht="15.75" customHeight="1">
      <c r="A805" s="36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31"/>
      <c r="AL805" s="31"/>
      <c r="AM805" s="33"/>
      <c r="AN805" s="11"/>
      <c r="AO805" s="3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</row>
    <row r="806" ht="15.75" customHeight="1">
      <c r="A806" s="36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31"/>
      <c r="AL806" s="31"/>
      <c r="AM806" s="33"/>
      <c r="AN806" s="11"/>
      <c r="AO806" s="3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</row>
    <row r="807" ht="15.75" customHeight="1">
      <c r="A807" s="36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31"/>
      <c r="AL807" s="31"/>
      <c r="AM807" s="33"/>
      <c r="AN807" s="11"/>
      <c r="AO807" s="3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</row>
    <row r="808" ht="15.75" customHeight="1">
      <c r="A808" s="36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31"/>
      <c r="AL808" s="31"/>
      <c r="AM808" s="33"/>
      <c r="AN808" s="11"/>
      <c r="AO808" s="3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</row>
    <row r="809" ht="15.75" customHeight="1">
      <c r="A809" s="36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31"/>
      <c r="AL809" s="31"/>
      <c r="AM809" s="33"/>
      <c r="AN809" s="11"/>
      <c r="AO809" s="3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</row>
    <row r="810" ht="15.75" customHeight="1">
      <c r="A810" s="36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31"/>
      <c r="AL810" s="31"/>
      <c r="AM810" s="33"/>
      <c r="AN810" s="11"/>
      <c r="AO810" s="3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</row>
    <row r="811" ht="15.75" customHeight="1">
      <c r="A811" s="36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31"/>
      <c r="AL811" s="31"/>
      <c r="AM811" s="33"/>
      <c r="AN811" s="11"/>
      <c r="AO811" s="3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</row>
    <row r="812" ht="15.75" customHeight="1">
      <c r="A812" s="36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31"/>
      <c r="AL812" s="31"/>
      <c r="AM812" s="33"/>
      <c r="AN812" s="11"/>
      <c r="AO812" s="3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</row>
    <row r="813" ht="15.75" customHeight="1">
      <c r="A813" s="36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31"/>
      <c r="AL813" s="31"/>
      <c r="AM813" s="33"/>
      <c r="AN813" s="11"/>
      <c r="AO813" s="3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</row>
    <row r="814" ht="15.75" customHeight="1">
      <c r="A814" s="36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31"/>
      <c r="AL814" s="31"/>
      <c r="AM814" s="33"/>
      <c r="AN814" s="11"/>
      <c r="AO814" s="3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</row>
    <row r="815" ht="15.75" customHeight="1">
      <c r="A815" s="36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31"/>
      <c r="AL815" s="31"/>
      <c r="AM815" s="33"/>
      <c r="AN815" s="11"/>
      <c r="AO815" s="3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</row>
    <row r="816" ht="15.75" customHeight="1">
      <c r="A816" s="36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31"/>
      <c r="AL816" s="31"/>
      <c r="AM816" s="33"/>
      <c r="AN816" s="11"/>
      <c r="AO816" s="3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</row>
    <row r="817" ht="15.75" customHeight="1">
      <c r="A817" s="36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31"/>
      <c r="AL817" s="31"/>
      <c r="AM817" s="33"/>
      <c r="AN817" s="11"/>
      <c r="AO817" s="3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</row>
    <row r="818" ht="15.75" customHeight="1">
      <c r="A818" s="36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31"/>
      <c r="AL818" s="31"/>
      <c r="AM818" s="33"/>
      <c r="AN818" s="11"/>
      <c r="AO818" s="3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</row>
    <row r="819" ht="15.75" customHeight="1">
      <c r="A819" s="36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31"/>
      <c r="AL819" s="31"/>
      <c r="AM819" s="33"/>
      <c r="AN819" s="11"/>
      <c r="AO819" s="3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</row>
    <row r="820" ht="15.75" customHeight="1">
      <c r="A820" s="36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31"/>
      <c r="AL820" s="31"/>
      <c r="AM820" s="33"/>
      <c r="AN820" s="11"/>
      <c r="AO820" s="3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</row>
    <row r="821" ht="15.75" customHeight="1">
      <c r="A821" s="36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31"/>
      <c r="AL821" s="31"/>
      <c r="AM821" s="33"/>
      <c r="AN821" s="11"/>
      <c r="AO821" s="3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</row>
    <row r="822" ht="15.75" customHeight="1">
      <c r="A822" s="36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31"/>
      <c r="AL822" s="31"/>
      <c r="AM822" s="33"/>
      <c r="AN822" s="11"/>
      <c r="AO822" s="3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</row>
    <row r="823" ht="15.75" customHeight="1">
      <c r="A823" s="36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31"/>
      <c r="AL823" s="31"/>
      <c r="AM823" s="33"/>
      <c r="AN823" s="11"/>
      <c r="AO823" s="3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</row>
    <row r="824" ht="15.75" customHeight="1">
      <c r="A824" s="36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31"/>
      <c r="AL824" s="31"/>
      <c r="AM824" s="33"/>
      <c r="AN824" s="11"/>
      <c r="AO824" s="3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</row>
    <row r="825" ht="15.75" customHeight="1">
      <c r="A825" s="36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31"/>
      <c r="AL825" s="31"/>
      <c r="AM825" s="33"/>
      <c r="AN825" s="11"/>
      <c r="AO825" s="3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</row>
    <row r="826" ht="15.75" customHeight="1">
      <c r="A826" s="36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31"/>
      <c r="AL826" s="31"/>
      <c r="AM826" s="33"/>
      <c r="AN826" s="11"/>
      <c r="AO826" s="3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</row>
    <row r="827" ht="15.75" customHeight="1">
      <c r="A827" s="36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31"/>
      <c r="AL827" s="31"/>
      <c r="AM827" s="33"/>
      <c r="AN827" s="11"/>
      <c r="AO827" s="3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</row>
    <row r="828" ht="15.75" customHeight="1">
      <c r="A828" s="36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31"/>
      <c r="AL828" s="31"/>
      <c r="AM828" s="33"/>
      <c r="AN828" s="11"/>
      <c r="AO828" s="3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</row>
    <row r="829" ht="15.75" customHeight="1">
      <c r="A829" s="36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31"/>
      <c r="AL829" s="31"/>
      <c r="AM829" s="33"/>
      <c r="AN829" s="11"/>
      <c r="AO829" s="3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</row>
    <row r="830" ht="15.75" customHeight="1">
      <c r="A830" s="36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31"/>
      <c r="AL830" s="31"/>
      <c r="AM830" s="33"/>
      <c r="AN830" s="11"/>
      <c r="AO830" s="3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</row>
    <row r="831" ht="15.75" customHeight="1">
      <c r="A831" s="36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31"/>
      <c r="AL831" s="31"/>
      <c r="AM831" s="33"/>
      <c r="AN831" s="11"/>
      <c r="AO831" s="3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</row>
    <row r="832" ht="15.75" customHeight="1">
      <c r="A832" s="36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31"/>
      <c r="AL832" s="31"/>
      <c r="AM832" s="33"/>
      <c r="AN832" s="11"/>
      <c r="AO832" s="3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</row>
    <row r="833" ht="15.75" customHeight="1">
      <c r="A833" s="36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31"/>
      <c r="AL833" s="31"/>
      <c r="AM833" s="33"/>
      <c r="AN833" s="11"/>
      <c r="AO833" s="3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</row>
    <row r="834" ht="15.75" customHeight="1">
      <c r="A834" s="36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31"/>
      <c r="AL834" s="31"/>
      <c r="AM834" s="33"/>
      <c r="AN834" s="11"/>
      <c r="AO834" s="3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</row>
    <row r="835" ht="15.75" customHeight="1">
      <c r="A835" s="36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31"/>
      <c r="AL835" s="31"/>
      <c r="AM835" s="33"/>
      <c r="AN835" s="11"/>
      <c r="AO835" s="3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</row>
    <row r="836" ht="15.75" customHeight="1">
      <c r="A836" s="36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31"/>
      <c r="AL836" s="31"/>
      <c r="AM836" s="33"/>
      <c r="AN836" s="11"/>
      <c r="AO836" s="3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</row>
    <row r="837" ht="15.75" customHeight="1">
      <c r="A837" s="36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31"/>
      <c r="AL837" s="31"/>
      <c r="AM837" s="33"/>
      <c r="AN837" s="11"/>
      <c r="AO837" s="3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</row>
    <row r="838" ht="15.75" customHeight="1">
      <c r="A838" s="36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31"/>
      <c r="AL838" s="31"/>
      <c r="AM838" s="33"/>
      <c r="AN838" s="11"/>
      <c r="AO838" s="3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</row>
    <row r="839" ht="15.75" customHeight="1">
      <c r="A839" s="36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31"/>
      <c r="AL839" s="31"/>
      <c r="AM839" s="33"/>
      <c r="AN839" s="11"/>
      <c r="AO839" s="3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</row>
    <row r="840" ht="15.75" customHeight="1">
      <c r="A840" s="36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31"/>
      <c r="AL840" s="31"/>
      <c r="AM840" s="33"/>
      <c r="AN840" s="11"/>
      <c r="AO840" s="3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</row>
    <row r="841" ht="15.75" customHeight="1">
      <c r="A841" s="36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31"/>
      <c r="AL841" s="31"/>
      <c r="AM841" s="33"/>
      <c r="AN841" s="11"/>
      <c r="AO841" s="3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</row>
    <row r="842" ht="15.75" customHeight="1">
      <c r="A842" s="36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31"/>
      <c r="AL842" s="31"/>
      <c r="AM842" s="33"/>
      <c r="AN842" s="11"/>
      <c r="AO842" s="3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</row>
    <row r="843" ht="15.75" customHeight="1">
      <c r="A843" s="36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31"/>
      <c r="AL843" s="31"/>
      <c r="AM843" s="33"/>
      <c r="AN843" s="11"/>
      <c r="AO843" s="3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</row>
    <row r="844" ht="15.75" customHeight="1">
      <c r="A844" s="36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31"/>
      <c r="AL844" s="31"/>
      <c r="AM844" s="33"/>
      <c r="AN844" s="11"/>
      <c r="AO844" s="3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</row>
    <row r="845" ht="15.75" customHeight="1">
      <c r="A845" s="36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31"/>
      <c r="AL845" s="31"/>
      <c r="AM845" s="33"/>
      <c r="AN845" s="11"/>
      <c r="AO845" s="3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</row>
    <row r="846" ht="15.75" customHeight="1">
      <c r="A846" s="36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31"/>
      <c r="AL846" s="31"/>
      <c r="AM846" s="33"/>
      <c r="AN846" s="11"/>
      <c r="AO846" s="3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</row>
    <row r="847" ht="15.75" customHeight="1">
      <c r="A847" s="36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31"/>
      <c r="AL847" s="31"/>
      <c r="AM847" s="33"/>
      <c r="AN847" s="11"/>
      <c r="AO847" s="3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</row>
    <row r="848" ht="15.75" customHeight="1">
      <c r="A848" s="36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31"/>
      <c r="AL848" s="31"/>
      <c r="AM848" s="33"/>
      <c r="AN848" s="11"/>
      <c r="AO848" s="3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</row>
    <row r="849" ht="15.75" customHeight="1">
      <c r="A849" s="36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31"/>
      <c r="AL849" s="31"/>
      <c r="AM849" s="33"/>
      <c r="AN849" s="11"/>
      <c r="AO849" s="3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</row>
    <row r="850" ht="15.75" customHeight="1">
      <c r="A850" s="36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31"/>
      <c r="AL850" s="31"/>
      <c r="AM850" s="33"/>
      <c r="AN850" s="11"/>
      <c r="AO850" s="3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</row>
    <row r="851" ht="15.75" customHeight="1">
      <c r="A851" s="36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31"/>
      <c r="AL851" s="31"/>
      <c r="AM851" s="33"/>
      <c r="AN851" s="11"/>
      <c r="AO851" s="3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</row>
    <row r="852" ht="15.75" customHeight="1">
      <c r="A852" s="36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31"/>
      <c r="AL852" s="31"/>
      <c r="AM852" s="33"/>
      <c r="AN852" s="11"/>
      <c r="AO852" s="3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</row>
    <row r="853" ht="15.75" customHeight="1">
      <c r="A853" s="36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31"/>
      <c r="AL853" s="31"/>
      <c r="AM853" s="33"/>
      <c r="AN853" s="11"/>
      <c r="AO853" s="3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</row>
    <row r="854" ht="15.75" customHeight="1">
      <c r="A854" s="36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31"/>
      <c r="AL854" s="31"/>
      <c r="AM854" s="33"/>
      <c r="AN854" s="11"/>
      <c r="AO854" s="3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</row>
    <row r="855" ht="15.75" customHeight="1">
      <c r="A855" s="36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31"/>
      <c r="AL855" s="31"/>
      <c r="AM855" s="33"/>
      <c r="AN855" s="11"/>
      <c r="AO855" s="3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</row>
    <row r="856" ht="15.75" customHeight="1">
      <c r="A856" s="36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31"/>
      <c r="AL856" s="31"/>
      <c r="AM856" s="33"/>
      <c r="AN856" s="11"/>
      <c r="AO856" s="3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</row>
    <row r="857" ht="15.75" customHeight="1">
      <c r="A857" s="36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31"/>
      <c r="AL857" s="31"/>
      <c r="AM857" s="33"/>
      <c r="AN857" s="11"/>
      <c r="AO857" s="3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</row>
    <row r="858" ht="15.75" customHeight="1">
      <c r="A858" s="36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31"/>
      <c r="AL858" s="31"/>
      <c r="AM858" s="33"/>
      <c r="AN858" s="11"/>
      <c r="AO858" s="3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</row>
    <row r="859" ht="15.75" customHeight="1">
      <c r="A859" s="36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31"/>
      <c r="AL859" s="31"/>
      <c r="AM859" s="33"/>
      <c r="AN859" s="11"/>
      <c r="AO859" s="3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</row>
    <row r="860" ht="15.75" customHeight="1">
      <c r="A860" s="36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31"/>
      <c r="AL860" s="31"/>
      <c r="AM860" s="33"/>
      <c r="AN860" s="11"/>
      <c r="AO860" s="3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</row>
    <row r="861" ht="15.75" customHeight="1">
      <c r="A861" s="36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31"/>
      <c r="AL861" s="31"/>
      <c r="AM861" s="33"/>
      <c r="AN861" s="11"/>
      <c r="AO861" s="3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</row>
    <row r="862" ht="15.75" customHeight="1">
      <c r="A862" s="36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31"/>
      <c r="AL862" s="31"/>
      <c r="AM862" s="33"/>
      <c r="AN862" s="11"/>
      <c r="AO862" s="3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</row>
    <row r="863" ht="15.75" customHeight="1">
      <c r="A863" s="36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31"/>
      <c r="AL863" s="31"/>
      <c r="AM863" s="33"/>
      <c r="AN863" s="11"/>
      <c r="AO863" s="3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</row>
    <row r="864" ht="15.75" customHeight="1">
      <c r="A864" s="36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31"/>
      <c r="AL864" s="31"/>
      <c r="AM864" s="33"/>
      <c r="AN864" s="11"/>
      <c r="AO864" s="3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</row>
    <row r="865" ht="15.75" customHeight="1">
      <c r="A865" s="36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31"/>
      <c r="AL865" s="31"/>
      <c r="AM865" s="33"/>
      <c r="AN865" s="11"/>
      <c r="AO865" s="3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</row>
    <row r="866" ht="15.75" customHeight="1">
      <c r="A866" s="36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31"/>
      <c r="AL866" s="31"/>
      <c r="AM866" s="33"/>
      <c r="AN866" s="11"/>
      <c r="AO866" s="3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</row>
    <row r="867" ht="15.75" customHeight="1">
      <c r="A867" s="36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31"/>
      <c r="AL867" s="31"/>
      <c r="AM867" s="33"/>
      <c r="AN867" s="11"/>
      <c r="AO867" s="3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</row>
    <row r="868" ht="15.75" customHeight="1">
      <c r="A868" s="36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31"/>
      <c r="AL868" s="31"/>
      <c r="AM868" s="33"/>
      <c r="AN868" s="11"/>
      <c r="AO868" s="3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</row>
    <row r="869" ht="15.75" customHeight="1">
      <c r="A869" s="36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31"/>
      <c r="AL869" s="31"/>
      <c r="AM869" s="33"/>
      <c r="AN869" s="11"/>
      <c r="AO869" s="3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</row>
    <row r="870" ht="15.75" customHeight="1">
      <c r="A870" s="36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31"/>
      <c r="AL870" s="31"/>
      <c r="AM870" s="33"/>
      <c r="AN870" s="11"/>
      <c r="AO870" s="3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</row>
    <row r="871" ht="15.75" customHeight="1">
      <c r="A871" s="36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31"/>
      <c r="AL871" s="31"/>
      <c r="AM871" s="33"/>
      <c r="AN871" s="11"/>
      <c r="AO871" s="3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</row>
    <row r="872" ht="15.75" customHeight="1">
      <c r="A872" s="36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31"/>
      <c r="AL872" s="31"/>
      <c r="AM872" s="33"/>
      <c r="AN872" s="11"/>
      <c r="AO872" s="3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</row>
    <row r="873" ht="15.75" customHeight="1">
      <c r="A873" s="36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31"/>
      <c r="AL873" s="31"/>
      <c r="AM873" s="33"/>
      <c r="AN873" s="11"/>
      <c r="AO873" s="3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</row>
    <row r="874" ht="15.75" customHeight="1">
      <c r="A874" s="36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31"/>
      <c r="AL874" s="31"/>
      <c r="AM874" s="33"/>
      <c r="AN874" s="11"/>
      <c r="AO874" s="3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</row>
    <row r="875" ht="15.75" customHeight="1">
      <c r="A875" s="36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31"/>
      <c r="AL875" s="31"/>
      <c r="AM875" s="33"/>
      <c r="AN875" s="11"/>
      <c r="AO875" s="3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</row>
    <row r="876" ht="15.75" customHeight="1">
      <c r="A876" s="36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31"/>
      <c r="AL876" s="31"/>
      <c r="AM876" s="33"/>
      <c r="AN876" s="11"/>
      <c r="AO876" s="3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</row>
    <row r="877" ht="15.75" customHeight="1">
      <c r="A877" s="36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31"/>
      <c r="AL877" s="31"/>
      <c r="AM877" s="33"/>
      <c r="AN877" s="11"/>
      <c r="AO877" s="3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</row>
    <row r="878" ht="15.75" customHeight="1">
      <c r="A878" s="36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31"/>
      <c r="AL878" s="31"/>
      <c r="AM878" s="33"/>
      <c r="AN878" s="11"/>
      <c r="AO878" s="3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</row>
    <row r="879" ht="15.75" customHeight="1">
      <c r="A879" s="36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31"/>
      <c r="AL879" s="31"/>
      <c r="AM879" s="33"/>
      <c r="AN879" s="11"/>
      <c r="AO879" s="3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</row>
    <row r="880" ht="15.75" customHeight="1">
      <c r="A880" s="36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31"/>
      <c r="AL880" s="31"/>
      <c r="AM880" s="33"/>
      <c r="AN880" s="11"/>
      <c r="AO880" s="3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</row>
    <row r="881" ht="15.75" customHeight="1">
      <c r="A881" s="36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31"/>
      <c r="AL881" s="31"/>
      <c r="AM881" s="33"/>
      <c r="AN881" s="11"/>
      <c r="AO881" s="3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</row>
    <row r="882" ht="15.75" customHeight="1">
      <c r="A882" s="36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31"/>
      <c r="AL882" s="31"/>
      <c r="AM882" s="33"/>
      <c r="AN882" s="11"/>
      <c r="AO882" s="3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</row>
    <row r="883" ht="15.75" customHeight="1">
      <c r="A883" s="36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31"/>
      <c r="AL883" s="31"/>
      <c r="AM883" s="33"/>
      <c r="AN883" s="11"/>
      <c r="AO883" s="3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</row>
    <row r="884" ht="15.75" customHeight="1">
      <c r="A884" s="36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31"/>
      <c r="AL884" s="31"/>
      <c r="AM884" s="33"/>
      <c r="AN884" s="11"/>
      <c r="AO884" s="3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</row>
    <row r="885" ht="15.75" customHeight="1">
      <c r="A885" s="36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31"/>
      <c r="AL885" s="31"/>
      <c r="AM885" s="33"/>
      <c r="AN885" s="11"/>
      <c r="AO885" s="3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</row>
    <row r="886" ht="15.75" customHeight="1">
      <c r="A886" s="36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31"/>
      <c r="AL886" s="31"/>
      <c r="AM886" s="33"/>
      <c r="AN886" s="11"/>
      <c r="AO886" s="3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</row>
    <row r="887" ht="15.75" customHeight="1">
      <c r="A887" s="36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31"/>
      <c r="AL887" s="31"/>
      <c r="AM887" s="33"/>
      <c r="AN887" s="11"/>
      <c r="AO887" s="3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</row>
    <row r="888" ht="15.75" customHeight="1">
      <c r="A888" s="36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31"/>
      <c r="AL888" s="31"/>
      <c r="AM888" s="33"/>
      <c r="AN888" s="11"/>
      <c r="AO888" s="3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</row>
    <row r="889" ht="15.75" customHeight="1">
      <c r="A889" s="36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31"/>
      <c r="AL889" s="31"/>
      <c r="AM889" s="33"/>
      <c r="AN889" s="11"/>
      <c r="AO889" s="3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</row>
    <row r="890" ht="15.75" customHeight="1">
      <c r="A890" s="36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31"/>
      <c r="AL890" s="31"/>
      <c r="AM890" s="33"/>
      <c r="AN890" s="11"/>
      <c r="AO890" s="3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</row>
    <row r="891" ht="15.75" customHeight="1">
      <c r="A891" s="36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31"/>
      <c r="AL891" s="31"/>
      <c r="AM891" s="33"/>
      <c r="AN891" s="11"/>
      <c r="AO891" s="3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</row>
    <row r="892" ht="15.75" customHeight="1">
      <c r="A892" s="36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31"/>
      <c r="AL892" s="31"/>
      <c r="AM892" s="33"/>
      <c r="AN892" s="11"/>
      <c r="AO892" s="3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</row>
    <row r="893" ht="15.75" customHeight="1">
      <c r="A893" s="36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31"/>
      <c r="AL893" s="31"/>
      <c r="AM893" s="33"/>
      <c r="AN893" s="11"/>
      <c r="AO893" s="3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</row>
    <row r="894" ht="15.75" customHeight="1">
      <c r="A894" s="36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31"/>
      <c r="AL894" s="31"/>
      <c r="AM894" s="33"/>
      <c r="AN894" s="11"/>
      <c r="AO894" s="3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</row>
    <row r="895" ht="15.75" customHeight="1">
      <c r="A895" s="36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31"/>
      <c r="AL895" s="31"/>
      <c r="AM895" s="33"/>
      <c r="AN895" s="11"/>
      <c r="AO895" s="3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</row>
    <row r="896" ht="15.75" customHeight="1">
      <c r="A896" s="36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31"/>
      <c r="AL896" s="31"/>
      <c r="AM896" s="33"/>
      <c r="AN896" s="11"/>
      <c r="AO896" s="3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</row>
    <row r="897" ht="15.75" customHeight="1">
      <c r="A897" s="36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31"/>
      <c r="AL897" s="31"/>
      <c r="AM897" s="33"/>
      <c r="AN897" s="11"/>
      <c r="AO897" s="3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</row>
    <row r="898" ht="15.75" customHeight="1">
      <c r="A898" s="36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31"/>
      <c r="AL898" s="31"/>
      <c r="AM898" s="33"/>
      <c r="AN898" s="11"/>
      <c r="AO898" s="3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</row>
    <row r="899" ht="15.75" customHeight="1">
      <c r="A899" s="36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31"/>
      <c r="AL899" s="31"/>
      <c r="AM899" s="33"/>
      <c r="AN899" s="11"/>
      <c r="AO899" s="3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</row>
    <row r="900" ht="15.75" customHeight="1">
      <c r="A900" s="36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31"/>
      <c r="AL900" s="31"/>
      <c r="AM900" s="33"/>
      <c r="AN900" s="11"/>
      <c r="AO900" s="3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</row>
    <row r="901" ht="15.75" customHeight="1">
      <c r="A901" s="36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31"/>
      <c r="AL901" s="31"/>
      <c r="AM901" s="33"/>
      <c r="AN901" s="11"/>
      <c r="AO901" s="3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</row>
    <row r="902" ht="15.75" customHeight="1">
      <c r="A902" s="36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31"/>
      <c r="AL902" s="31"/>
      <c r="AM902" s="33"/>
      <c r="AN902" s="11"/>
      <c r="AO902" s="3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</row>
    <row r="903" ht="15.75" customHeight="1">
      <c r="A903" s="36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31"/>
      <c r="AL903" s="31"/>
      <c r="AM903" s="33"/>
      <c r="AN903" s="11"/>
      <c r="AO903" s="3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</row>
    <row r="904" ht="15.75" customHeight="1">
      <c r="A904" s="36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31"/>
      <c r="AL904" s="31"/>
      <c r="AM904" s="33"/>
      <c r="AN904" s="11"/>
      <c r="AO904" s="3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</row>
    <row r="905" ht="15.75" customHeight="1">
      <c r="A905" s="36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31"/>
      <c r="AL905" s="31"/>
      <c r="AM905" s="33"/>
      <c r="AN905" s="11"/>
      <c r="AO905" s="3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</row>
    <row r="906" ht="15.75" customHeight="1">
      <c r="A906" s="36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31"/>
      <c r="AL906" s="31"/>
      <c r="AM906" s="33"/>
      <c r="AN906" s="11"/>
      <c r="AO906" s="3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</row>
    <row r="907" ht="15.75" customHeight="1">
      <c r="A907" s="36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31"/>
      <c r="AL907" s="31"/>
      <c r="AM907" s="33"/>
      <c r="AN907" s="11"/>
      <c r="AO907" s="3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</row>
    <row r="908" ht="15.75" customHeight="1">
      <c r="A908" s="36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31"/>
      <c r="AL908" s="31"/>
      <c r="AM908" s="33"/>
      <c r="AN908" s="11"/>
      <c r="AO908" s="3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</row>
    <row r="909" ht="15.75" customHeight="1">
      <c r="A909" s="36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31"/>
      <c r="AL909" s="31"/>
      <c r="AM909" s="33"/>
      <c r="AN909" s="11"/>
      <c r="AO909" s="3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</row>
    <row r="910" ht="15.75" customHeight="1">
      <c r="A910" s="36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31"/>
      <c r="AL910" s="31"/>
      <c r="AM910" s="33"/>
      <c r="AN910" s="11"/>
      <c r="AO910" s="3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</row>
    <row r="911" ht="15.75" customHeight="1">
      <c r="A911" s="36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31"/>
      <c r="AL911" s="31"/>
      <c r="AM911" s="33"/>
      <c r="AN911" s="11"/>
      <c r="AO911" s="3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</row>
    <row r="912" ht="15.75" customHeight="1">
      <c r="A912" s="36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31"/>
      <c r="AL912" s="31"/>
      <c r="AM912" s="33"/>
      <c r="AN912" s="11"/>
      <c r="AO912" s="3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</row>
    <row r="913" ht="15.75" customHeight="1">
      <c r="A913" s="36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31"/>
      <c r="AL913" s="31"/>
      <c r="AM913" s="33"/>
      <c r="AN913" s="11"/>
      <c r="AO913" s="3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</row>
    <row r="914" ht="15.75" customHeight="1">
      <c r="A914" s="36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31"/>
      <c r="AL914" s="31"/>
      <c r="AM914" s="33"/>
      <c r="AN914" s="11"/>
      <c r="AO914" s="3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</row>
    <row r="915" ht="15.75" customHeight="1">
      <c r="A915" s="36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31"/>
      <c r="AL915" s="31"/>
      <c r="AM915" s="33"/>
      <c r="AN915" s="11"/>
      <c r="AO915" s="3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</row>
    <row r="916" ht="15.75" customHeight="1">
      <c r="A916" s="36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31"/>
      <c r="AL916" s="31"/>
      <c r="AM916" s="33"/>
      <c r="AN916" s="11"/>
      <c r="AO916" s="3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</row>
    <row r="917" ht="15.75" customHeight="1">
      <c r="A917" s="36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31"/>
      <c r="AL917" s="31"/>
      <c r="AM917" s="33"/>
      <c r="AN917" s="11"/>
      <c r="AO917" s="3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</row>
    <row r="918" ht="15.75" customHeight="1">
      <c r="A918" s="36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31"/>
      <c r="AL918" s="31"/>
      <c r="AM918" s="33"/>
      <c r="AN918" s="11"/>
      <c r="AO918" s="3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</row>
    <row r="919" ht="15.75" customHeight="1">
      <c r="A919" s="36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31"/>
      <c r="AL919" s="31"/>
      <c r="AM919" s="33"/>
      <c r="AN919" s="11"/>
      <c r="AO919" s="3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</row>
    <row r="920" ht="15.75" customHeight="1">
      <c r="A920" s="36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31"/>
      <c r="AL920" s="31"/>
      <c r="AM920" s="33"/>
      <c r="AN920" s="11"/>
      <c r="AO920" s="3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</row>
    <row r="921" ht="15.75" customHeight="1">
      <c r="A921" s="36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31"/>
      <c r="AL921" s="31"/>
      <c r="AM921" s="33"/>
      <c r="AN921" s="11"/>
      <c r="AO921" s="3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</row>
    <row r="922" ht="15.75" customHeight="1">
      <c r="A922" s="36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31"/>
      <c r="AL922" s="31"/>
      <c r="AM922" s="33"/>
      <c r="AN922" s="11"/>
      <c r="AO922" s="3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</row>
    <row r="923" ht="15.75" customHeight="1">
      <c r="A923" s="36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31"/>
      <c r="AL923" s="31"/>
      <c r="AM923" s="33"/>
      <c r="AN923" s="11"/>
      <c r="AO923" s="3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</row>
    <row r="924" ht="15.75" customHeight="1">
      <c r="A924" s="36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31"/>
      <c r="AL924" s="31"/>
      <c r="AM924" s="33"/>
      <c r="AN924" s="11"/>
      <c r="AO924" s="3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</row>
    <row r="925" ht="15.75" customHeight="1">
      <c r="A925" s="36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31"/>
      <c r="AL925" s="31"/>
      <c r="AM925" s="33"/>
      <c r="AN925" s="11"/>
      <c r="AO925" s="3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</row>
    <row r="926" ht="15.75" customHeight="1">
      <c r="A926" s="36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31"/>
      <c r="AL926" s="31"/>
      <c r="AM926" s="33"/>
      <c r="AN926" s="11"/>
      <c r="AO926" s="3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</row>
    <row r="927" ht="15.75" customHeight="1">
      <c r="A927" s="36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31"/>
      <c r="AL927" s="31"/>
      <c r="AM927" s="33"/>
      <c r="AN927" s="11"/>
      <c r="AO927" s="3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</row>
    <row r="928" ht="15.75" customHeight="1">
      <c r="A928" s="36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31"/>
      <c r="AL928" s="31"/>
      <c r="AM928" s="33"/>
      <c r="AN928" s="11"/>
      <c r="AO928" s="3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</row>
    <row r="929" ht="15.75" customHeight="1">
      <c r="A929" s="36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31"/>
      <c r="AL929" s="31"/>
      <c r="AM929" s="33"/>
      <c r="AN929" s="11"/>
      <c r="AO929" s="3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</row>
    <row r="930" ht="15.75" customHeight="1">
      <c r="A930" s="36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31"/>
      <c r="AL930" s="31"/>
      <c r="AM930" s="33"/>
      <c r="AN930" s="11"/>
      <c r="AO930" s="3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</row>
    <row r="931" ht="15.75" customHeight="1">
      <c r="A931" s="36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31"/>
      <c r="AL931" s="31"/>
      <c r="AM931" s="33"/>
      <c r="AN931" s="11"/>
      <c r="AO931" s="3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</row>
    <row r="932" ht="15.75" customHeight="1">
      <c r="A932" s="36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31"/>
      <c r="AL932" s="31"/>
      <c r="AM932" s="33"/>
      <c r="AN932" s="11"/>
      <c r="AO932" s="3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</row>
    <row r="933" ht="15.75" customHeight="1">
      <c r="A933" s="36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31"/>
      <c r="AL933" s="31"/>
      <c r="AM933" s="33"/>
      <c r="AN933" s="11"/>
      <c r="AO933" s="3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</row>
    <row r="934" ht="15.75" customHeight="1">
      <c r="A934" s="36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31"/>
      <c r="AL934" s="31"/>
      <c r="AM934" s="33"/>
      <c r="AN934" s="11"/>
      <c r="AO934" s="3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</row>
    <row r="935" ht="15.75" customHeight="1">
      <c r="A935" s="36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31"/>
      <c r="AL935" s="31"/>
      <c r="AM935" s="33"/>
      <c r="AN935" s="11"/>
      <c r="AO935" s="3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</row>
    <row r="936" ht="15.75" customHeight="1">
      <c r="A936" s="36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31"/>
      <c r="AL936" s="31"/>
      <c r="AM936" s="33"/>
      <c r="AN936" s="11"/>
      <c r="AO936" s="3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</row>
    <row r="937" ht="15.75" customHeight="1">
      <c r="A937" s="36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31"/>
      <c r="AL937" s="31"/>
      <c r="AM937" s="33"/>
      <c r="AN937" s="11"/>
      <c r="AO937" s="3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</row>
    <row r="938" ht="15.75" customHeight="1">
      <c r="A938" s="36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31"/>
      <c r="AL938" s="31"/>
      <c r="AM938" s="33"/>
      <c r="AN938" s="11"/>
      <c r="AO938" s="3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</row>
    <row r="939" ht="15.75" customHeight="1">
      <c r="A939" s="36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31"/>
      <c r="AL939" s="31"/>
      <c r="AM939" s="33"/>
      <c r="AN939" s="11"/>
      <c r="AO939" s="3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</row>
    <row r="940" ht="15.75" customHeight="1">
      <c r="A940" s="36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31"/>
      <c r="AL940" s="31"/>
      <c r="AM940" s="33"/>
      <c r="AN940" s="11"/>
      <c r="AO940" s="3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</row>
    <row r="941" ht="15.75" customHeight="1">
      <c r="A941" s="36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31"/>
      <c r="AL941" s="31"/>
      <c r="AM941" s="33"/>
      <c r="AN941" s="11"/>
      <c r="AO941" s="3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</row>
    <row r="942" ht="15.75" customHeight="1">
      <c r="A942" s="36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31"/>
      <c r="AL942" s="31"/>
      <c r="AM942" s="33"/>
      <c r="AN942" s="11"/>
      <c r="AO942" s="3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</row>
    <row r="943" ht="15.75" customHeight="1">
      <c r="A943" s="36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31"/>
      <c r="AL943" s="31"/>
      <c r="AM943" s="33"/>
      <c r="AN943" s="11"/>
      <c r="AO943" s="3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</row>
    <row r="944" ht="15.75" customHeight="1">
      <c r="A944" s="36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31"/>
      <c r="AL944" s="31"/>
      <c r="AM944" s="33"/>
      <c r="AN944" s="11"/>
      <c r="AO944" s="3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</row>
    <row r="945" ht="15.75" customHeight="1">
      <c r="A945" s="36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31"/>
      <c r="AL945" s="31"/>
      <c r="AM945" s="33"/>
      <c r="AN945" s="11"/>
      <c r="AO945" s="3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</row>
    <row r="946" ht="15.75" customHeight="1">
      <c r="A946" s="36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31"/>
      <c r="AL946" s="31"/>
      <c r="AM946" s="33"/>
      <c r="AN946" s="11"/>
      <c r="AO946" s="3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</row>
    <row r="947" ht="15.75" customHeight="1">
      <c r="A947" s="36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31"/>
      <c r="AL947" s="31"/>
      <c r="AM947" s="33"/>
      <c r="AN947" s="11"/>
      <c r="AO947" s="3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</row>
    <row r="948" ht="15.75" customHeight="1">
      <c r="A948" s="36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31"/>
      <c r="AL948" s="31"/>
      <c r="AM948" s="33"/>
      <c r="AN948" s="11"/>
      <c r="AO948" s="3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</row>
    <row r="949" ht="15.75" customHeight="1">
      <c r="A949" s="36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31"/>
      <c r="AL949" s="31"/>
      <c r="AM949" s="33"/>
      <c r="AN949" s="11"/>
      <c r="AO949" s="3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</row>
    <row r="950" ht="15.75" customHeight="1">
      <c r="A950" s="36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31"/>
      <c r="AL950" s="31"/>
      <c r="AM950" s="33"/>
      <c r="AN950" s="11"/>
      <c r="AO950" s="3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</row>
    <row r="951" ht="15.75" customHeight="1">
      <c r="A951" s="36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31"/>
      <c r="AL951" s="31"/>
      <c r="AM951" s="33"/>
      <c r="AN951" s="11"/>
      <c r="AO951" s="3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</row>
    <row r="952" ht="15.75" customHeight="1">
      <c r="A952" s="36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31"/>
      <c r="AL952" s="31"/>
      <c r="AM952" s="33"/>
      <c r="AN952" s="11"/>
      <c r="AO952" s="3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</row>
    <row r="953" ht="15.75" customHeight="1">
      <c r="A953" s="36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31"/>
      <c r="AL953" s="31"/>
      <c r="AM953" s="33"/>
      <c r="AN953" s="11"/>
      <c r="AO953" s="3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</row>
    <row r="954" ht="15.75" customHeight="1">
      <c r="A954" s="36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31"/>
      <c r="AL954" s="31"/>
      <c r="AM954" s="33"/>
      <c r="AN954" s="11"/>
      <c r="AO954" s="3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</row>
    <row r="955" ht="15.75" customHeight="1">
      <c r="A955" s="36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31"/>
      <c r="AL955" s="31"/>
      <c r="AM955" s="33"/>
      <c r="AN955" s="11"/>
      <c r="AO955" s="3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</row>
    <row r="956" ht="15.75" customHeight="1">
      <c r="A956" s="36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31"/>
      <c r="AL956" s="31"/>
      <c r="AM956" s="33"/>
      <c r="AN956" s="11"/>
      <c r="AO956" s="3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</row>
    <row r="957" ht="15.75" customHeight="1">
      <c r="A957" s="36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31"/>
      <c r="AL957" s="31"/>
      <c r="AM957" s="33"/>
      <c r="AN957" s="11"/>
      <c r="AO957" s="3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</row>
    <row r="958" ht="15.75" customHeight="1">
      <c r="A958" s="36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31"/>
      <c r="AL958" s="31"/>
      <c r="AM958" s="33"/>
      <c r="AN958" s="11"/>
      <c r="AO958" s="3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</row>
    <row r="959" ht="15.75" customHeight="1">
      <c r="A959" s="36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31"/>
      <c r="AL959" s="31"/>
      <c r="AM959" s="33"/>
      <c r="AN959" s="11"/>
      <c r="AO959" s="3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</row>
    <row r="960" ht="15.75" customHeight="1">
      <c r="A960" s="36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31"/>
      <c r="AL960" s="31"/>
      <c r="AM960" s="33"/>
      <c r="AN960" s="11"/>
      <c r="AO960" s="3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</row>
    <row r="961" ht="15.75" customHeight="1">
      <c r="A961" s="36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31"/>
      <c r="AL961" s="31"/>
      <c r="AM961" s="33"/>
      <c r="AN961" s="11"/>
      <c r="AO961" s="3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</row>
    <row r="962" ht="15.75" customHeight="1">
      <c r="A962" s="36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31"/>
      <c r="AL962" s="31"/>
      <c r="AM962" s="33"/>
      <c r="AN962" s="11"/>
      <c r="AO962" s="3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</row>
    <row r="963" ht="15.75" customHeight="1">
      <c r="A963" s="36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31"/>
      <c r="AL963" s="31"/>
      <c r="AM963" s="33"/>
      <c r="AN963" s="11"/>
      <c r="AO963" s="3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</row>
    <row r="964" ht="15.75" customHeight="1">
      <c r="A964" s="36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31"/>
      <c r="AL964" s="31"/>
      <c r="AM964" s="33"/>
      <c r="AN964" s="11"/>
      <c r="AO964" s="3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</row>
    <row r="965" ht="15.75" customHeight="1">
      <c r="A965" s="36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31"/>
      <c r="AL965" s="31"/>
      <c r="AM965" s="33"/>
      <c r="AN965" s="11"/>
      <c r="AO965" s="3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</row>
    <row r="966" ht="15.75" customHeight="1">
      <c r="A966" s="36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31"/>
      <c r="AL966" s="31"/>
      <c r="AM966" s="33"/>
      <c r="AN966" s="11"/>
      <c r="AO966" s="3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</row>
    <row r="967" ht="15.75" customHeight="1">
      <c r="A967" s="36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31"/>
      <c r="AL967" s="31"/>
      <c r="AM967" s="33"/>
      <c r="AN967" s="11"/>
      <c r="AO967" s="3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</row>
    <row r="968" ht="15.75" customHeight="1">
      <c r="A968" s="36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31"/>
      <c r="AL968" s="31"/>
      <c r="AM968" s="33"/>
      <c r="AN968" s="11"/>
      <c r="AO968" s="3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</row>
    <row r="969" ht="15.75" customHeight="1">
      <c r="A969" s="36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31"/>
      <c r="AL969" s="31"/>
      <c r="AM969" s="33"/>
      <c r="AN969" s="11"/>
      <c r="AO969" s="3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</row>
    <row r="970" ht="15.75" customHeight="1">
      <c r="A970" s="36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31"/>
      <c r="AL970" s="31"/>
      <c r="AM970" s="33"/>
      <c r="AN970" s="11"/>
      <c r="AO970" s="3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</row>
    <row r="971" ht="15.75" customHeight="1">
      <c r="A971" s="36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31"/>
      <c r="AL971" s="31"/>
      <c r="AM971" s="33"/>
      <c r="AN971" s="11"/>
      <c r="AO971" s="3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</row>
    <row r="972" ht="15.75" customHeight="1">
      <c r="A972" s="36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31"/>
      <c r="AL972" s="31"/>
      <c r="AM972" s="33"/>
      <c r="AN972" s="11"/>
      <c r="AO972" s="3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</row>
    <row r="973" ht="15.75" customHeight="1">
      <c r="A973" s="36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31"/>
      <c r="AL973" s="31"/>
      <c r="AM973" s="33"/>
      <c r="AN973" s="11"/>
      <c r="AO973" s="3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</row>
    <row r="974" ht="15.75" customHeight="1">
      <c r="A974" s="36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31"/>
      <c r="AL974" s="31"/>
      <c r="AM974" s="33"/>
      <c r="AN974" s="11"/>
      <c r="AO974" s="3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</row>
    <row r="975" ht="15.75" customHeight="1">
      <c r="A975" s="36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31"/>
      <c r="AL975" s="31"/>
      <c r="AM975" s="33"/>
      <c r="AN975" s="11"/>
      <c r="AO975" s="3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</row>
    <row r="976" ht="15.75" customHeight="1">
      <c r="A976" s="36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31"/>
      <c r="AL976" s="31"/>
      <c r="AM976" s="33"/>
      <c r="AN976" s="11"/>
      <c r="AO976" s="3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</row>
    <row r="977" ht="15.75" customHeight="1">
      <c r="A977" s="36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31"/>
      <c r="AL977" s="31"/>
      <c r="AM977" s="33"/>
      <c r="AN977" s="11"/>
      <c r="AO977" s="3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</row>
    <row r="978" ht="15.75" customHeight="1">
      <c r="A978" s="36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31"/>
      <c r="AL978" s="31"/>
      <c r="AM978" s="33"/>
      <c r="AN978" s="11"/>
      <c r="AO978" s="3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</row>
    <row r="979" ht="15.75" customHeight="1">
      <c r="A979" s="36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31"/>
      <c r="AL979" s="31"/>
      <c r="AM979" s="33"/>
      <c r="AN979" s="11"/>
      <c r="AO979" s="3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</row>
    <row r="980" ht="15.75" customHeight="1">
      <c r="A980" s="36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31"/>
      <c r="AL980" s="31"/>
      <c r="AM980" s="33"/>
      <c r="AN980" s="11"/>
      <c r="AO980" s="3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</row>
    <row r="981" ht="15.75" customHeight="1">
      <c r="A981" s="36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31"/>
      <c r="AL981" s="31"/>
      <c r="AM981" s="33"/>
      <c r="AN981" s="11"/>
      <c r="AO981" s="3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</row>
    <row r="982" ht="15.75" customHeight="1">
      <c r="A982" s="36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31"/>
      <c r="AL982" s="31"/>
      <c r="AM982" s="33"/>
      <c r="AN982" s="11"/>
      <c r="AO982" s="3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</row>
    <row r="983" ht="15.75" customHeight="1">
      <c r="A983" s="36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31"/>
      <c r="AL983" s="31"/>
      <c r="AM983" s="33"/>
      <c r="AN983" s="11"/>
      <c r="AO983" s="3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</row>
    <row r="984" ht="15.75" customHeight="1">
      <c r="A984" s="36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31"/>
      <c r="AL984" s="31"/>
      <c r="AM984" s="33"/>
      <c r="AN984" s="11"/>
      <c r="AO984" s="3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</row>
    <row r="985" ht="15.75" customHeight="1">
      <c r="A985" s="36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31"/>
      <c r="AL985" s="31"/>
      <c r="AM985" s="33"/>
      <c r="AN985" s="11"/>
      <c r="AO985" s="3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</row>
    <row r="986" ht="15.75" customHeight="1">
      <c r="A986" s="36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31"/>
      <c r="AL986" s="31"/>
      <c r="AM986" s="33"/>
      <c r="AN986" s="11"/>
      <c r="AO986" s="3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</row>
    <row r="987" ht="15.75" customHeight="1">
      <c r="A987" s="36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31"/>
      <c r="AL987" s="31"/>
      <c r="AM987" s="33"/>
      <c r="AN987" s="11"/>
      <c r="AO987" s="3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</row>
    <row r="988" ht="15.75" customHeight="1">
      <c r="A988" s="36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31"/>
      <c r="AL988" s="31"/>
      <c r="AM988" s="33"/>
      <c r="AN988" s="11"/>
      <c r="AO988" s="3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</row>
    <row r="989" ht="15.75" customHeight="1">
      <c r="A989" s="36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31"/>
      <c r="AL989" s="31"/>
      <c r="AM989" s="33"/>
      <c r="AN989" s="11"/>
      <c r="AO989" s="3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</row>
    <row r="990" ht="15.75" customHeight="1">
      <c r="A990" s="36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31"/>
      <c r="AL990" s="31"/>
      <c r="AM990" s="33"/>
      <c r="AN990" s="11"/>
      <c r="AO990" s="3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</row>
    <row r="991" ht="15.75" customHeight="1">
      <c r="A991" s="36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31"/>
      <c r="AL991" s="31"/>
      <c r="AM991" s="33"/>
      <c r="AN991" s="11"/>
      <c r="AO991" s="3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</row>
    <row r="992" ht="15.75" customHeight="1">
      <c r="A992" s="36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31"/>
      <c r="AL992" s="31"/>
      <c r="AM992" s="33"/>
      <c r="AN992" s="11"/>
      <c r="AO992" s="3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</row>
    <row r="993" ht="15.75" customHeight="1">
      <c r="A993" s="36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31"/>
      <c r="AL993" s="31"/>
      <c r="AM993" s="33"/>
      <c r="AN993" s="11"/>
      <c r="AO993" s="3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</row>
    <row r="994" ht="15.75" customHeight="1">
      <c r="A994" s="36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31"/>
      <c r="AL994" s="31"/>
      <c r="AM994" s="33"/>
      <c r="AN994" s="11"/>
      <c r="AO994" s="3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</row>
    <row r="995" ht="15.75" customHeight="1">
      <c r="A995" s="36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31"/>
      <c r="AL995" s="31"/>
      <c r="AM995" s="33"/>
      <c r="AN995" s="11"/>
      <c r="AO995" s="3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</row>
    <row r="996" ht="15.75" customHeight="1">
      <c r="A996" s="36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31"/>
      <c r="AL996" s="31"/>
      <c r="AM996" s="33"/>
      <c r="AN996" s="11"/>
      <c r="AO996" s="3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</row>
    <row r="997" ht="15.75" customHeight="1">
      <c r="A997" s="36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31"/>
      <c r="AL997" s="31"/>
      <c r="AM997" s="33"/>
      <c r="AN997" s="11"/>
      <c r="AO997" s="3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</row>
    <row r="998" ht="15.75" customHeight="1">
      <c r="A998" s="36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31"/>
      <c r="AL998" s="31"/>
      <c r="AM998" s="33"/>
      <c r="AN998" s="11"/>
      <c r="AO998" s="3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</row>
    <row r="999" ht="15.75" customHeight="1">
      <c r="A999" s="36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31"/>
      <c r="AL999" s="31"/>
      <c r="AM999" s="33"/>
      <c r="AN999" s="11"/>
      <c r="AO999" s="3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</row>
    <row r="1000" ht="15.75" customHeight="1">
      <c r="A1000" s="36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31"/>
      <c r="AL1000" s="31"/>
      <c r="AM1000" s="33"/>
      <c r="AN1000" s="11"/>
      <c r="AO1000" s="3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</row>
  </sheetData>
  <autoFilter ref="$A$1:$AO$80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.71"/>
    <col customWidth="1" min="3" max="3" width="6.57"/>
    <col customWidth="1" min="4" max="4" width="23.29"/>
    <col customWidth="1" min="5" max="5" width="30.86"/>
    <col customWidth="1" min="6" max="6" width="5.0"/>
    <col customWidth="1" min="7" max="7" width="45.43"/>
    <col customWidth="1" min="8" max="8" width="22.29"/>
    <col customWidth="1" min="9" max="10" width="9.86"/>
    <col customWidth="1" min="11" max="12" width="9.43"/>
    <col customWidth="1" min="13" max="14" width="11.29"/>
    <col customWidth="1" min="15" max="17" width="12.0"/>
    <col customWidth="1" min="18" max="19" width="9.86"/>
    <col customWidth="1" min="20" max="21" width="9.43"/>
    <col customWidth="1" min="22" max="23" width="11.29"/>
    <col customWidth="1" min="24" max="26" width="12.0"/>
  </cols>
  <sheetData>
    <row r="1">
      <c r="A1" s="37" t="s">
        <v>856</v>
      </c>
      <c r="B1" s="37" t="s">
        <v>858</v>
      </c>
      <c r="C1" s="37" t="s">
        <v>877</v>
      </c>
      <c r="D1" s="37" t="s">
        <v>1</v>
      </c>
      <c r="E1" s="37" t="s">
        <v>2</v>
      </c>
      <c r="F1" s="37" t="s">
        <v>857</v>
      </c>
      <c r="G1" s="37" t="s">
        <v>878</v>
      </c>
      <c r="H1" s="37" t="s">
        <v>8</v>
      </c>
      <c r="I1" s="37" t="s">
        <v>859</v>
      </c>
      <c r="J1" s="37" t="s">
        <v>860</v>
      </c>
      <c r="K1" s="37" t="s">
        <v>861</v>
      </c>
      <c r="L1" s="37" t="s">
        <v>862</v>
      </c>
      <c r="M1" s="37" t="s">
        <v>863</v>
      </c>
      <c r="N1" s="37" t="s">
        <v>864</v>
      </c>
      <c r="O1" s="37" t="s">
        <v>865</v>
      </c>
      <c r="P1" s="37" t="s">
        <v>866</v>
      </c>
      <c r="Q1" s="37" t="s">
        <v>867</v>
      </c>
      <c r="R1" s="37" t="s">
        <v>868</v>
      </c>
      <c r="S1" s="37" t="s">
        <v>869</v>
      </c>
      <c r="T1" s="37" t="s">
        <v>870</v>
      </c>
      <c r="U1" s="37" t="s">
        <v>871</v>
      </c>
      <c r="V1" s="37" t="s">
        <v>872</v>
      </c>
      <c r="W1" s="37" t="s">
        <v>873</v>
      </c>
      <c r="X1" s="37" t="s">
        <v>874</v>
      </c>
      <c r="Y1" s="37" t="s">
        <v>875</v>
      </c>
      <c r="Z1" s="37" t="s">
        <v>876</v>
      </c>
    </row>
    <row r="2">
      <c r="A2" s="33">
        <v>3045.0</v>
      </c>
      <c r="B2" s="33" t="s">
        <v>880</v>
      </c>
      <c r="C2" s="33">
        <v>190.0</v>
      </c>
      <c r="D2" s="33" t="s">
        <v>372</v>
      </c>
      <c r="E2" s="33" t="s">
        <v>373</v>
      </c>
      <c r="F2" s="33" t="s">
        <v>851</v>
      </c>
      <c r="G2" s="33" t="s">
        <v>365</v>
      </c>
      <c r="H2" s="33" t="s">
        <v>367</v>
      </c>
      <c r="I2" s="33">
        <v>19.0</v>
      </c>
      <c r="J2" s="33">
        <v>19.0</v>
      </c>
      <c r="K2" s="33">
        <v>8.0</v>
      </c>
      <c r="L2" s="33">
        <v>10.0</v>
      </c>
      <c r="M2" s="33">
        <v>5.0</v>
      </c>
      <c r="N2" s="33">
        <v>5.0</v>
      </c>
      <c r="O2" s="33">
        <v>10.0</v>
      </c>
      <c r="P2" s="33">
        <v>10.0</v>
      </c>
      <c r="Q2" s="33">
        <v>10.0</v>
      </c>
      <c r="R2" s="33">
        <v>20.0</v>
      </c>
      <c r="S2" s="33">
        <v>18.0</v>
      </c>
      <c r="T2" s="33">
        <v>8.0</v>
      </c>
      <c r="U2" s="33">
        <v>8.0</v>
      </c>
      <c r="V2" s="33">
        <v>5.0</v>
      </c>
      <c r="W2" s="33">
        <v>5.0</v>
      </c>
      <c r="X2" s="33">
        <v>10.0</v>
      </c>
      <c r="Y2" s="33">
        <v>10.0</v>
      </c>
      <c r="Z2" s="33">
        <v>10.0</v>
      </c>
    </row>
    <row r="3">
      <c r="A3" s="33">
        <v>3009.0</v>
      </c>
      <c r="B3" s="33" t="s">
        <v>880</v>
      </c>
      <c r="C3" s="33">
        <v>173.0</v>
      </c>
      <c r="D3" s="33" t="s">
        <v>33</v>
      </c>
      <c r="E3" s="33" t="s">
        <v>34</v>
      </c>
      <c r="F3" s="33" t="s">
        <v>773</v>
      </c>
      <c r="G3" s="33" t="s">
        <v>35</v>
      </c>
      <c r="H3" s="33" t="s">
        <v>37</v>
      </c>
      <c r="I3" s="33">
        <v>20.0</v>
      </c>
      <c r="J3" s="33">
        <v>20.0</v>
      </c>
      <c r="K3" s="33">
        <v>9.0</v>
      </c>
      <c r="L3" s="33">
        <v>9.0</v>
      </c>
      <c r="M3" s="33">
        <v>5.0</v>
      </c>
      <c r="N3" s="33">
        <v>3.0</v>
      </c>
      <c r="O3" s="33">
        <v>10.0</v>
      </c>
      <c r="P3" s="33">
        <v>7.0</v>
      </c>
      <c r="Q3" s="33">
        <v>0.0</v>
      </c>
      <c r="R3" s="33">
        <v>20.0</v>
      </c>
      <c r="S3" s="33">
        <v>20.0</v>
      </c>
      <c r="T3" s="33">
        <v>9.0</v>
      </c>
      <c r="U3" s="33">
        <v>10.0</v>
      </c>
      <c r="V3" s="33">
        <v>0.0</v>
      </c>
      <c r="W3" s="33">
        <v>5.0</v>
      </c>
      <c r="X3" s="33">
        <v>10.0</v>
      </c>
      <c r="Y3" s="33">
        <v>8.0</v>
      </c>
      <c r="Z3" s="33">
        <v>8.0</v>
      </c>
    </row>
    <row r="4">
      <c r="A4" s="33">
        <v>3052.0</v>
      </c>
      <c r="B4" s="33" t="s">
        <v>880</v>
      </c>
      <c r="C4" s="33">
        <v>169.0</v>
      </c>
      <c r="D4" s="33" t="s">
        <v>301</v>
      </c>
      <c r="E4" s="33" t="s">
        <v>302</v>
      </c>
      <c r="F4" s="33" t="s">
        <v>779</v>
      </c>
      <c r="G4" s="33" t="s">
        <v>284</v>
      </c>
      <c r="H4" s="33" t="s">
        <v>37</v>
      </c>
      <c r="I4" s="33">
        <v>13.0</v>
      </c>
      <c r="J4" s="33">
        <v>14.0</v>
      </c>
      <c r="K4" s="33">
        <v>5.0</v>
      </c>
      <c r="L4" s="33">
        <v>5.0</v>
      </c>
      <c r="M4" s="33">
        <v>5.0</v>
      </c>
      <c r="N4" s="33">
        <v>5.0</v>
      </c>
      <c r="O4" s="33">
        <v>10.0</v>
      </c>
      <c r="P4" s="33">
        <v>10.0</v>
      </c>
      <c r="Q4" s="33">
        <v>2.0</v>
      </c>
      <c r="R4" s="33">
        <v>20.0</v>
      </c>
      <c r="S4" s="33">
        <v>20.0</v>
      </c>
      <c r="T4" s="33">
        <v>10.0</v>
      </c>
      <c r="U4" s="33">
        <v>10.0</v>
      </c>
      <c r="V4" s="33">
        <v>5.0</v>
      </c>
      <c r="W4" s="33">
        <v>5.0</v>
      </c>
      <c r="X4" s="33">
        <v>10.0</v>
      </c>
      <c r="Y4" s="33">
        <v>10.0</v>
      </c>
      <c r="Z4" s="33">
        <v>10.0</v>
      </c>
    </row>
    <row r="5">
      <c r="A5" s="33">
        <v>3021.0</v>
      </c>
      <c r="B5" s="33" t="s">
        <v>880</v>
      </c>
      <c r="C5" s="33">
        <v>169.0</v>
      </c>
      <c r="D5" s="33" t="s">
        <v>27</v>
      </c>
      <c r="E5" s="33" t="s">
        <v>28</v>
      </c>
      <c r="F5" s="33" t="s">
        <v>832</v>
      </c>
      <c r="G5" s="33" t="s">
        <v>29</v>
      </c>
      <c r="H5" s="33" t="s">
        <v>20</v>
      </c>
      <c r="I5" s="33">
        <v>13.0</v>
      </c>
      <c r="J5" s="33">
        <v>12.0</v>
      </c>
      <c r="K5" s="33">
        <v>8.0</v>
      </c>
      <c r="L5" s="33">
        <v>9.0</v>
      </c>
      <c r="M5" s="33">
        <v>5.0</v>
      </c>
      <c r="N5" s="33">
        <v>5.0</v>
      </c>
      <c r="O5" s="33">
        <v>10.0</v>
      </c>
      <c r="P5" s="33">
        <v>10.0</v>
      </c>
      <c r="Q5" s="33">
        <v>10.0</v>
      </c>
      <c r="R5" s="33">
        <v>17.0</v>
      </c>
      <c r="S5" s="33">
        <v>16.0</v>
      </c>
      <c r="T5" s="33">
        <v>8.0</v>
      </c>
      <c r="U5" s="33">
        <v>6.0</v>
      </c>
      <c r="V5" s="33">
        <v>5.0</v>
      </c>
      <c r="W5" s="33">
        <v>5.0</v>
      </c>
      <c r="X5" s="33">
        <v>10.0</v>
      </c>
      <c r="Y5" s="33">
        <v>10.0</v>
      </c>
      <c r="Z5" s="33">
        <v>10.0</v>
      </c>
    </row>
    <row r="6">
      <c r="A6" s="33">
        <v>3049.0</v>
      </c>
      <c r="B6" s="33" t="s">
        <v>880</v>
      </c>
      <c r="C6" s="33">
        <v>169.0</v>
      </c>
      <c r="D6" s="33" t="s">
        <v>513</v>
      </c>
      <c r="E6" s="33" t="s">
        <v>514</v>
      </c>
      <c r="F6" s="33" t="s">
        <v>823</v>
      </c>
      <c r="G6" s="33" t="s">
        <v>515</v>
      </c>
      <c r="H6" s="33" t="s">
        <v>517</v>
      </c>
      <c r="I6" s="33">
        <v>15.0</v>
      </c>
      <c r="J6" s="33">
        <v>16.0</v>
      </c>
      <c r="K6" s="33">
        <v>10.0</v>
      </c>
      <c r="L6" s="33">
        <v>10.0</v>
      </c>
      <c r="M6" s="33">
        <v>5.0</v>
      </c>
      <c r="N6" s="33">
        <v>5.0</v>
      </c>
      <c r="O6" s="33">
        <v>10.0</v>
      </c>
      <c r="P6" s="33">
        <v>10.0</v>
      </c>
      <c r="Q6" s="33">
        <v>3.0</v>
      </c>
      <c r="R6" s="33">
        <v>18.0</v>
      </c>
      <c r="S6" s="33">
        <v>18.0</v>
      </c>
      <c r="T6" s="33">
        <v>8.0</v>
      </c>
      <c r="U6" s="33">
        <v>9.0</v>
      </c>
      <c r="V6" s="33">
        <v>5.0</v>
      </c>
      <c r="W6" s="33">
        <v>5.0</v>
      </c>
      <c r="X6" s="33">
        <v>8.0</v>
      </c>
      <c r="Y6" s="33">
        <v>8.0</v>
      </c>
      <c r="Z6" s="33">
        <v>6.0</v>
      </c>
    </row>
    <row r="7">
      <c r="A7" s="33">
        <v>3060.0</v>
      </c>
      <c r="B7" s="33" t="s">
        <v>880</v>
      </c>
      <c r="C7" s="33">
        <v>168.0</v>
      </c>
      <c r="D7" s="33" t="s">
        <v>728</v>
      </c>
      <c r="E7" s="33" t="s">
        <v>729</v>
      </c>
      <c r="F7" s="33" t="s">
        <v>847</v>
      </c>
      <c r="G7" s="33" t="s">
        <v>724</v>
      </c>
      <c r="H7" s="33" t="s">
        <v>726</v>
      </c>
      <c r="I7" s="33">
        <v>18.0</v>
      </c>
      <c r="J7" s="33">
        <v>18.0</v>
      </c>
      <c r="K7" s="33">
        <v>6.0</v>
      </c>
      <c r="L7" s="33">
        <v>6.0</v>
      </c>
      <c r="M7" s="33">
        <v>5.0</v>
      </c>
      <c r="N7" s="33">
        <v>5.0</v>
      </c>
      <c r="O7" s="33">
        <v>10.0</v>
      </c>
      <c r="P7" s="33">
        <v>10.0</v>
      </c>
      <c r="Q7" s="33">
        <v>0.0</v>
      </c>
      <c r="R7" s="33">
        <v>19.0</v>
      </c>
      <c r="S7" s="33">
        <v>19.0</v>
      </c>
      <c r="T7" s="33">
        <v>9.0</v>
      </c>
      <c r="U7" s="33">
        <v>9.0</v>
      </c>
      <c r="V7" s="33">
        <v>5.0</v>
      </c>
      <c r="W7" s="33">
        <v>5.0</v>
      </c>
      <c r="X7" s="33">
        <v>8.0</v>
      </c>
      <c r="Y7" s="33">
        <v>8.0</v>
      </c>
      <c r="Z7" s="33">
        <v>8.0</v>
      </c>
    </row>
    <row r="8">
      <c r="A8" s="33">
        <v>3019.0</v>
      </c>
      <c r="B8" s="33" t="s">
        <v>880</v>
      </c>
      <c r="C8" s="33">
        <v>156.0</v>
      </c>
      <c r="D8" s="33" t="s">
        <v>357</v>
      </c>
      <c r="E8" s="33" t="s">
        <v>358</v>
      </c>
      <c r="F8" s="33" t="s">
        <v>837</v>
      </c>
      <c r="G8" s="33" t="s">
        <v>359</v>
      </c>
      <c r="H8" s="33" t="s">
        <v>20</v>
      </c>
      <c r="I8" s="33">
        <v>17.0</v>
      </c>
      <c r="J8" s="33">
        <v>15.0</v>
      </c>
      <c r="K8" s="33">
        <v>8.0</v>
      </c>
      <c r="L8" s="33">
        <v>8.0</v>
      </c>
      <c r="M8" s="33">
        <v>4.0</v>
      </c>
      <c r="N8" s="33">
        <v>4.0</v>
      </c>
      <c r="O8" s="33">
        <v>10.0</v>
      </c>
      <c r="P8" s="33">
        <v>10.0</v>
      </c>
      <c r="Q8" s="33">
        <v>0.0</v>
      </c>
      <c r="R8" s="33">
        <v>18.0</v>
      </c>
      <c r="S8" s="33">
        <v>18.0</v>
      </c>
      <c r="T8" s="33">
        <v>8.0</v>
      </c>
      <c r="U8" s="33">
        <v>8.0</v>
      </c>
      <c r="V8" s="33">
        <v>5.0</v>
      </c>
      <c r="W8" s="33">
        <v>5.0</v>
      </c>
      <c r="X8" s="33">
        <v>8.0</v>
      </c>
      <c r="Y8" s="33">
        <v>10.0</v>
      </c>
      <c r="Z8" s="33">
        <v>0.0</v>
      </c>
    </row>
    <row r="9">
      <c r="A9" s="33">
        <v>3010.0</v>
      </c>
      <c r="B9" s="33" t="s">
        <v>880</v>
      </c>
      <c r="C9" s="33">
        <v>154.0</v>
      </c>
      <c r="D9" s="33" t="s">
        <v>512</v>
      </c>
      <c r="E9" s="33" t="s">
        <v>506</v>
      </c>
      <c r="F9" s="33" t="s">
        <v>771</v>
      </c>
      <c r="G9" s="33" t="s">
        <v>507</v>
      </c>
      <c r="H9" s="33" t="s">
        <v>37</v>
      </c>
      <c r="I9" s="33">
        <v>20.0</v>
      </c>
      <c r="J9" s="33">
        <v>15.0</v>
      </c>
      <c r="K9" s="33">
        <v>10.0</v>
      </c>
      <c r="L9" s="33">
        <v>10.0</v>
      </c>
      <c r="M9" s="33">
        <v>5.0</v>
      </c>
      <c r="N9" s="33">
        <v>5.0</v>
      </c>
      <c r="O9" s="33">
        <v>10.0</v>
      </c>
      <c r="P9" s="33">
        <v>0.0</v>
      </c>
      <c r="Q9" s="33">
        <v>0.0</v>
      </c>
      <c r="R9" s="33">
        <v>18.0</v>
      </c>
      <c r="S9" s="33">
        <v>16.0</v>
      </c>
      <c r="T9" s="33">
        <v>8.0</v>
      </c>
      <c r="U9" s="33">
        <v>9.0</v>
      </c>
      <c r="V9" s="33">
        <v>5.0</v>
      </c>
      <c r="W9" s="33">
        <v>5.0</v>
      </c>
      <c r="X9" s="33">
        <v>8.0</v>
      </c>
      <c r="Y9" s="33">
        <v>5.0</v>
      </c>
      <c r="Z9" s="33">
        <v>5.0</v>
      </c>
    </row>
    <row r="10">
      <c r="A10" s="33">
        <v>3067.0</v>
      </c>
      <c r="B10" s="33" t="s">
        <v>880</v>
      </c>
      <c r="C10" s="33">
        <v>152.0</v>
      </c>
      <c r="D10" s="33" t="s">
        <v>250</v>
      </c>
      <c r="E10" s="33" t="s">
        <v>251</v>
      </c>
      <c r="F10" s="33" t="s">
        <v>778</v>
      </c>
      <c r="G10" s="33" t="s">
        <v>252</v>
      </c>
      <c r="H10" s="33" t="s">
        <v>37</v>
      </c>
      <c r="I10" s="33">
        <v>15.0</v>
      </c>
      <c r="J10" s="33">
        <v>12.0</v>
      </c>
      <c r="K10" s="33">
        <v>4.0</v>
      </c>
      <c r="L10" s="33">
        <v>3.0</v>
      </c>
      <c r="M10" s="33">
        <v>3.0</v>
      </c>
      <c r="N10" s="33">
        <v>3.0</v>
      </c>
      <c r="O10" s="33">
        <v>10.0</v>
      </c>
      <c r="P10" s="33">
        <v>10.0</v>
      </c>
      <c r="Q10" s="33">
        <v>8.0</v>
      </c>
      <c r="R10" s="33">
        <v>17.0</v>
      </c>
      <c r="S10" s="33">
        <v>19.0</v>
      </c>
      <c r="T10" s="33">
        <v>8.0</v>
      </c>
      <c r="U10" s="33">
        <v>8.0</v>
      </c>
      <c r="V10" s="33">
        <v>5.0</v>
      </c>
      <c r="W10" s="33">
        <v>4.0</v>
      </c>
      <c r="X10" s="33">
        <v>8.0</v>
      </c>
      <c r="Y10" s="33">
        <v>8.0</v>
      </c>
      <c r="Z10" s="33">
        <v>7.0</v>
      </c>
    </row>
    <row r="11">
      <c r="A11" s="33">
        <v>3063.0</v>
      </c>
      <c r="B11" s="33" t="s">
        <v>880</v>
      </c>
      <c r="C11" s="33">
        <v>151.0</v>
      </c>
      <c r="D11" s="33" t="s">
        <v>165</v>
      </c>
      <c r="E11" s="33" t="s">
        <v>166</v>
      </c>
      <c r="F11" s="33" t="s">
        <v>850</v>
      </c>
      <c r="G11" s="33" t="s">
        <v>156</v>
      </c>
      <c r="H11" s="33" t="s">
        <v>158</v>
      </c>
      <c r="I11" s="33">
        <v>16.0</v>
      </c>
      <c r="J11" s="33">
        <v>18.0</v>
      </c>
      <c r="K11" s="33">
        <v>7.0</v>
      </c>
      <c r="L11" s="33">
        <v>8.0</v>
      </c>
      <c r="M11" s="33">
        <v>5.0</v>
      </c>
      <c r="N11" s="33">
        <v>5.0</v>
      </c>
      <c r="O11" s="33">
        <v>8.0</v>
      </c>
      <c r="P11" s="33">
        <v>7.0</v>
      </c>
      <c r="Q11" s="33">
        <v>0.0</v>
      </c>
      <c r="R11" s="33">
        <v>17.0</v>
      </c>
      <c r="S11" s="33">
        <v>16.0</v>
      </c>
      <c r="T11" s="33">
        <v>7.0</v>
      </c>
      <c r="U11" s="33">
        <v>7.0</v>
      </c>
      <c r="V11" s="33">
        <v>5.0</v>
      </c>
      <c r="W11" s="33">
        <v>5.0</v>
      </c>
      <c r="X11" s="33">
        <v>10.0</v>
      </c>
      <c r="Y11" s="33">
        <v>10.0</v>
      </c>
      <c r="Z11" s="33">
        <v>0.0</v>
      </c>
    </row>
    <row r="12">
      <c r="A12" s="33">
        <v>3025.0</v>
      </c>
      <c r="B12" s="33" t="s">
        <v>880</v>
      </c>
      <c r="C12" s="33">
        <v>151.0</v>
      </c>
      <c r="D12" s="33" t="s">
        <v>708</v>
      </c>
      <c r="E12" s="33" t="s">
        <v>709</v>
      </c>
      <c r="F12" s="33" t="s">
        <v>786</v>
      </c>
      <c r="G12" s="33" t="s">
        <v>710</v>
      </c>
      <c r="H12" s="33" t="s">
        <v>712</v>
      </c>
      <c r="I12" s="33">
        <v>18.0</v>
      </c>
      <c r="J12" s="33">
        <v>19.0</v>
      </c>
      <c r="K12" s="33">
        <v>10.0</v>
      </c>
      <c r="L12" s="33">
        <v>10.0</v>
      </c>
      <c r="M12" s="33">
        <v>5.0</v>
      </c>
      <c r="N12" s="33">
        <v>5.0</v>
      </c>
      <c r="O12" s="33">
        <v>5.0</v>
      </c>
      <c r="P12" s="33">
        <v>0.0</v>
      </c>
      <c r="Q12" s="33">
        <v>0.0</v>
      </c>
      <c r="R12" s="33">
        <v>17.0</v>
      </c>
      <c r="S12" s="33">
        <v>19.0</v>
      </c>
      <c r="T12" s="33">
        <v>8.0</v>
      </c>
      <c r="U12" s="33">
        <v>9.0</v>
      </c>
      <c r="V12" s="33">
        <v>5.0</v>
      </c>
      <c r="W12" s="33">
        <v>5.0</v>
      </c>
      <c r="X12" s="33">
        <v>8.0</v>
      </c>
      <c r="Y12" s="33">
        <v>8.0</v>
      </c>
      <c r="Z12" s="33">
        <v>0.0</v>
      </c>
    </row>
    <row r="13">
      <c r="A13" s="33">
        <v>3047.0</v>
      </c>
      <c r="B13" s="33" t="s">
        <v>880</v>
      </c>
      <c r="C13" s="33">
        <v>149.0</v>
      </c>
      <c r="D13" s="33" t="s">
        <v>547</v>
      </c>
      <c r="E13" s="33" t="s">
        <v>548</v>
      </c>
      <c r="F13" s="33" t="s">
        <v>803</v>
      </c>
      <c r="G13" s="33" t="s">
        <v>549</v>
      </c>
      <c r="H13" s="33" t="s">
        <v>551</v>
      </c>
      <c r="I13" s="33">
        <v>11.0</v>
      </c>
      <c r="J13" s="33">
        <v>13.0</v>
      </c>
      <c r="K13" s="33">
        <v>5.0</v>
      </c>
      <c r="L13" s="33">
        <v>5.0</v>
      </c>
      <c r="M13" s="33">
        <v>3.0</v>
      </c>
      <c r="N13" s="33">
        <v>3.0</v>
      </c>
      <c r="O13" s="33">
        <v>10.0</v>
      </c>
      <c r="P13" s="33">
        <v>10.0</v>
      </c>
      <c r="Q13" s="33">
        <v>4.0</v>
      </c>
      <c r="R13" s="33">
        <v>17.0</v>
      </c>
      <c r="S13" s="33">
        <v>18.0</v>
      </c>
      <c r="T13" s="33">
        <v>8.0</v>
      </c>
      <c r="U13" s="33">
        <v>8.0</v>
      </c>
      <c r="V13" s="33">
        <v>5.0</v>
      </c>
      <c r="W13" s="33">
        <v>5.0</v>
      </c>
      <c r="X13" s="33">
        <v>8.0</v>
      </c>
      <c r="Y13" s="33">
        <v>8.0</v>
      </c>
      <c r="Z13" s="33">
        <v>8.0</v>
      </c>
    </row>
    <row r="14">
      <c r="A14" s="33">
        <v>3037.0</v>
      </c>
      <c r="B14" s="33" t="s">
        <v>880</v>
      </c>
      <c r="C14" s="33">
        <v>133.0</v>
      </c>
      <c r="D14" s="33" t="s">
        <v>216</v>
      </c>
      <c r="E14" s="33" t="s">
        <v>70</v>
      </c>
      <c r="F14" s="33" t="s">
        <v>804</v>
      </c>
      <c r="G14" s="33" t="s">
        <v>217</v>
      </c>
      <c r="H14" s="33" t="s">
        <v>219</v>
      </c>
      <c r="I14" s="33">
        <v>16.0</v>
      </c>
      <c r="J14" s="33">
        <v>14.0</v>
      </c>
      <c r="K14" s="33">
        <v>8.0</v>
      </c>
      <c r="L14" s="33">
        <v>6.0</v>
      </c>
      <c r="M14" s="33">
        <v>5.0</v>
      </c>
      <c r="N14" s="33">
        <v>5.0</v>
      </c>
      <c r="O14" s="33">
        <v>8.0</v>
      </c>
      <c r="P14" s="33">
        <v>10.0</v>
      </c>
      <c r="Q14" s="33">
        <v>10.0</v>
      </c>
      <c r="R14" s="33">
        <v>9.0</v>
      </c>
      <c r="S14" s="33">
        <v>8.0</v>
      </c>
      <c r="T14" s="33">
        <v>3.0</v>
      </c>
      <c r="U14" s="33">
        <v>3.0</v>
      </c>
      <c r="V14" s="33">
        <v>2.0</v>
      </c>
      <c r="W14" s="33">
        <v>2.0</v>
      </c>
      <c r="X14" s="33">
        <v>8.0</v>
      </c>
      <c r="Y14" s="33">
        <v>8.0</v>
      </c>
      <c r="Z14" s="33">
        <v>8.0</v>
      </c>
    </row>
    <row r="15">
      <c r="A15" s="33">
        <v>3066.0</v>
      </c>
      <c r="B15" s="33" t="s">
        <v>880</v>
      </c>
      <c r="C15" s="33">
        <v>124.0</v>
      </c>
      <c r="D15" s="33" t="s">
        <v>178</v>
      </c>
      <c r="E15" s="33" t="s">
        <v>179</v>
      </c>
      <c r="F15" s="33" t="s">
        <v>774</v>
      </c>
      <c r="G15" s="33" t="s">
        <v>173</v>
      </c>
      <c r="H15" s="33" t="s">
        <v>37</v>
      </c>
      <c r="I15" s="33">
        <v>19.0</v>
      </c>
      <c r="J15" s="33">
        <v>17.0</v>
      </c>
      <c r="K15" s="33">
        <v>9.0</v>
      </c>
      <c r="L15" s="33">
        <v>7.0</v>
      </c>
      <c r="M15" s="33">
        <v>5.0</v>
      </c>
      <c r="N15" s="33">
        <v>5.0</v>
      </c>
      <c r="O15" s="33">
        <v>8.0</v>
      </c>
      <c r="P15" s="33">
        <v>7.0</v>
      </c>
      <c r="Q15" s="33">
        <v>0.0</v>
      </c>
      <c r="R15" s="33">
        <v>18.0</v>
      </c>
      <c r="S15" s="33">
        <v>17.0</v>
      </c>
      <c r="T15" s="33">
        <v>4.0</v>
      </c>
      <c r="U15" s="33">
        <v>4.0</v>
      </c>
      <c r="V15" s="33">
        <v>2.0</v>
      </c>
      <c r="W15" s="33">
        <v>2.0</v>
      </c>
      <c r="X15" s="33">
        <v>0.0</v>
      </c>
      <c r="Y15" s="33">
        <v>0.0</v>
      </c>
      <c r="Z15" s="33">
        <v>0.0</v>
      </c>
    </row>
    <row r="16">
      <c r="A16" s="33">
        <v>3014.0</v>
      </c>
      <c r="B16" s="33" t="s">
        <v>880</v>
      </c>
      <c r="C16" s="33">
        <v>120.0</v>
      </c>
      <c r="D16" s="33" t="s">
        <v>609</v>
      </c>
      <c r="E16" s="33" t="s">
        <v>610</v>
      </c>
      <c r="F16" s="33" t="s">
        <v>794</v>
      </c>
      <c r="G16" s="33" t="s">
        <v>598</v>
      </c>
      <c r="H16" s="33" t="s">
        <v>599</v>
      </c>
      <c r="I16" s="33">
        <v>13.0</v>
      </c>
      <c r="J16" s="33">
        <v>13.0</v>
      </c>
      <c r="K16" s="33">
        <v>4.0</v>
      </c>
      <c r="L16" s="33">
        <v>3.0</v>
      </c>
      <c r="M16" s="33">
        <v>3.0</v>
      </c>
      <c r="N16" s="33">
        <v>3.0</v>
      </c>
      <c r="O16" s="33">
        <v>10.0</v>
      </c>
      <c r="P16" s="33">
        <v>0.0</v>
      </c>
      <c r="Q16" s="33">
        <v>8.0</v>
      </c>
      <c r="R16" s="33">
        <v>14.0</v>
      </c>
      <c r="S16" s="33">
        <v>12.0</v>
      </c>
      <c r="T16" s="33">
        <v>6.0</v>
      </c>
      <c r="U16" s="33">
        <v>4.0</v>
      </c>
      <c r="V16" s="33">
        <v>5.0</v>
      </c>
      <c r="W16" s="33">
        <v>0.0</v>
      </c>
      <c r="X16" s="33">
        <v>6.0</v>
      </c>
      <c r="Y16" s="33">
        <v>7.0</v>
      </c>
      <c r="Z16" s="33">
        <v>9.0</v>
      </c>
    </row>
    <row r="17">
      <c r="A17" s="33">
        <v>3006.0</v>
      </c>
      <c r="B17" s="33" t="s">
        <v>880</v>
      </c>
      <c r="C17" s="33">
        <v>118.0</v>
      </c>
      <c r="D17" s="33" t="s">
        <v>137</v>
      </c>
      <c r="E17" s="33" t="s">
        <v>138</v>
      </c>
      <c r="F17" s="33" t="s">
        <v>841</v>
      </c>
      <c r="G17" s="33" t="s">
        <v>19</v>
      </c>
      <c r="H17" s="33" t="s">
        <v>20</v>
      </c>
      <c r="I17" s="33">
        <v>31.0</v>
      </c>
      <c r="J17" s="33">
        <v>12.0</v>
      </c>
      <c r="K17" s="33">
        <v>3.0</v>
      </c>
      <c r="L17" s="33">
        <v>4.0</v>
      </c>
      <c r="M17" s="33">
        <v>2.0</v>
      </c>
      <c r="N17" s="33">
        <v>0.0</v>
      </c>
      <c r="O17" s="33">
        <v>0.0</v>
      </c>
      <c r="P17" s="33">
        <v>0.0</v>
      </c>
      <c r="Q17" s="33">
        <v>0.0</v>
      </c>
      <c r="R17" s="33">
        <v>15.0</v>
      </c>
      <c r="S17" s="33">
        <v>18.0</v>
      </c>
      <c r="T17" s="33">
        <v>8.0</v>
      </c>
      <c r="U17" s="33">
        <v>7.0</v>
      </c>
      <c r="V17" s="33">
        <v>5.0</v>
      </c>
      <c r="W17" s="33">
        <v>5.0</v>
      </c>
      <c r="X17" s="33">
        <v>8.0</v>
      </c>
      <c r="Y17" s="33">
        <v>0.0</v>
      </c>
      <c r="Z17" s="33">
        <v>0.0</v>
      </c>
    </row>
    <row r="18">
      <c r="A18" s="33">
        <v>3056.0</v>
      </c>
      <c r="B18" s="33" t="s">
        <v>880</v>
      </c>
      <c r="C18" s="33">
        <v>114.0</v>
      </c>
      <c r="D18" s="33" t="s">
        <v>407</v>
      </c>
      <c r="E18" s="33" t="s">
        <v>408</v>
      </c>
      <c r="F18" s="33" t="s">
        <v>781</v>
      </c>
      <c r="G18" s="33" t="s">
        <v>393</v>
      </c>
      <c r="H18" s="33" t="s">
        <v>395</v>
      </c>
      <c r="I18" s="33">
        <v>16.0</v>
      </c>
      <c r="J18" s="33">
        <v>10.0</v>
      </c>
      <c r="K18" s="33">
        <v>5.0</v>
      </c>
      <c r="L18" s="33">
        <v>5.0</v>
      </c>
      <c r="M18" s="33">
        <v>3.0</v>
      </c>
      <c r="N18" s="33">
        <v>3.0</v>
      </c>
      <c r="O18" s="33">
        <v>0.0</v>
      </c>
      <c r="P18" s="33">
        <v>0.0</v>
      </c>
      <c r="Q18" s="33">
        <v>0.0</v>
      </c>
      <c r="R18" s="33">
        <v>18.0</v>
      </c>
      <c r="S18" s="33">
        <v>19.0</v>
      </c>
      <c r="T18" s="33">
        <v>8.0</v>
      </c>
      <c r="U18" s="33">
        <v>9.0</v>
      </c>
      <c r="V18" s="33">
        <v>5.0</v>
      </c>
      <c r="W18" s="33">
        <v>5.0</v>
      </c>
      <c r="X18" s="33">
        <v>8.0</v>
      </c>
      <c r="Y18" s="33">
        <v>0.0</v>
      </c>
      <c r="Z18" s="33">
        <v>0.0</v>
      </c>
    </row>
    <row r="19">
      <c r="A19" s="33">
        <v>3061.0</v>
      </c>
      <c r="B19" s="33" t="s">
        <v>880</v>
      </c>
      <c r="C19" s="33">
        <v>113.0</v>
      </c>
      <c r="D19" s="33" t="s">
        <v>185</v>
      </c>
      <c r="E19" s="33" t="s">
        <v>186</v>
      </c>
      <c r="F19" s="33" t="s">
        <v>831</v>
      </c>
      <c r="G19" s="33" t="s">
        <v>88</v>
      </c>
      <c r="H19" s="33" t="s">
        <v>20</v>
      </c>
      <c r="I19" s="33">
        <v>0.0</v>
      </c>
      <c r="J19" s="33">
        <v>7.0</v>
      </c>
      <c r="K19" s="33">
        <v>3.0</v>
      </c>
      <c r="L19" s="33">
        <v>3.0</v>
      </c>
      <c r="M19" s="33">
        <v>3.0</v>
      </c>
      <c r="N19" s="33">
        <v>3.0</v>
      </c>
      <c r="O19" s="33">
        <v>9.0</v>
      </c>
      <c r="P19" s="33">
        <v>9.0</v>
      </c>
      <c r="Q19" s="33">
        <v>9.0</v>
      </c>
      <c r="R19" s="33">
        <v>8.0</v>
      </c>
      <c r="S19" s="33">
        <v>15.0</v>
      </c>
      <c r="T19" s="33">
        <v>5.0</v>
      </c>
      <c r="U19" s="33">
        <v>5.0</v>
      </c>
      <c r="V19" s="33">
        <v>4.0</v>
      </c>
      <c r="W19" s="33">
        <v>4.0</v>
      </c>
      <c r="X19" s="33">
        <v>8.0</v>
      </c>
      <c r="Y19" s="33">
        <v>8.0</v>
      </c>
      <c r="Z19" s="33">
        <v>10.0</v>
      </c>
    </row>
    <row r="20">
      <c r="A20" s="33">
        <v>3062.0</v>
      </c>
      <c r="B20" s="33" t="s">
        <v>880</v>
      </c>
      <c r="C20" s="33">
        <v>100.0</v>
      </c>
      <c r="D20" s="33" t="s">
        <v>351</v>
      </c>
      <c r="E20" s="33" t="s">
        <v>352</v>
      </c>
      <c r="F20" s="33" t="s">
        <v>792</v>
      </c>
      <c r="G20" s="33" t="s">
        <v>353</v>
      </c>
      <c r="H20" s="33" t="s">
        <v>354</v>
      </c>
      <c r="I20" s="33">
        <v>7.0</v>
      </c>
      <c r="J20" s="33">
        <v>7.0</v>
      </c>
      <c r="K20" s="33">
        <v>3.0</v>
      </c>
      <c r="L20" s="33">
        <v>4.0</v>
      </c>
      <c r="M20" s="33">
        <v>3.0</v>
      </c>
      <c r="N20" s="33">
        <v>3.0</v>
      </c>
      <c r="O20" s="33">
        <v>10.0</v>
      </c>
      <c r="P20" s="33">
        <v>0.0</v>
      </c>
      <c r="Q20" s="33">
        <v>0.0</v>
      </c>
      <c r="R20" s="33">
        <v>14.0</v>
      </c>
      <c r="S20" s="33">
        <v>18.0</v>
      </c>
      <c r="T20" s="33">
        <v>7.0</v>
      </c>
      <c r="U20" s="33">
        <v>7.0</v>
      </c>
      <c r="V20" s="33">
        <v>5.0</v>
      </c>
      <c r="W20" s="33">
        <v>5.0</v>
      </c>
      <c r="X20" s="33">
        <v>7.0</v>
      </c>
      <c r="Y20" s="33">
        <v>0.0</v>
      </c>
      <c r="Z20" s="33">
        <v>0.0</v>
      </c>
    </row>
    <row r="21" ht="15.75" customHeight="1">
      <c r="A21" s="33">
        <v>3017.0</v>
      </c>
      <c r="B21" s="33" t="s">
        <v>880</v>
      </c>
      <c r="C21" s="33">
        <v>98.0</v>
      </c>
      <c r="D21" s="33" t="s">
        <v>242</v>
      </c>
      <c r="E21" s="33" t="s">
        <v>237</v>
      </c>
      <c r="F21" s="33" t="s">
        <v>836</v>
      </c>
      <c r="G21" s="33" t="s">
        <v>238</v>
      </c>
      <c r="H21" s="33" t="s">
        <v>240</v>
      </c>
      <c r="I21" s="33">
        <v>10.0</v>
      </c>
      <c r="J21" s="33">
        <v>8.0</v>
      </c>
      <c r="K21" s="33">
        <v>3.0</v>
      </c>
      <c r="L21" s="33">
        <v>4.0</v>
      </c>
      <c r="M21" s="33">
        <v>4.0</v>
      </c>
      <c r="N21" s="33">
        <v>3.0</v>
      </c>
      <c r="O21" s="33">
        <v>0.0</v>
      </c>
      <c r="P21" s="33">
        <v>0.0</v>
      </c>
      <c r="Q21" s="33">
        <v>5.0</v>
      </c>
      <c r="R21" s="33">
        <v>16.0</v>
      </c>
      <c r="S21" s="33">
        <v>14.0</v>
      </c>
      <c r="T21" s="33">
        <v>6.0</v>
      </c>
      <c r="U21" s="33">
        <v>7.0</v>
      </c>
      <c r="V21" s="33">
        <v>5.0</v>
      </c>
      <c r="W21" s="33">
        <v>5.0</v>
      </c>
      <c r="X21" s="33">
        <v>8.0</v>
      </c>
      <c r="Y21" s="33">
        <v>0.0</v>
      </c>
      <c r="Z21" s="33">
        <v>0.0</v>
      </c>
    </row>
    <row r="22" ht="15.75" customHeight="1">
      <c r="A22" s="33">
        <v>3055.0</v>
      </c>
      <c r="B22" s="33" t="s">
        <v>880</v>
      </c>
      <c r="C22" s="33">
        <v>85.0</v>
      </c>
      <c r="D22" s="33" t="s">
        <v>24</v>
      </c>
      <c r="E22" s="33" t="s">
        <v>25</v>
      </c>
      <c r="F22" s="33" t="s">
        <v>838</v>
      </c>
      <c r="G22" s="33" t="s">
        <v>26</v>
      </c>
      <c r="H22" s="33" t="s">
        <v>20</v>
      </c>
      <c r="I22" s="33">
        <v>10.0</v>
      </c>
      <c r="J22" s="33">
        <v>3.0</v>
      </c>
      <c r="K22" s="33">
        <v>2.0</v>
      </c>
      <c r="L22" s="33">
        <v>2.0</v>
      </c>
      <c r="M22" s="33">
        <v>2.0</v>
      </c>
      <c r="N22" s="33">
        <v>1.0</v>
      </c>
      <c r="O22" s="33">
        <v>0.0</v>
      </c>
      <c r="P22" s="33">
        <v>0.0</v>
      </c>
      <c r="Q22" s="33">
        <v>0.0</v>
      </c>
      <c r="R22" s="33">
        <v>16.0</v>
      </c>
      <c r="S22" s="33">
        <v>16.0</v>
      </c>
      <c r="T22" s="33">
        <v>7.0</v>
      </c>
      <c r="U22" s="33">
        <v>8.0</v>
      </c>
      <c r="V22" s="33">
        <v>5.0</v>
      </c>
      <c r="W22" s="33">
        <v>5.0</v>
      </c>
      <c r="X22" s="33">
        <v>8.0</v>
      </c>
      <c r="Y22" s="33">
        <v>0.0</v>
      </c>
      <c r="Z22" s="33">
        <v>0.0</v>
      </c>
    </row>
    <row r="23" ht="15.75" customHeight="1">
      <c r="A23" s="33">
        <v>3057.0</v>
      </c>
      <c r="B23" s="33" t="s">
        <v>880</v>
      </c>
      <c r="C23" s="33">
        <v>80.0</v>
      </c>
      <c r="D23" s="33" t="s">
        <v>694</v>
      </c>
      <c r="E23" s="33" t="s">
        <v>695</v>
      </c>
      <c r="F23" s="33" t="s">
        <v>770</v>
      </c>
      <c r="G23" s="33" t="s">
        <v>696</v>
      </c>
      <c r="H23" s="33" t="s">
        <v>37</v>
      </c>
      <c r="I23" s="33">
        <v>8.0</v>
      </c>
      <c r="J23" s="33">
        <v>3.0</v>
      </c>
      <c r="K23" s="33">
        <v>2.0</v>
      </c>
      <c r="L23" s="33">
        <v>2.0</v>
      </c>
      <c r="M23" s="33">
        <v>1.0</v>
      </c>
      <c r="N23" s="33">
        <v>1.0</v>
      </c>
      <c r="O23" s="33">
        <v>0.0</v>
      </c>
      <c r="P23" s="33">
        <v>0.0</v>
      </c>
      <c r="Q23" s="33">
        <v>0.0</v>
      </c>
      <c r="R23" s="33">
        <v>16.0</v>
      </c>
      <c r="S23" s="33">
        <v>17.0</v>
      </c>
      <c r="T23" s="33">
        <v>8.0</v>
      </c>
      <c r="U23" s="33">
        <v>4.0</v>
      </c>
      <c r="V23" s="33">
        <v>5.0</v>
      </c>
      <c r="W23" s="33">
        <v>5.0</v>
      </c>
      <c r="X23" s="33">
        <v>8.0</v>
      </c>
      <c r="Y23" s="33">
        <v>0.0</v>
      </c>
      <c r="Z23" s="33">
        <v>0.0</v>
      </c>
    </row>
    <row r="24" ht="15.75" customHeight="1">
      <c r="A24" s="33">
        <v>3011.0</v>
      </c>
      <c r="B24" s="33" t="s">
        <v>880</v>
      </c>
      <c r="C24" s="33">
        <v>78.0</v>
      </c>
      <c r="D24" s="33" t="s">
        <v>236</v>
      </c>
      <c r="E24" s="33" t="s">
        <v>237</v>
      </c>
      <c r="F24" s="33" t="s">
        <v>836</v>
      </c>
      <c r="G24" s="33" t="s">
        <v>238</v>
      </c>
      <c r="H24" s="33" t="s">
        <v>240</v>
      </c>
      <c r="I24" s="33">
        <v>7.0</v>
      </c>
      <c r="J24" s="33">
        <v>0.0</v>
      </c>
      <c r="K24" s="33">
        <v>3.0</v>
      </c>
      <c r="L24" s="33">
        <v>3.0</v>
      </c>
      <c r="M24" s="33">
        <v>0.0</v>
      </c>
      <c r="N24" s="33">
        <v>0.0</v>
      </c>
      <c r="O24" s="33">
        <v>0.0</v>
      </c>
      <c r="P24" s="33">
        <v>0.0</v>
      </c>
      <c r="Q24" s="33">
        <v>0.0</v>
      </c>
      <c r="R24" s="33">
        <v>16.0</v>
      </c>
      <c r="S24" s="33">
        <v>14.0</v>
      </c>
      <c r="T24" s="33">
        <v>7.0</v>
      </c>
      <c r="U24" s="33">
        <v>7.0</v>
      </c>
      <c r="V24" s="33">
        <v>5.0</v>
      </c>
      <c r="W24" s="33">
        <v>0.0</v>
      </c>
      <c r="X24" s="33">
        <v>8.0</v>
      </c>
      <c r="Y24" s="33">
        <v>8.0</v>
      </c>
      <c r="Z24" s="33">
        <v>0.0</v>
      </c>
    </row>
    <row r="25" ht="15.75" customHeight="1">
      <c r="A25" s="33">
        <v>3027.0</v>
      </c>
      <c r="B25" s="33" t="s">
        <v>880</v>
      </c>
      <c r="C25" s="33">
        <v>76.0</v>
      </c>
      <c r="D25" s="33" t="s">
        <v>213</v>
      </c>
      <c r="E25" s="33" t="s">
        <v>214</v>
      </c>
      <c r="F25" s="33" t="s">
        <v>830</v>
      </c>
      <c r="G25" s="33" t="s">
        <v>197</v>
      </c>
      <c r="H25" s="33" t="s">
        <v>20</v>
      </c>
      <c r="I25" s="33">
        <v>10.0</v>
      </c>
      <c r="J25" s="33">
        <v>8.0</v>
      </c>
      <c r="K25" s="33">
        <v>7.0</v>
      </c>
      <c r="L25" s="33">
        <v>6.0</v>
      </c>
      <c r="M25" s="33">
        <v>4.0</v>
      </c>
      <c r="N25" s="33">
        <v>5.0</v>
      </c>
      <c r="O25" s="33">
        <v>8.0</v>
      </c>
      <c r="P25" s="33">
        <v>7.0</v>
      </c>
      <c r="Q25" s="33">
        <v>0.0</v>
      </c>
      <c r="R25" s="33">
        <v>3.0</v>
      </c>
      <c r="S25" s="33">
        <v>7.0</v>
      </c>
      <c r="T25" s="33">
        <v>2.0</v>
      </c>
      <c r="U25" s="33">
        <v>2.0</v>
      </c>
      <c r="V25" s="33">
        <v>1.0</v>
      </c>
      <c r="W25" s="33">
        <v>2.0</v>
      </c>
      <c r="X25" s="33">
        <v>2.0</v>
      </c>
      <c r="Y25" s="33">
        <v>2.0</v>
      </c>
      <c r="Z25" s="33">
        <v>0.0</v>
      </c>
    </row>
    <row r="26" ht="15.75" customHeight="1">
      <c r="A26" s="33">
        <v>3003.0</v>
      </c>
      <c r="B26" s="33" t="s">
        <v>880</v>
      </c>
      <c r="C26" s="33">
        <v>61.0</v>
      </c>
      <c r="D26" s="33" t="s">
        <v>30</v>
      </c>
      <c r="E26" s="33" t="s">
        <v>31</v>
      </c>
      <c r="F26" s="33" t="s">
        <v>835</v>
      </c>
      <c r="G26" s="33" t="s">
        <v>32</v>
      </c>
      <c r="H26" s="33" t="s">
        <v>20</v>
      </c>
      <c r="I26" s="33">
        <v>8.0</v>
      </c>
      <c r="J26" s="33">
        <v>0.0</v>
      </c>
      <c r="K26" s="33">
        <v>2.0</v>
      </c>
      <c r="L26" s="33">
        <v>2.0</v>
      </c>
      <c r="M26" s="33">
        <v>0.0</v>
      </c>
      <c r="N26" s="33">
        <v>0.0</v>
      </c>
      <c r="O26" s="33">
        <v>0.0</v>
      </c>
      <c r="P26" s="33">
        <v>0.0</v>
      </c>
      <c r="Q26" s="33">
        <v>0.0</v>
      </c>
      <c r="R26" s="33">
        <v>16.0</v>
      </c>
      <c r="S26" s="33">
        <v>14.0</v>
      </c>
      <c r="T26" s="33">
        <v>7.0</v>
      </c>
      <c r="U26" s="33">
        <v>8.0</v>
      </c>
      <c r="V26" s="33">
        <v>4.0</v>
      </c>
      <c r="W26" s="33">
        <v>0.0</v>
      </c>
      <c r="X26" s="33">
        <v>0.0</v>
      </c>
      <c r="Y26" s="33">
        <v>0.0</v>
      </c>
      <c r="Z26" s="33">
        <v>0.0</v>
      </c>
    </row>
    <row r="27" ht="15.75" customHeight="1">
      <c r="A27" s="33">
        <v>3042.0</v>
      </c>
      <c r="B27" s="33" t="s">
        <v>880</v>
      </c>
      <c r="C27" s="33">
        <v>52.0</v>
      </c>
      <c r="D27" s="33" t="s">
        <v>500</v>
      </c>
      <c r="E27" s="33" t="s">
        <v>501</v>
      </c>
      <c r="F27" s="33" t="s">
        <v>795</v>
      </c>
      <c r="G27" s="33" t="s">
        <v>495</v>
      </c>
      <c r="H27" s="33" t="s">
        <v>497</v>
      </c>
      <c r="I27" s="33">
        <v>4.0</v>
      </c>
      <c r="J27" s="33">
        <v>3.0</v>
      </c>
      <c r="K27" s="33">
        <v>2.0</v>
      </c>
      <c r="L27" s="33">
        <v>2.0</v>
      </c>
      <c r="M27" s="33">
        <v>0.0</v>
      </c>
      <c r="N27" s="33">
        <v>0.0</v>
      </c>
      <c r="O27" s="33">
        <v>0.0</v>
      </c>
      <c r="P27" s="33">
        <v>0.0</v>
      </c>
      <c r="Q27" s="33">
        <v>0.0</v>
      </c>
      <c r="R27" s="33">
        <v>13.0</v>
      </c>
      <c r="S27" s="33">
        <v>9.0</v>
      </c>
      <c r="T27" s="33">
        <v>8.0</v>
      </c>
      <c r="U27" s="33">
        <v>6.0</v>
      </c>
      <c r="V27" s="33">
        <v>5.0</v>
      </c>
      <c r="W27" s="33">
        <v>0.0</v>
      </c>
      <c r="X27" s="33">
        <v>0.0</v>
      </c>
      <c r="Y27" s="33">
        <v>0.0</v>
      </c>
      <c r="Z27" s="33">
        <v>0.0</v>
      </c>
    </row>
    <row r="28" ht="15.75" customHeight="1">
      <c r="A28" s="33">
        <v>3048.0</v>
      </c>
      <c r="B28" s="33" t="s">
        <v>880</v>
      </c>
      <c r="C28" s="33">
        <v>50.0</v>
      </c>
      <c r="D28" s="33" t="s">
        <v>595</v>
      </c>
      <c r="E28" s="33" t="s">
        <v>592</v>
      </c>
      <c r="F28" s="33" t="s">
        <v>785</v>
      </c>
      <c r="G28" s="33" t="s">
        <v>587</v>
      </c>
      <c r="H28" s="33" t="s">
        <v>589</v>
      </c>
      <c r="I28" s="33">
        <v>0.0</v>
      </c>
      <c r="J28" s="33">
        <v>7.0</v>
      </c>
      <c r="K28" s="33">
        <v>2.0</v>
      </c>
      <c r="L28" s="33">
        <v>2.0</v>
      </c>
      <c r="M28" s="33">
        <v>0.0</v>
      </c>
      <c r="N28" s="33">
        <v>1.0</v>
      </c>
      <c r="O28" s="33">
        <v>0.0</v>
      </c>
      <c r="P28" s="33">
        <v>0.0</v>
      </c>
      <c r="Q28" s="33">
        <v>0.0</v>
      </c>
      <c r="R28" s="33">
        <v>0.0</v>
      </c>
      <c r="S28" s="33">
        <v>17.0</v>
      </c>
      <c r="T28" s="33">
        <v>0.0</v>
      </c>
      <c r="U28" s="33">
        <v>8.0</v>
      </c>
      <c r="V28" s="33">
        <v>0.0</v>
      </c>
      <c r="W28" s="33">
        <v>5.0</v>
      </c>
      <c r="X28" s="33">
        <v>8.0</v>
      </c>
      <c r="Y28" s="33">
        <v>0.0</v>
      </c>
      <c r="Z28" s="33">
        <v>0.0</v>
      </c>
    </row>
    <row r="29" ht="15.75" customHeight="1">
      <c r="A29" s="33">
        <v>3046.0</v>
      </c>
      <c r="B29" s="33" t="s">
        <v>880</v>
      </c>
      <c r="C29" s="33">
        <v>21.0</v>
      </c>
      <c r="D29" s="33" t="s">
        <v>389</v>
      </c>
      <c r="E29" s="33" t="s">
        <v>390</v>
      </c>
      <c r="F29" s="33" t="s">
        <v>812</v>
      </c>
      <c r="G29" s="33" t="s">
        <v>383</v>
      </c>
      <c r="H29" s="33" t="s">
        <v>385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14.0</v>
      </c>
      <c r="S29" s="33">
        <v>0.0</v>
      </c>
      <c r="T29" s="33">
        <v>7.0</v>
      </c>
      <c r="U29" s="33">
        <v>0.0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</row>
    <row r="30" ht="15.75" customHeight="1">
      <c r="A30" s="33">
        <v>3050.0</v>
      </c>
      <c r="B30" s="33" t="s">
        <v>880</v>
      </c>
      <c r="C30" s="33">
        <v>15.0</v>
      </c>
      <c r="D30" s="33" t="s">
        <v>347</v>
      </c>
      <c r="E30" s="33" t="s">
        <v>348</v>
      </c>
      <c r="F30" s="33" t="s">
        <v>818</v>
      </c>
      <c r="G30" s="33" t="s">
        <v>340</v>
      </c>
      <c r="H30" s="33" t="s">
        <v>342</v>
      </c>
      <c r="I30" s="33">
        <v>0.0</v>
      </c>
      <c r="J30" s="33">
        <v>0.0</v>
      </c>
      <c r="K30" s="33">
        <v>0.0</v>
      </c>
      <c r="L30" s="33">
        <v>0.0</v>
      </c>
      <c r="M30" s="33">
        <v>0.0</v>
      </c>
      <c r="N30" s="33">
        <v>0.0</v>
      </c>
      <c r="O30" s="33">
        <v>0.0</v>
      </c>
      <c r="P30" s="33">
        <v>0.0</v>
      </c>
      <c r="Q30" s="33">
        <v>0.0</v>
      </c>
      <c r="R30" s="33">
        <v>8.0</v>
      </c>
      <c r="S30" s="33">
        <v>0.0</v>
      </c>
      <c r="T30" s="33">
        <v>7.0</v>
      </c>
      <c r="U30" s="33">
        <v>0.0</v>
      </c>
      <c r="V30" s="33">
        <v>0.0</v>
      </c>
      <c r="W30" s="33">
        <v>0.0</v>
      </c>
      <c r="X30" s="33">
        <v>0.0</v>
      </c>
      <c r="Y30" s="33">
        <v>0.0</v>
      </c>
      <c r="Z30" s="33">
        <v>0.0</v>
      </c>
    </row>
    <row r="31" ht="15.75" customHeight="1">
      <c r="A31" s="33">
        <v>3064.0</v>
      </c>
      <c r="B31" s="33" t="s">
        <v>880</v>
      </c>
      <c r="C31" s="33">
        <v>0.0</v>
      </c>
      <c r="D31" s="33" t="s">
        <v>124</v>
      </c>
      <c r="E31" s="33" t="s">
        <v>125</v>
      </c>
      <c r="F31" s="33" t="s">
        <v>802</v>
      </c>
      <c r="G31" s="33" t="s">
        <v>111</v>
      </c>
      <c r="H31" s="33" t="s">
        <v>113</v>
      </c>
      <c r="I31" s="33">
        <v>0.0</v>
      </c>
      <c r="J31" s="33">
        <v>0.0</v>
      </c>
      <c r="K31" s="33">
        <v>0.0</v>
      </c>
      <c r="L31" s="33">
        <v>0.0</v>
      </c>
      <c r="M31" s="33">
        <v>0.0</v>
      </c>
      <c r="N31" s="33">
        <v>0.0</v>
      </c>
      <c r="O31" s="33">
        <v>0.0</v>
      </c>
      <c r="P31" s="33">
        <v>0.0</v>
      </c>
      <c r="Q31" s="33">
        <v>0.0</v>
      </c>
      <c r="R31" s="33">
        <v>0.0</v>
      </c>
      <c r="S31" s="33">
        <v>0.0</v>
      </c>
      <c r="T31" s="33">
        <v>0.0</v>
      </c>
      <c r="U31" s="33">
        <v>0.0</v>
      </c>
      <c r="V31" s="33">
        <v>0.0</v>
      </c>
      <c r="W31" s="33">
        <v>0.0</v>
      </c>
      <c r="X31" s="33">
        <v>0.0</v>
      </c>
      <c r="Y31" s="33">
        <v>0.0</v>
      </c>
      <c r="Z31" s="33">
        <v>0.0</v>
      </c>
    </row>
    <row r="32" ht="15.75" customHeight="1">
      <c r="A32" s="33">
        <v>3036.0</v>
      </c>
      <c r="B32" s="33" t="s">
        <v>880</v>
      </c>
      <c r="C32" s="33">
        <v>0.0</v>
      </c>
      <c r="D32" s="33" t="s">
        <v>443</v>
      </c>
      <c r="E32" s="33" t="s">
        <v>444</v>
      </c>
      <c r="F32" s="33" t="s">
        <v>811</v>
      </c>
      <c r="G32" s="33" t="s">
        <v>435</v>
      </c>
      <c r="H32" s="33" t="s">
        <v>437</v>
      </c>
      <c r="I32" s="33">
        <v>0.0</v>
      </c>
      <c r="J32" s="33">
        <v>0.0</v>
      </c>
      <c r="K32" s="33">
        <v>0.0</v>
      </c>
      <c r="L32" s="33">
        <v>0.0</v>
      </c>
      <c r="M32" s="33">
        <v>0.0</v>
      </c>
      <c r="N32" s="33">
        <v>0.0</v>
      </c>
      <c r="O32" s="33">
        <v>0.0</v>
      </c>
      <c r="P32" s="33">
        <v>0.0</v>
      </c>
      <c r="Q32" s="33">
        <v>0.0</v>
      </c>
      <c r="R32" s="33">
        <v>0.0</v>
      </c>
      <c r="S32" s="33">
        <v>0.0</v>
      </c>
      <c r="T32" s="33">
        <v>0.0</v>
      </c>
      <c r="U32" s="33">
        <v>0.0</v>
      </c>
      <c r="V32" s="33">
        <v>0.0</v>
      </c>
      <c r="W32" s="33">
        <v>0.0</v>
      </c>
      <c r="X32" s="33">
        <v>0.0</v>
      </c>
      <c r="Y32" s="33">
        <v>0.0</v>
      </c>
      <c r="Z32" s="33">
        <v>0.0</v>
      </c>
    </row>
    <row r="33" ht="15.75" customHeight="1">
      <c r="A33" s="33">
        <v>3032.0</v>
      </c>
      <c r="B33" s="33" t="s">
        <v>880</v>
      </c>
      <c r="C33" s="33">
        <v>0.0</v>
      </c>
      <c r="D33" s="33" t="s">
        <v>660</v>
      </c>
      <c r="E33" s="33" t="s">
        <v>661</v>
      </c>
      <c r="F33" s="33" t="s">
        <v>807</v>
      </c>
      <c r="G33" s="33" t="s">
        <v>662</v>
      </c>
      <c r="H33" s="33" t="s">
        <v>336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</row>
    <row r="34" ht="15.75" customHeight="1">
      <c r="A34" s="33">
        <v>3069.0</v>
      </c>
      <c r="B34" s="33" t="s">
        <v>880</v>
      </c>
      <c r="C34" s="33">
        <v>0.0</v>
      </c>
      <c r="D34" s="33" t="s">
        <v>752</v>
      </c>
      <c r="E34" s="33" t="s">
        <v>744</v>
      </c>
      <c r="F34" s="33" t="s">
        <v>854</v>
      </c>
      <c r="G34" s="33" t="s">
        <v>753</v>
      </c>
      <c r="H34" s="33" t="s">
        <v>260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>
        <v>0.0</v>
      </c>
      <c r="T34" s="33">
        <v>0.0</v>
      </c>
      <c r="U34" s="33">
        <v>0.0</v>
      </c>
      <c r="V34" s="33">
        <v>0.0</v>
      </c>
      <c r="W34" s="33">
        <v>0.0</v>
      </c>
      <c r="X34" s="33">
        <v>0.0</v>
      </c>
      <c r="Y34" s="33">
        <v>0.0</v>
      </c>
      <c r="Z34" s="33">
        <v>0.0</v>
      </c>
    </row>
    <row r="35" ht="15.7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.71"/>
    <col customWidth="1" min="3" max="3" width="6.57"/>
    <col customWidth="1" min="4" max="4" width="28.0"/>
    <col customWidth="1" min="5" max="5" width="26.14"/>
    <col customWidth="1" min="6" max="6" width="5.0"/>
    <col customWidth="1" min="7" max="7" width="49.43"/>
    <col customWidth="1" min="8" max="8" width="22.29"/>
    <col customWidth="1" min="9" max="10" width="9.86"/>
    <col customWidth="1" min="11" max="12" width="9.43"/>
    <col customWidth="1" min="13" max="14" width="11.29"/>
    <col customWidth="1" min="15" max="17" width="12.0"/>
    <col customWidth="1" min="18" max="19" width="9.86"/>
    <col customWidth="1" min="20" max="21" width="9.43"/>
    <col customWidth="1" min="22" max="23" width="11.29"/>
    <col customWidth="1" min="24" max="26" width="12.0"/>
  </cols>
  <sheetData>
    <row r="1">
      <c r="A1" s="37" t="s">
        <v>856</v>
      </c>
      <c r="B1" s="37" t="s">
        <v>858</v>
      </c>
      <c r="C1" s="37" t="s">
        <v>877</v>
      </c>
      <c r="D1" s="37" t="s">
        <v>1</v>
      </c>
      <c r="E1" s="37" t="s">
        <v>2</v>
      </c>
      <c r="F1" s="37" t="s">
        <v>857</v>
      </c>
      <c r="G1" s="37" t="s">
        <v>878</v>
      </c>
      <c r="H1" s="37" t="s">
        <v>8</v>
      </c>
      <c r="I1" s="37" t="s">
        <v>859</v>
      </c>
      <c r="J1" s="37" t="s">
        <v>860</v>
      </c>
      <c r="K1" s="37" t="s">
        <v>861</v>
      </c>
      <c r="L1" s="37" t="s">
        <v>862</v>
      </c>
      <c r="M1" s="37" t="s">
        <v>863</v>
      </c>
      <c r="N1" s="37" t="s">
        <v>864</v>
      </c>
      <c r="O1" s="37" t="s">
        <v>865</v>
      </c>
      <c r="P1" s="37" t="s">
        <v>866</v>
      </c>
      <c r="Q1" s="37" t="s">
        <v>867</v>
      </c>
      <c r="R1" s="37" t="s">
        <v>868</v>
      </c>
      <c r="S1" s="37" t="s">
        <v>869</v>
      </c>
      <c r="T1" s="37" t="s">
        <v>870</v>
      </c>
      <c r="U1" s="37" t="s">
        <v>871</v>
      </c>
      <c r="V1" s="37" t="s">
        <v>872</v>
      </c>
      <c r="W1" s="37" t="s">
        <v>873</v>
      </c>
      <c r="X1" s="37" t="s">
        <v>874</v>
      </c>
      <c r="Y1" s="37" t="s">
        <v>875</v>
      </c>
      <c r="Z1" s="37" t="s">
        <v>876</v>
      </c>
    </row>
    <row r="2">
      <c r="A2" s="33">
        <v>3059.0</v>
      </c>
      <c r="B2" s="33" t="s">
        <v>879</v>
      </c>
      <c r="C2" s="33">
        <v>193.0</v>
      </c>
      <c r="D2" s="31" t="s">
        <v>298</v>
      </c>
      <c r="E2" s="31" t="s">
        <v>299</v>
      </c>
      <c r="F2" s="33" t="s">
        <v>779</v>
      </c>
      <c r="G2" s="31" t="s">
        <v>284</v>
      </c>
      <c r="H2" s="31" t="s">
        <v>37</v>
      </c>
      <c r="I2" s="33">
        <v>20.0</v>
      </c>
      <c r="J2" s="33">
        <v>20.0</v>
      </c>
      <c r="K2" s="33">
        <v>8.0</v>
      </c>
      <c r="L2" s="33">
        <v>8.0</v>
      </c>
      <c r="M2" s="33">
        <v>5.0</v>
      </c>
      <c r="N2" s="33">
        <v>5.0</v>
      </c>
      <c r="O2" s="33">
        <v>10.0</v>
      </c>
      <c r="P2" s="33">
        <v>10.0</v>
      </c>
      <c r="Q2" s="33">
        <v>10.0</v>
      </c>
      <c r="R2" s="33">
        <v>20.0</v>
      </c>
      <c r="S2" s="33">
        <v>20.0</v>
      </c>
      <c r="T2" s="33">
        <v>9.0</v>
      </c>
      <c r="U2" s="33">
        <v>9.0</v>
      </c>
      <c r="V2" s="33">
        <v>5.0</v>
      </c>
      <c r="W2" s="33">
        <v>4.0</v>
      </c>
      <c r="X2" s="33">
        <v>10.0</v>
      </c>
      <c r="Y2" s="33">
        <v>10.0</v>
      </c>
      <c r="Z2" s="33">
        <v>10.0</v>
      </c>
    </row>
    <row r="3">
      <c r="A3" s="33">
        <v>3031.0</v>
      </c>
      <c r="B3" s="33" t="s">
        <v>879</v>
      </c>
      <c r="C3" s="33">
        <v>191.0</v>
      </c>
      <c r="D3" s="31" t="s">
        <v>722</v>
      </c>
      <c r="E3" s="31" t="s">
        <v>723</v>
      </c>
      <c r="F3" s="33" t="s">
        <v>847</v>
      </c>
      <c r="G3" s="31" t="s">
        <v>724</v>
      </c>
      <c r="H3" s="31" t="s">
        <v>726</v>
      </c>
      <c r="I3" s="33">
        <v>20.0</v>
      </c>
      <c r="J3" s="33">
        <v>18.0</v>
      </c>
      <c r="K3" s="33">
        <v>8.0</v>
      </c>
      <c r="L3" s="33">
        <v>9.0</v>
      </c>
      <c r="M3" s="33">
        <v>5.0</v>
      </c>
      <c r="N3" s="33">
        <v>5.0</v>
      </c>
      <c r="O3" s="33">
        <v>10.0</v>
      </c>
      <c r="P3" s="33">
        <v>10.0</v>
      </c>
      <c r="Q3" s="33">
        <v>10.0</v>
      </c>
      <c r="R3" s="33">
        <v>20.0</v>
      </c>
      <c r="S3" s="33">
        <v>18.0</v>
      </c>
      <c r="T3" s="33">
        <v>9.0</v>
      </c>
      <c r="U3" s="33">
        <v>9.0</v>
      </c>
      <c r="V3" s="33">
        <v>5.0</v>
      </c>
      <c r="W3" s="33">
        <v>5.0</v>
      </c>
      <c r="X3" s="33">
        <v>10.0</v>
      </c>
      <c r="Y3" s="33">
        <v>10.0</v>
      </c>
      <c r="Z3" s="33">
        <v>10.0</v>
      </c>
    </row>
    <row r="4">
      <c r="A4" s="33">
        <v>3013.0</v>
      </c>
      <c r="B4" s="33" t="s">
        <v>879</v>
      </c>
      <c r="C4" s="33">
        <v>190.0</v>
      </c>
      <c r="D4" s="31" t="s">
        <v>143</v>
      </c>
      <c r="E4" s="31" t="s">
        <v>144</v>
      </c>
      <c r="F4" s="33" t="s">
        <v>835</v>
      </c>
      <c r="G4" s="31" t="s">
        <v>32</v>
      </c>
      <c r="H4" s="31" t="s">
        <v>20</v>
      </c>
      <c r="I4" s="33">
        <v>20.0</v>
      </c>
      <c r="J4" s="33">
        <v>20.0</v>
      </c>
      <c r="K4" s="33">
        <v>8.0</v>
      </c>
      <c r="L4" s="33">
        <v>8.0</v>
      </c>
      <c r="M4" s="33">
        <v>5.0</v>
      </c>
      <c r="N4" s="33">
        <v>5.0</v>
      </c>
      <c r="O4" s="33">
        <v>10.0</v>
      </c>
      <c r="P4" s="33">
        <v>10.0</v>
      </c>
      <c r="Q4" s="33">
        <v>7.0</v>
      </c>
      <c r="R4" s="33">
        <v>20.0</v>
      </c>
      <c r="S4" s="33">
        <v>20.0</v>
      </c>
      <c r="T4" s="33">
        <v>9.0</v>
      </c>
      <c r="U4" s="33">
        <v>10.0</v>
      </c>
      <c r="V4" s="33">
        <v>5.0</v>
      </c>
      <c r="W4" s="33">
        <v>5.0</v>
      </c>
      <c r="X4" s="33">
        <v>10.0</v>
      </c>
      <c r="Y4" s="33">
        <v>10.0</v>
      </c>
      <c r="Z4" s="33">
        <v>8.0</v>
      </c>
    </row>
    <row r="5">
      <c r="A5" s="33">
        <v>3026.0</v>
      </c>
      <c r="B5" s="33" t="s">
        <v>879</v>
      </c>
      <c r="C5" s="33">
        <v>186.0</v>
      </c>
      <c r="D5" s="31" t="s">
        <v>575</v>
      </c>
      <c r="E5" s="31" t="s">
        <v>576</v>
      </c>
      <c r="F5" s="33" t="s">
        <v>829</v>
      </c>
      <c r="G5" s="31" t="s">
        <v>577</v>
      </c>
      <c r="H5" s="31" t="s">
        <v>579</v>
      </c>
      <c r="I5" s="33">
        <v>20.0</v>
      </c>
      <c r="J5" s="33">
        <v>20.0</v>
      </c>
      <c r="K5" s="33">
        <v>10.0</v>
      </c>
      <c r="L5" s="33">
        <v>7.0</v>
      </c>
      <c r="M5" s="33">
        <v>5.0</v>
      </c>
      <c r="N5" s="33">
        <v>4.0</v>
      </c>
      <c r="O5" s="33">
        <v>9.0</v>
      </c>
      <c r="P5" s="33">
        <v>10.0</v>
      </c>
      <c r="Q5" s="33">
        <v>10.0</v>
      </c>
      <c r="R5" s="33">
        <v>20.0</v>
      </c>
      <c r="S5" s="33">
        <v>20.0</v>
      </c>
      <c r="T5" s="33">
        <v>6.0</v>
      </c>
      <c r="U5" s="33">
        <v>5.0</v>
      </c>
      <c r="V5" s="33">
        <v>5.0</v>
      </c>
      <c r="W5" s="33">
        <v>5.0</v>
      </c>
      <c r="X5" s="33">
        <v>10.0</v>
      </c>
      <c r="Y5" s="33">
        <v>10.0</v>
      </c>
      <c r="Z5" s="33">
        <v>10.0</v>
      </c>
    </row>
    <row r="6">
      <c r="A6" s="33">
        <v>3068.0</v>
      </c>
      <c r="B6" s="33" t="s">
        <v>879</v>
      </c>
      <c r="C6" s="33">
        <v>181.0</v>
      </c>
      <c r="D6" s="31" t="s">
        <v>749</v>
      </c>
      <c r="E6" s="31" t="s">
        <v>750</v>
      </c>
      <c r="F6" s="33" t="s">
        <v>832</v>
      </c>
      <c r="G6" s="31" t="s">
        <v>29</v>
      </c>
      <c r="H6" s="31" t="s">
        <v>20</v>
      </c>
      <c r="I6" s="33">
        <v>20.0</v>
      </c>
      <c r="J6" s="33">
        <v>16.0</v>
      </c>
      <c r="K6" s="33">
        <v>9.0</v>
      </c>
      <c r="L6" s="33">
        <v>8.0</v>
      </c>
      <c r="M6" s="33">
        <v>5.0</v>
      </c>
      <c r="N6" s="33">
        <v>4.0</v>
      </c>
      <c r="O6" s="33">
        <v>10.0</v>
      </c>
      <c r="P6" s="33">
        <v>10.0</v>
      </c>
      <c r="Q6" s="33">
        <v>10.0</v>
      </c>
      <c r="R6" s="33">
        <v>18.0</v>
      </c>
      <c r="S6" s="33">
        <v>16.0</v>
      </c>
      <c r="T6" s="33">
        <v>9.0</v>
      </c>
      <c r="U6" s="33">
        <v>8.0</v>
      </c>
      <c r="V6" s="33">
        <v>5.0</v>
      </c>
      <c r="W6" s="33">
        <v>5.0</v>
      </c>
      <c r="X6" s="33">
        <v>8.0</v>
      </c>
      <c r="Y6" s="33">
        <v>10.0</v>
      </c>
      <c r="Z6" s="33">
        <v>10.0</v>
      </c>
    </row>
    <row r="7">
      <c r="A7" s="33">
        <v>3043.0</v>
      </c>
      <c r="B7" s="33" t="s">
        <v>879</v>
      </c>
      <c r="C7" s="33">
        <v>172.0</v>
      </c>
      <c r="D7" s="31" t="s">
        <v>716</v>
      </c>
      <c r="E7" s="31" t="s">
        <v>717</v>
      </c>
      <c r="F7" s="33" t="s">
        <v>768</v>
      </c>
      <c r="G7" s="31" t="s">
        <v>718</v>
      </c>
      <c r="H7" s="31" t="s">
        <v>37</v>
      </c>
      <c r="I7" s="33">
        <v>20.0</v>
      </c>
      <c r="J7" s="33">
        <v>15.0</v>
      </c>
      <c r="K7" s="33">
        <v>8.0</v>
      </c>
      <c r="L7" s="33">
        <v>8.0</v>
      </c>
      <c r="M7" s="33">
        <v>5.0</v>
      </c>
      <c r="N7" s="33">
        <v>5.0</v>
      </c>
      <c r="O7" s="33">
        <v>10.0</v>
      </c>
      <c r="P7" s="33">
        <v>5.0</v>
      </c>
      <c r="Q7" s="33">
        <v>8.0</v>
      </c>
      <c r="R7" s="33">
        <v>20.0</v>
      </c>
      <c r="S7" s="33">
        <v>17.0</v>
      </c>
      <c r="T7" s="33">
        <v>9.0</v>
      </c>
      <c r="U7" s="33">
        <v>9.0</v>
      </c>
      <c r="V7" s="33">
        <v>5.0</v>
      </c>
      <c r="W7" s="33">
        <v>5.0</v>
      </c>
      <c r="X7" s="33">
        <v>10.0</v>
      </c>
      <c r="Y7" s="33">
        <v>6.0</v>
      </c>
      <c r="Z7" s="33">
        <v>7.0</v>
      </c>
    </row>
    <row r="8">
      <c r="A8" s="33">
        <v>3020.0</v>
      </c>
      <c r="B8" s="33" t="s">
        <v>879</v>
      </c>
      <c r="C8" s="33">
        <v>170.0</v>
      </c>
      <c r="D8" s="31" t="s">
        <v>163</v>
      </c>
      <c r="E8" s="31" t="s">
        <v>164</v>
      </c>
      <c r="F8" s="33" t="s">
        <v>850</v>
      </c>
      <c r="G8" s="31" t="s">
        <v>156</v>
      </c>
      <c r="H8" s="31" t="s">
        <v>158</v>
      </c>
      <c r="I8" s="33">
        <v>20.0</v>
      </c>
      <c r="J8" s="33">
        <v>20.0</v>
      </c>
      <c r="K8" s="33">
        <v>9.0</v>
      </c>
      <c r="L8" s="33">
        <v>8.0</v>
      </c>
      <c r="M8" s="33">
        <v>5.0</v>
      </c>
      <c r="N8" s="33">
        <v>5.0</v>
      </c>
      <c r="O8" s="33">
        <v>10.0</v>
      </c>
      <c r="P8" s="33">
        <v>8.0</v>
      </c>
      <c r="Q8" s="33">
        <v>0.0</v>
      </c>
      <c r="R8" s="33">
        <v>20.0</v>
      </c>
      <c r="S8" s="33">
        <v>20.0</v>
      </c>
      <c r="T8" s="33">
        <v>9.0</v>
      </c>
      <c r="U8" s="33">
        <v>9.0</v>
      </c>
      <c r="V8" s="33">
        <v>5.0</v>
      </c>
      <c r="W8" s="33">
        <v>5.0</v>
      </c>
      <c r="X8" s="33">
        <v>10.0</v>
      </c>
      <c r="Y8" s="33">
        <v>7.0</v>
      </c>
      <c r="Z8" s="33">
        <v>0.0</v>
      </c>
    </row>
    <row r="9">
      <c r="A9" s="33">
        <v>3058.0</v>
      </c>
      <c r="B9" s="33" t="s">
        <v>879</v>
      </c>
      <c r="C9" s="33">
        <v>163.0</v>
      </c>
      <c r="D9" s="31" t="s">
        <v>356</v>
      </c>
      <c r="E9" s="31" t="s">
        <v>352</v>
      </c>
      <c r="F9" s="33" t="s">
        <v>792</v>
      </c>
      <c r="G9" s="31" t="s">
        <v>353</v>
      </c>
      <c r="H9" s="31" t="s">
        <v>354</v>
      </c>
      <c r="I9" s="33">
        <v>20.0</v>
      </c>
      <c r="J9" s="33">
        <v>20.0</v>
      </c>
      <c r="K9" s="33">
        <v>8.0</v>
      </c>
      <c r="L9" s="33">
        <v>8.0</v>
      </c>
      <c r="M9" s="33">
        <v>5.0</v>
      </c>
      <c r="N9" s="33">
        <v>5.0</v>
      </c>
      <c r="O9" s="33">
        <v>4.0</v>
      </c>
      <c r="P9" s="33">
        <v>5.0</v>
      </c>
      <c r="Q9" s="33">
        <v>5.0</v>
      </c>
      <c r="R9" s="33">
        <v>20.0</v>
      </c>
      <c r="S9" s="33">
        <v>20.0</v>
      </c>
      <c r="T9" s="33">
        <v>8.0</v>
      </c>
      <c r="U9" s="33">
        <v>7.0</v>
      </c>
      <c r="V9" s="33">
        <v>5.0</v>
      </c>
      <c r="W9" s="33">
        <v>2.0</v>
      </c>
      <c r="X9" s="33">
        <v>10.0</v>
      </c>
      <c r="Y9" s="33">
        <v>6.0</v>
      </c>
      <c r="Z9" s="33">
        <v>5.0</v>
      </c>
    </row>
    <row r="10">
      <c r="A10" s="33">
        <v>3029.0</v>
      </c>
      <c r="B10" s="33" t="s">
        <v>879</v>
      </c>
      <c r="C10" s="33">
        <v>146.0</v>
      </c>
      <c r="D10" s="31" t="s">
        <v>741</v>
      </c>
      <c r="E10" s="31" t="s">
        <v>742</v>
      </c>
      <c r="F10" s="33" t="s">
        <v>826</v>
      </c>
      <c r="G10" s="31" t="s">
        <v>656</v>
      </c>
      <c r="H10" s="31" t="s">
        <v>658</v>
      </c>
      <c r="I10" s="33">
        <v>16.0</v>
      </c>
      <c r="J10" s="33">
        <v>15.0</v>
      </c>
      <c r="K10" s="33">
        <v>7.0</v>
      </c>
      <c r="L10" s="33">
        <v>7.0</v>
      </c>
      <c r="M10" s="33">
        <v>5.0</v>
      </c>
      <c r="N10" s="33">
        <v>5.0</v>
      </c>
      <c r="O10" s="33">
        <v>10.0</v>
      </c>
      <c r="P10" s="33">
        <v>8.0</v>
      </c>
      <c r="Q10" s="33">
        <v>5.0</v>
      </c>
      <c r="R10" s="33">
        <v>15.0</v>
      </c>
      <c r="S10" s="33">
        <v>10.0</v>
      </c>
      <c r="T10" s="33">
        <v>6.0</v>
      </c>
      <c r="U10" s="33">
        <v>6.0</v>
      </c>
      <c r="V10" s="33">
        <v>5.0</v>
      </c>
      <c r="W10" s="33">
        <v>5.0</v>
      </c>
      <c r="X10" s="33">
        <v>7.0</v>
      </c>
      <c r="Y10" s="33">
        <v>7.0</v>
      </c>
      <c r="Z10" s="33">
        <v>7.0</v>
      </c>
    </row>
    <row r="11">
      <c r="A11" s="33">
        <v>3005.0</v>
      </c>
      <c r="B11" s="33" t="s">
        <v>879</v>
      </c>
      <c r="C11" s="33">
        <v>134.0</v>
      </c>
      <c r="D11" s="31" t="s">
        <v>628</v>
      </c>
      <c r="E11" s="31" t="s">
        <v>629</v>
      </c>
      <c r="F11" s="33" t="s">
        <v>852</v>
      </c>
      <c r="G11" s="31" t="s">
        <v>630</v>
      </c>
      <c r="H11" s="31" t="s">
        <v>367</v>
      </c>
      <c r="I11" s="33">
        <v>16.0</v>
      </c>
      <c r="J11" s="33">
        <v>18.0</v>
      </c>
      <c r="K11" s="33">
        <v>8.0</v>
      </c>
      <c r="L11" s="33">
        <v>7.0</v>
      </c>
      <c r="M11" s="33">
        <v>5.0</v>
      </c>
      <c r="N11" s="33">
        <v>5.0</v>
      </c>
      <c r="O11" s="33">
        <v>8.0</v>
      </c>
      <c r="P11" s="33">
        <v>0.0</v>
      </c>
      <c r="Q11" s="33">
        <v>0.0</v>
      </c>
      <c r="R11" s="33">
        <v>16.0</v>
      </c>
      <c r="S11" s="33">
        <v>13.0</v>
      </c>
      <c r="T11" s="33">
        <v>8.0</v>
      </c>
      <c r="U11" s="33">
        <v>6.0</v>
      </c>
      <c r="V11" s="33">
        <v>5.0</v>
      </c>
      <c r="W11" s="33">
        <v>5.0</v>
      </c>
      <c r="X11" s="33">
        <v>10.0</v>
      </c>
      <c r="Y11" s="33">
        <v>4.0</v>
      </c>
      <c r="Z11" s="33">
        <v>0.0</v>
      </c>
    </row>
    <row r="12">
      <c r="A12" s="33">
        <v>3007.0</v>
      </c>
      <c r="B12" s="33" t="s">
        <v>879</v>
      </c>
      <c r="C12" s="33">
        <v>132.0</v>
      </c>
      <c r="D12" s="31" t="s">
        <v>181</v>
      </c>
      <c r="E12" s="31" t="s">
        <v>182</v>
      </c>
      <c r="F12" s="33" t="s">
        <v>831</v>
      </c>
      <c r="G12" s="31" t="s">
        <v>88</v>
      </c>
      <c r="H12" s="31" t="s">
        <v>20</v>
      </c>
      <c r="I12" s="33">
        <v>18.0</v>
      </c>
      <c r="J12" s="33">
        <v>10.0</v>
      </c>
      <c r="K12" s="33">
        <v>7.0</v>
      </c>
      <c r="L12" s="33">
        <v>4.0</v>
      </c>
      <c r="M12" s="33">
        <v>5.0</v>
      </c>
      <c r="N12" s="33">
        <v>5.0</v>
      </c>
      <c r="O12" s="33">
        <v>10.0</v>
      </c>
      <c r="P12" s="33">
        <v>7.0</v>
      </c>
      <c r="Q12" s="33">
        <v>0.0</v>
      </c>
      <c r="R12" s="33">
        <v>20.0</v>
      </c>
      <c r="S12" s="33">
        <v>0.0</v>
      </c>
      <c r="T12" s="33">
        <v>8.0</v>
      </c>
      <c r="U12" s="33">
        <v>8.0</v>
      </c>
      <c r="V12" s="33">
        <v>5.0</v>
      </c>
      <c r="W12" s="33">
        <v>5.0</v>
      </c>
      <c r="X12" s="33">
        <v>10.0</v>
      </c>
      <c r="Y12" s="33">
        <v>10.0</v>
      </c>
      <c r="Z12" s="33">
        <v>0.0</v>
      </c>
    </row>
    <row r="13">
      <c r="A13" s="33">
        <v>3008.0</v>
      </c>
      <c r="B13" s="33" t="s">
        <v>879</v>
      </c>
      <c r="C13" s="33">
        <v>116.0</v>
      </c>
      <c r="D13" s="31" t="s">
        <v>349</v>
      </c>
      <c r="E13" s="31" t="s">
        <v>350</v>
      </c>
      <c r="F13" s="33" t="s">
        <v>818</v>
      </c>
      <c r="G13" s="31" t="s">
        <v>340</v>
      </c>
      <c r="H13" s="31" t="s">
        <v>342</v>
      </c>
      <c r="I13" s="33">
        <v>20.0</v>
      </c>
      <c r="J13" s="33">
        <v>0.0</v>
      </c>
      <c r="K13" s="33">
        <v>8.0</v>
      </c>
      <c r="L13" s="33">
        <v>8.0</v>
      </c>
      <c r="M13" s="33">
        <v>5.0</v>
      </c>
      <c r="N13" s="33">
        <v>3.0</v>
      </c>
      <c r="O13" s="33">
        <v>8.0</v>
      </c>
      <c r="P13" s="33">
        <v>0.0</v>
      </c>
      <c r="Q13" s="33">
        <v>0.0</v>
      </c>
      <c r="R13" s="33">
        <v>20.0</v>
      </c>
      <c r="S13" s="33">
        <v>13.0</v>
      </c>
      <c r="T13" s="33">
        <v>9.0</v>
      </c>
      <c r="U13" s="33">
        <v>6.0</v>
      </c>
      <c r="V13" s="33">
        <v>5.0</v>
      </c>
      <c r="W13" s="33">
        <v>5.0</v>
      </c>
      <c r="X13" s="33">
        <v>4.0</v>
      </c>
      <c r="Y13" s="33">
        <v>2.0</v>
      </c>
      <c r="Z13" s="33">
        <v>0.0</v>
      </c>
    </row>
    <row r="14">
      <c r="A14" s="33">
        <v>3012.0</v>
      </c>
      <c r="B14" s="33" t="s">
        <v>879</v>
      </c>
      <c r="C14" s="33">
        <v>111.0</v>
      </c>
      <c r="D14" s="31" t="s">
        <v>648</v>
      </c>
      <c r="E14" s="31" t="s">
        <v>649</v>
      </c>
      <c r="F14" s="33" t="s">
        <v>767</v>
      </c>
      <c r="G14" s="31" t="s">
        <v>643</v>
      </c>
      <c r="H14" s="31" t="s">
        <v>37</v>
      </c>
      <c r="I14" s="33">
        <v>18.0</v>
      </c>
      <c r="J14" s="33">
        <v>7.0</v>
      </c>
      <c r="K14" s="33">
        <v>9.0</v>
      </c>
      <c r="L14" s="33">
        <v>8.0</v>
      </c>
      <c r="M14" s="33">
        <v>5.0</v>
      </c>
      <c r="N14" s="33">
        <v>3.0</v>
      </c>
      <c r="O14" s="33">
        <v>10.0</v>
      </c>
      <c r="P14" s="33">
        <v>5.0</v>
      </c>
      <c r="Q14" s="33">
        <v>0.0</v>
      </c>
      <c r="R14" s="33">
        <v>17.0</v>
      </c>
      <c r="S14" s="33">
        <v>0.0</v>
      </c>
      <c r="T14" s="33">
        <v>8.0</v>
      </c>
      <c r="U14" s="33">
        <v>8.0</v>
      </c>
      <c r="V14" s="33">
        <v>5.0</v>
      </c>
      <c r="W14" s="33">
        <v>0.0</v>
      </c>
      <c r="X14" s="33">
        <v>8.0</v>
      </c>
      <c r="Y14" s="33">
        <v>0.0</v>
      </c>
      <c r="Z14" s="33">
        <v>0.0</v>
      </c>
    </row>
    <row r="15">
      <c r="A15" s="33">
        <v>3040.0</v>
      </c>
      <c r="B15" s="33" t="s">
        <v>879</v>
      </c>
      <c r="C15" s="33">
        <v>102.0</v>
      </c>
      <c r="D15" s="31" t="s">
        <v>177</v>
      </c>
      <c r="E15" s="31" t="s">
        <v>172</v>
      </c>
      <c r="F15" s="33" t="s">
        <v>774</v>
      </c>
      <c r="G15" s="31" t="s">
        <v>173</v>
      </c>
      <c r="H15" s="31" t="s">
        <v>37</v>
      </c>
      <c r="I15" s="33">
        <v>15.0</v>
      </c>
      <c r="J15" s="33">
        <v>0.0</v>
      </c>
      <c r="K15" s="33">
        <v>7.0</v>
      </c>
      <c r="L15" s="33">
        <v>5.0</v>
      </c>
      <c r="M15" s="33">
        <v>5.0</v>
      </c>
      <c r="N15" s="33">
        <v>5.0</v>
      </c>
      <c r="O15" s="33">
        <v>9.0</v>
      </c>
      <c r="P15" s="33">
        <v>0.0</v>
      </c>
      <c r="Q15" s="33">
        <v>0.0</v>
      </c>
      <c r="R15" s="33">
        <v>13.0</v>
      </c>
      <c r="S15" s="33">
        <v>10.0</v>
      </c>
      <c r="T15" s="33">
        <v>7.0</v>
      </c>
      <c r="U15" s="33">
        <v>8.0</v>
      </c>
      <c r="V15" s="33">
        <v>5.0</v>
      </c>
      <c r="W15" s="33">
        <v>3.0</v>
      </c>
      <c r="X15" s="33">
        <v>8.0</v>
      </c>
      <c r="Y15" s="33">
        <v>2.0</v>
      </c>
      <c r="Z15" s="33">
        <v>0.0</v>
      </c>
    </row>
    <row r="16">
      <c r="A16" s="33">
        <v>3051.0</v>
      </c>
      <c r="B16" s="33" t="s">
        <v>879</v>
      </c>
      <c r="C16" s="33">
        <v>98.0</v>
      </c>
      <c r="D16" s="31" t="s">
        <v>446</v>
      </c>
      <c r="E16" s="31" t="s">
        <v>447</v>
      </c>
      <c r="F16" s="33" t="s">
        <v>811</v>
      </c>
      <c r="G16" s="31" t="s">
        <v>435</v>
      </c>
      <c r="H16" s="31" t="s">
        <v>437</v>
      </c>
      <c r="I16" s="33">
        <v>18.0</v>
      </c>
      <c r="J16" s="33">
        <v>10.0</v>
      </c>
      <c r="K16" s="33">
        <v>7.0</v>
      </c>
      <c r="L16" s="33">
        <v>7.0</v>
      </c>
      <c r="M16" s="33">
        <v>5.0</v>
      </c>
      <c r="N16" s="33">
        <v>3.0</v>
      </c>
      <c r="O16" s="33">
        <v>5.0</v>
      </c>
      <c r="P16" s="33">
        <v>0.0</v>
      </c>
      <c r="Q16" s="33">
        <v>0.0</v>
      </c>
      <c r="R16" s="33">
        <v>18.0</v>
      </c>
      <c r="S16" s="33">
        <v>0.0</v>
      </c>
      <c r="T16" s="33">
        <v>8.0</v>
      </c>
      <c r="U16" s="33">
        <v>8.0</v>
      </c>
      <c r="V16" s="33">
        <v>5.0</v>
      </c>
      <c r="W16" s="33">
        <v>4.0</v>
      </c>
      <c r="X16" s="33">
        <v>0.0</v>
      </c>
      <c r="Y16" s="33">
        <v>0.0</v>
      </c>
      <c r="Z16" s="33">
        <v>0.0</v>
      </c>
    </row>
    <row r="17">
      <c r="A17" s="33">
        <v>3039.0</v>
      </c>
      <c r="B17" s="33" t="s">
        <v>879</v>
      </c>
      <c r="C17" s="33">
        <v>97.0</v>
      </c>
      <c r="D17" s="31" t="s">
        <v>544</v>
      </c>
      <c r="E17" s="31" t="s">
        <v>545</v>
      </c>
      <c r="F17" s="33" t="s">
        <v>791</v>
      </c>
      <c r="G17" s="31" t="s">
        <v>306</v>
      </c>
      <c r="H17" s="31" t="s">
        <v>308</v>
      </c>
      <c r="I17" s="33">
        <v>0.0</v>
      </c>
      <c r="J17" s="33">
        <v>19.0</v>
      </c>
      <c r="K17" s="33">
        <v>8.0</v>
      </c>
      <c r="L17" s="33">
        <v>8.0</v>
      </c>
      <c r="M17" s="33">
        <v>0.0</v>
      </c>
      <c r="N17" s="33">
        <v>5.0</v>
      </c>
      <c r="O17" s="33">
        <v>5.0</v>
      </c>
      <c r="P17" s="33">
        <v>4.0</v>
      </c>
      <c r="Q17" s="33">
        <v>0.0</v>
      </c>
      <c r="R17" s="33">
        <v>0.0</v>
      </c>
      <c r="S17" s="33">
        <v>18.0</v>
      </c>
      <c r="T17" s="33">
        <v>0.0</v>
      </c>
      <c r="U17" s="33">
        <v>8.0</v>
      </c>
      <c r="V17" s="33">
        <v>5.0</v>
      </c>
      <c r="W17" s="33">
        <v>3.0</v>
      </c>
      <c r="X17" s="33">
        <v>7.0</v>
      </c>
      <c r="Y17" s="33">
        <v>7.0</v>
      </c>
      <c r="Z17" s="33">
        <v>0.0</v>
      </c>
    </row>
    <row r="18">
      <c r="A18" s="33">
        <v>3002.0</v>
      </c>
      <c r="B18" s="33" t="s">
        <v>879</v>
      </c>
      <c r="C18" s="33">
        <v>95.0</v>
      </c>
      <c r="D18" s="31" t="s">
        <v>69</v>
      </c>
      <c r="E18" s="31" t="s">
        <v>70</v>
      </c>
      <c r="F18" s="33" t="s">
        <v>784</v>
      </c>
      <c r="G18" s="31" t="s">
        <v>71</v>
      </c>
      <c r="H18" s="31" t="s">
        <v>73</v>
      </c>
      <c r="I18" s="33">
        <v>10.0</v>
      </c>
      <c r="J18" s="33">
        <v>18.0</v>
      </c>
      <c r="K18" s="33">
        <v>5.0</v>
      </c>
      <c r="L18" s="33">
        <v>5.0</v>
      </c>
      <c r="M18" s="33">
        <v>3.0</v>
      </c>
      <c r="N18" s="33">
        <v>3.0</v>
      </c>
      <c r="O18" s="33">
        <v>0.0</v>
      </c>
      <c r="P18" s="33">
        <v>0.0</v>
      </c>
      <c r="Q18" s="33">
        <v>0.0</v>
      </c>
      <c r="R18" s="33">
        <v>12.0</v>
      </c>
      <c r="S18" s="33">
        <v>15.0</v>
      </c>
      <c r="T18" s="33">
        <v>6.0</v>
      </c>
      <c r="U18" s="33">
        <v>5.0</v>
      </c>
      <c r="V18" s="33">
        <v>5.0</v>
      </c>
      <c r="W18" s="33">
        <v>5.0</v>
      </c>
      <c r="X18" s="33">
        <v>3.0</v>
      </c>
      <c r="Y18" s="33">
        <v>0.0</v>
      </c>
      <c r="Z18" s="33">
        <v>0.0</v>
      </c>
    </row>
    <row r="19">
      <c r="A19" s="33">
        <v>3044.0</v>
      </c>
      <c r="B19" s="33" t="s">
        <v>879</v>
      </c>
      <c r="C19" s="33">
        <v>86.0</v>
      </c>
      <c r="D19" s="31" t="s">
        <v>714</v>
      </c>
      <c r="E19" s="31" t="s">
        <v>715</v>
      </c>
      <c r="F19" s="33" t="s">
        <v>786</v>
      </c>
      <c r="G19" s="31" t="s">
        <v>710</v>
      </c>
      <c r="H19" s="31" t="s">
        <v>712</v>
      </c>
      <c r="I19" s="33">
        <v>15.0</v>
      </c>
      <c r="J19" s="33">
        <v>0.0</v>
      </c>
      <c r="K19" s="33">
        <v>5.0</v>
      </c>
      <c r="L19" s="33">
        <v>5.0</v>
      </c>
      <c r="M19" s="33">
        <v>5.0</v>
      </c>
      <c r="N19" s="33">
        <v>2.0</v>
      </c>
      <c r="O19" s="33">
        <v>7.0</v>
      </c>
      <c r="P19" s="33">
        <v>0.0</v>
      </c>
      <c r="Q19" s="33">
        <v>0.0</v>
      </c>
      <c r="R19" s="33">
        <v>14.0</v>
      </c>
      <c r="S19" s="33">
        <v>5.0</v>
      </c>
      <c r="T19" s="33">
        <v>5.0</v>
      </c>
      <c r="U19" s="33">
        <v>5.0</v>
      </c>
      <c r="V19" s="33">
        <v>3.0</v>
      </c>
      <c r="W19" s="33">
        <v>5.0</v>
      </c>
      <c r="X19" s="33">
        <v>7.0</v>
      </c>
      <c r="Y19" s="33">
        <v>3.0</v>
      </c>
      <c r="Z19" s="33">
        <v>0.0</v>
      </c>
    </row>
    <row r="20">
      <c r="A20" s="33">
        <v>3030.0</v>
      </c>
      <c r="B20" s="33" t="s">
        <v>879</v>
      </c>
      <c r="C20" s="33">
        <v>71.0</v>
      </c>
      <c r="D20" s="31" t="s">
        <v>503</v>
      </c>
      <c r="E20" s="31" t="s">
        <v>504</v>
      </c>
      <c r="F20" s="33" t="s">
        <v>795</v>
      </c>
      <c r="G20" s="31" t="s">
        <v>495</v>
      </c>
      <c r="H20" s="31" t="s">
        <v>497</v>
      </c>
      <c r="I20" s="33">
        <v>20.0</v>
      </c>
      <c r="J20" s="33">
        <v>0.0</v>
      </c>
      <c r="K20" s="33">
        <v>5.0</v>
      </c>
      <c r="L20" s="33">
        <v>7.0</v>
      </c>
      <c r="M20" s="33">
        <v>0.0</v>
      </c>
      <c r="N20" s="33">
        <v>5.0</v>
      </c>
      <c r="O20" s="33">
        <v>0.0</v>
      </c>
      <c r="P20" s="33">
        <v>0.0</v>
      </c>
      <c r="Q20" s="33">
        <v>0.0</v>
      </c>
      <c r="R20" s="33">
        <v>20.0</v>
      </c>
      <c r="S20" s="33">
        <v>5.0</v>
      </c>
      <c r="T20" s="33">
        <v>6.0</v>
      </c>
      <c r="U20" s="33">
        <v>3.0</v>
      </c>
      <c r="V20" s="33">
        <v>0.0</v>
      </c>
      <c r="W20" s="33">
        <v>0.0</v>
      </c>
      <c r="X20" s="33">
        <v>0.0</v>
      </c>
      <c r="Y20" s="33">
        <v>0.0</v>
      </c>
      <c r="Z20" s="33">
        <v>0.0</v>
      </c>
    </row>
    <row r="21" ht="15.75" customHeight="1">
      <c r="A21" s="33">
        <v>3041.0</v>
      </c>
      <c r="B21" s="33" t="s">
        <v>879</v>
      </c>
      <c r="C21" s="33">
        <v>46.0</v>
      </c>
      <c r="D21" s="31" t="s">
        <v>63</v>
      </c>
      <c r="E21" s="31" t="s">
        <v>64</v>
      </c>
      <c r="F21" s="33" t="s">
        <v>848</v>
      </c>
      <c r="G21" s="31" t="s">
        <v>65</v>
      </c>
      <c r="H21" s="31" t="s">
        <v>66</v>
      </c>
      <c r="I21" s="33">
        <v>5.0</v>
      </c>
      <c r="J21" s="33">
        <v>5.0</v>
      </c>
      <c r="K21" s="33">
        <v>5.0</v>
      </c>
      <c r="L21" s="33">
        <v>5.0</v>
      </c>
      <c r="M21" s="33">
        <v>5.0</v>
      </c>
      <c r="N21" s="33">
        <v>0.0</v>
      </c>
      <c r="O21" s="33">
        <v>0.0</v>
      </c>
      <c r="P21" s="33">
        <v>0.0</v>
      </c>
      <c r="Q21" s="33">
        <v>0.0</v>
      </c>
      <c r="R21" s="33">
        <v>7.0</v>
      </c>
      <c r="S21" s="33">
        <v>0.0</v>
      </c>
      <c r="T21" s="33">
        <v>5.0</v>
      </c>
      <c r="U21" s="33">
        <v>0.0</v>
      </c>
      <c r="V21" s="33">
        <v>5.0</v>
      </c>
      <c r="W21" s="33">
        <v>4.0</v>
      </c>
      <c r="X21" s="33">
        <v>0.0</v>
      </c>
      <c r="Y21" s="33">
        <v>0.0</v>
      </c>
      <c r="Z21" s="33">
        <v>0.0</v>
      </c>
    </row>
    <row r="22" ht="15.75" customHeight="1">
      <c r="A22" s="33">
        <v>3070.0</v>
      </c>
      <c r="B22" s="33" t="s">
        <v>879</v>
      </c>
      <c r="C22" s="33">
        <v>36.0</v>
      </c>
      <c r="D22" s="31" t="s">
        <v>757</v>
      </c>
      <c r="E22" s="31" t="s">
        <v>758</v>
      </c>
      <c r="F22" s="33" t="s">
        <v>854</v>
      </c>
      <c r="G22" s="31" t="s">
        <v>753</v>
      </c>
      <c r="H22" s="31" t="s">
        <v>260</v>
      </c>
      <c r="I22" s="33">
        <v>10.0</v>
      </c>
      <c r="J22" s="33">
        <v>0.0</v>
      </c>
      <c r="K22" s="33">
        <v>6.0</v>
      </c>
      <c r="L22" s="33">
        <v>0.0</v>
      </c>
      <c r="M22" s="33">
        <v>5.0</v>
      </c>
      <c r="N22" s="33">
        <v>0.0</v>
      </c>
      <c r="O22" s="33">
        <v>0.0</v>
      </c>
      <c r="P22" s="33">
        <v>0.0</v>
      </c>
      <c r="Q22" s="33">
        <v>0.0</v>
      </c>
      <c r="R22" s="33">
        <v>5.0</v>
      </c>
      <c r="S22" s="33">
        <v>0.0</v>
      </c>
      <c r="T22" s="33">
        <v>5.0</v>
      </c>
      <c r="U22" s="33">
        <v>0.0</v>
      </c>
      <c r="V22" s="33">
        <v>5.0</v>
      </c>
      <c r="W22" s="33">
        <v>0.0</v>
      </c>
      <c r="X22" s="33">
        <v>0.0</v>
      </c>
      <c r="Y22" s="33">
        <v>0.0</v>
      </c>
      <c r="Z22" s="33">
        <v>0.0</v>
      </c>
    </row>
    <row r="23" ht="15.75" customHeight="1">
      <c r="A23" s="33">
        <v>3016.0</v>
      </c>
      <c r="B23" s="33" t="s">
        <v>879</v>
      </c>
      <c r="C23" s="33">
        <v>24.0</v>
      </c>
      <c r="D23" s="31" t="s">
        <v>541</v>
      </c>
      <c r="E23" s="31" t="s">
        <v>542</v>
      </c>
      <c r="F23" s="33" t="s">
        <v>791</v>
      </c>
      <c r="G23" s="31" t="s">
        <v>306</v>
      </c>
      <c r="H23" s="31" t="s">
        <v>308</v>
      </c>
      <c r="I23" s="33">
        <v>0.0</v>
      </c>
      <c r="J23" s="33">
        <v>0.0</v>
      </c>
      <c r="K23" s="33">
        <v>7.0</v>
      </c>
      <c r="L23" s="33">
        <v>7.0</v>
      </c>
      <c r="M23" s="33">
        <v>0.0</v>
      </c>
      <c r="N23" s="33">
        <v>0.0</v>
      </c>
      <c r="O23" s="33">
        <v>0.0</v>
      </c>
      <c r="P23" s="33">
        <v>0.0</v>
      </c>
      <c r="Q23" s="33">
        <v>0.0</v>
      </c>
      <c r="R23" s="33">
        <v>0.0</v>
      </c>
      <c r="S23" s="33">
        <v>0.0</v>
      </c>
      <c r="T23" s="33">
        <v>8.0</v>
      </c>
      <c r="U23" s="33">
        <v>2.0</v>
      </c>
      <c r="V23" s="33">
        <v>0.0</v>
      </c>
      <c r="W23" s="33">
        <v>0.0</v>
      </c>
      <c r="X23" s="33">
        <v>0.0</v>
      </c>
      <c r="Y23" s="33">
        <v>0.0</v>
      </c>
      <c r="Z23" s="33">
        <v>0.0</v>
      </c>
    </row>
    <row r="24" ht="15.75" customHeight="1">
      <c r="A24" s="33">
        <v>3034.0</v>
      </c>
      <c r="B24" s="33" t="s">
        <v>879</v>
      </c>
      <c r="C24" s="33">
        <v>22.0</v>
      </c>
      <c r="D24" s="31" t="s">
        <v>17</v>
      </c>
      <c r="E24" s="31" t="s">
        <v>18</v>
      </c>
      <c r="F24" s="33" t="s">
        <v>841</v>
      </c>
      <c r="G24" s="31" t="s">
        <v>19</v>
      </c>
      <c r="H24" s="31" t="s">
        <v>20</v>
      </c>
      <c r="I24" s="33">
        <v>0.0</v>
      </c>
      <c r="J24" s="33">
        <v>0.0</v>
      </c>
      <c r="K24" s="33">
        <v>0.0</v>
      </c>
      <c r="L24" s="33">
        <v>0.0</v>
      </c>
      <c r="M24" s="33">
        <v>0.0</v>
      </c>
      <c r="N24" s="33">
        <v>5.0</v>
      </c>
      <c r="O24" s="33">
        <v>8.0</v>
      </c>
      <c r="P24" s="33">
        <v>0.0</v>
      </c>
      <c r="Q24" s="33">
        <v>0.0</v>
      </c>
      <c r="R24" s="33">
        <v>3.0</v>
      </c>
      <c r="S24" s="33">
        <v>0.0</v>
      </c>
      <c r="T24" s="33">
        <v>3.0</v>
      </c>
      <c r="U24" s="33">
        <v>0.0</v>
      </c>
      <c r="V24" s="33">
        <v>0.0</v>
      </c>
      <c r="W24" s="33">
        <v>0.0</v>
      </c>
      <c r="X24" s="33">
        <v>3.0</v>
      </c>
      <c r="Y24" s="33">
        <v>0.0</v>
      </c>
      <c r="Z24" s="33">
        <v>0.0</v>
      </c>
    </row>
    <row r="25" ht="15.75" customHeight="1">
      <c r="A25" s="33">
        <v>3024.0</v>
      </c>
      <c r="B25" s="33" t="s">
        <v>879</v>
      </c>
      <c r="C25" s="33">
        <v>11.0</v>
      </c>
      <c r="D25" s="31" t="s">
        <v>607</v>
      </c>
      <c r="E25" s="31" t="s">
        <v>608</v>
      </c>
      <c r="F25" s="33" t="s">
        <v>794</v>
      </c>
      <c r="G25" s="31" t="s">
        <v>598</v>
      </c>
      <c r="H25" s="31" t="s">
        <v>599</v>
      </c>
      <c r="I25" s="33">
        <v>0.0</v>
      </c>
      <c r="J25" s="33">
        <v>0.0</v>
      </c>
      <c r="K25" s="33">
        <v>0.0</v>
      </c>
      <c r="L25" s="33">
        <v>0.0</v>
      </c>
      <c r="M25" s="33">
        <v>0.0</v>
      </c>
      <c r="N25" s="33">
        <v>0.0</v>
      </c>
      <c r="O25" s="33">
        <v>0.0</v>
      </c>
      <c r="P25" s="33">
        <v>0.0</v>
      </c>
      <c r="Q25" s="33">
        <v>0.0</v>
      </c>
      <c r="R25" s="33">
        <v>6.0</v>
      </c>
      <c r="S25" s="33">
        <v>0.0</v>
      </c>
      <c r="T25" s="33">
        <v>5.0</v>
      </c>
      <c r="U25" s="33">
        <v>0.0</v>
      </c>
      <c r="V25" s="33">
        <v>0.0</v>
      </c>
      <c r="W25" s="33">
        <v>0.0</v>
      </c>
      <c r="X25" s="33">
        <v>0.0</v>
      </c>
      <c r="Y25" s="33">
        <v>0.0</v>
      </c>
      <c r="Z25" s="33">
        <v>0.0</v>
      </c>
    </row>
    <row r="26" ht="15.75" customHeight="1">
      <c r="A26" s="33">
        <v>3035.0</v>
      </c>
      <c r="B26" s="33" t="s">
        <v>879</v>
      </c>
      <c r="C26" s="33">
        <v>10.0</v>
      </c>
      <c r="D26" s="31" t="s">
        <v>210</v>
      </c>
      <c r="E26" s="31" t="s">
        <v>211</v>
      </c>
      <c r="F26" s="33" t="s">
        <v>830</v>
      </c>
      <c r="G26" s="31" t="s">
        <v>197</v>
      </c>
      <c r="H26" s="31" t="s">
        <v>20</v>
      </c>
      <c r="I26" s="33">
        <v>0.0</v>
      </c>
      <c r="J26" s="33">
        <v>0.0</v>
      </c>
      <c r="K26" s="33">
        <v>5.0</v>
      </c>
      <c r="L26" s="33">
        <v>5.0</v>
      </c>
      <c r="M26" s="33">
        <v>0.0</v>
      </c>
      <c r="N26" s="33">
        <v>0.0</v>
      </c>
      <c r="O26" s="33">
        <v>0.0</v>
      </c>
      <c r="P26" s="33">
        <v>0.0</v>
      </c>
      <c r="Q26" s="33">
        <v>0.0</v>
      </c>
      <c r="R26" s="33">
        <v>0.0</v>
      </c>
      <c r="S26" s="33">
        <v>0.0</v>
      </c>
      <c r="T26" s="33">
        <v>0.0</v>
      </c>
      <c r="U26" s="33">
        <v>0.0</v>
      </c>
      <c r="V26" s="33">
        <v>0.0</v>
      </c>
      <c r="W26" s="33">
        <v>0.0</v>
      </c>
      <c r="X26" s="33">
        <v>0.0</v>
      </c>
      <c r="Y26" s="33">
        <v>0.0</v>
      </c>
      <c r="Z26" s="33">
        <v>0.0</v>
      </c>
    </row>
    <row r="27" ht="15.75" customHeight="1">
      <c r="A27" s="33">
        <v>3054.0</v>
      </c>
      <c r="B27" s="33" t="s">
        <v>879</v>
      </c>
      <c r="C27" s="33">
        <v>9.0</v>
      </c>
      <c r="D27" s="31" t="s">
        <v>491</v>
      </c>
      <c r="E27" s="31" t="s">
        <v>492</v>
      </c>
      <c r="F27" s="33" t="s">
        <v>849</v>
      </c>
      <c r="G27" s="31" t="s">
        <v>484</v>
      </c>
      <c r="H27" s="31" t="s">
        <v>66</v>
      </c>
      <c r="I27" s="33">
        <v>0.0</v>
      </c>
      <c r="J27" s="33">
        <v>0.0</v>
      </c>
      <c r="K27" s="33">
        <v>0.0</v>
      </c>
      <c r="L27" s="33">
        <v>0.0</v>
      </c>
      <c r="M27" s="33">
        <v>0.0</v>
      </c>
      <c r="N27" s="33">
        <v>0.0</v>
      </c>
      <c r="O27" s="33">
        <v>0.0</v>
      </c>
      <c r="P27" s="33">
        <v>0.0</v>
      </c>
      <c r="Q27" s="33">
        <v>0.0</v>
      </c>
      <c r="R27" s="33">
        <v>5.0</v>
      </c>
      <c r="S27" s="33">
        <v>0.0</v>
      </c>
      <c r="T27" s="33">
        <v>4.0</v>
      </c>
      <c r="U27" s="33">
        <v>0.0</v>
      </c>
      <c r="V27" s="33">
        <v>0.0</v>
      </c>
      <c r="W27" s="33">
        <v>0.0</v>
      </c>
      <c r="X27" s="33">
        <v>0.0</v>
      </c>
      <c r="Y27" s="33">
        <v>0.0</v>
      </c>
      <c r="Z27" s="33">
        <v>0.0</v>
      </c>
    </row>
    <row r="28" ht="15.75" customHeight="1">
      <c r="A28" s="33">
        <v>3033.0</v>
      </c>
      <c r="B28" s="33" t="s">
        <v>879</v>
      </c>
      <c r="C28" s="33">
        <v>5.0</v>
      </c>
      <c r="D28" s="31" t="s">
        <v>520</v>
      </c>
      <c r="E28" s="31" t="s">
        <v>521</v>
      </c>
      <c r="F28" s="33" t="s">
        <v>823</v>
      </c>
      <c r="G28" s="31" t="s">
        <v>515</v>
      </c>
      <c r="H28" s="31" t="s">
        <v>517</v>
      </c>
      <c r="I28" s="33">
        <v>0.0</v>
      </c>
      <c r="J28" s="33">
        <v>0.0</v>
      </c>
      <c r="K28" s="33">
        <v>0.0</v>
      </c>
      <c r="L28" s="33">
        <v>0.0</v>
      </c>
      <c r="M28" s="33">
        <v>0.0</v>
      </c>
      <c r="N28" s="33">
        <v>0.0</v>
      </c>
      <c r="O28" s="33">
        <v>0.0</v>
      </c>
      <c r="P28" s="33">
        <v>0.0</v>
      </c>
      <c r="Q28" s="33">
        <v>0.0</v>
      </c>
      <c r="R28" s="33">
        <v>0.0</v>
      </c>
      <c r="S28" s="33">
        <v>0.0</v>
      </c>
      <c r="T28" s="33">
        <v>5.0</v>
      </c>
      <c r="U28" s="33">
        <v>0.0</v>
      </c>
      <c r="V28" s="33">
        <v>0.0</v>
      </c>
      <c r="W28" s="33">
        <v>0.0</v>
      </c>
      <c r="X28" s="33">
        <v>0.0</v>
      </c>
      <c r="Y28" s="33">
        <v>0.0</v>
      </c>
      <c r="Z28" s="33">
        <v>0.0</v>
      </c>
    </row>
    <row r="29" ht="15.75" customHeight="1">
      <c r="A29" s="33">
        <v>3022.0</v>
      </c>
      <c r="B29" s="33" t="s">
        <v>879</v>
      </c>
      <c r="C29" s="33">
        <v>4.0</v>
      </c>
      <c r="D29" s="31" t="s">
        <v>568</v>
      </c>
      <c r="E29" s="31" t="s">
        <v>569</v>
      </c>
      <c r="F29" s="33" t="s">
        <v>780</v>
      </c>
      <c r="G29" s="31" t="s">
        <v>570</v>
      </c>
      <c r="H29" s="31" t="s">
        <v>572</v>
      </c>
      <c r="I29" s="33">
        <v>0.0</v>
      </c>
      <c r="J29" s="33">
        <v>0.0</v>
      </c>
      <c r="K29" s="33">
        <v>0.0</v>
      </c>
      <c r="L29" s="33">
        <v>0.0</v>
      </c>
      <c r="M29" s="33">
        <v>0.0</v>
      </c>
      <c r="N29" s="33">
        <v>0.0</v>
      </c>
      <c r="O29" s="33">
        <v>0.0</v>
      </c>
      <c r="P29" s="33">
        <v>0.0</v>
      </c>
      <c r="Q29" s="33">
        <v>0.0</v>
      </c>
      <c r="R29" s="33">
        <v>0.0</v>
      </c>
      <c r="S29" s="33">
        <v>0.0</v>
      </c>
      <c r="T29" s="33">
        <v>4.0</v>
      </c>
      <c r="U29" s="33">
        <v>0.0</v>
      </c>
      <c r="V29" s="33">
        <v>0.0</v>
      </c>
      <c r="W29" s="33">
        <v>0.0</v>
      </c>
      <c r="X29" s="33">
        <v>0.0</v>
      </c>
      <c r="Y29" s="33">
        <v>0.0</v>
      </c>
      <c r="Z29" s="33">
        <v>0.0</v>
      </c>
    </row>
    <row r="30" ht="15.75" customHeight="1">
      <c r="A30" s="33">
        <v>3023.0</v>
      </c>
      <c r="B30" s="33" t="s">
        <v>879</v>
      </c>
      <c r="C30" s="33">
        <v>3.0</v>
      </c>
      <c r="D30" s="31" t="s">
        <v>593</v>
      </c>
      <c r="E30" s="31" t="s">
        <v>594</v>
      </c>
      <c r="F30" s="33" t="s">
        <v>785</v>
      </c>
      <c r="G30" s="31" t="s">
        <v>587</v>
      </c>
      <c r="H30" s="31" t="s">
        <v>589</v>
      </c>
      <c r="I30" s="33">
        <v>0.0</v>
      </c>
      <c r="J30" s="33">
        <v>0.0</v>
      </c>
      <c r="K30" s="33">
        <v>0.0</v>
      </c>
      <c r="L30" s="33">
        <v>0.0</v>
      </c>
      <c r="M30" s="33">
        <v>0.0</v>
      </c>
      <c r="N30" s="33">
        <v>0.0</v>
      </c>
      <c r="O30" s="33">
        <v>0.0</v>
      </c>
      <c r="P30" s="33">
        <v>0.0</v>
      </c>
      <c r="Q30" s="33">
        <v>0.0</v>
      </c>
      <c r="R30" s="33">
        <v>0.0</v>
      </c>
      <c r="S30" s="33">
        <v>0.0</v>
      </c>
      <c r="T30" s="33">
        <v>3.0</v>
      </c>
      <c r="U30" s="33">
        <v>0.0</v>
      </c>
      <c r="V30" s="33">
        <v>0.0</v>
      </c>
      <c r="W30" s="33">
        <v>0.0</v>
      </c>
      <c r="X30" s="33">
        <v>0.0</v>
      </c>
      <c r="Y30" s="33">
        <v>0.0</v>
      </c>
      <c r="Z30" s="33">
        <v>0.0</v>
      </c>
    </row>
    <row r="31" ht="15.75" customHeight="1">
      <c r="A31" s="33">
        <v>3038.0</v>
      </c>
      <c r="B31" s="33" t="s">
        <v>879</v>
      </c>
      <c r="C31" s="33">
        <v>2.0</v>
      </c>
      <c r="D31" s="31" t="s">
        <v>121</v>
      </c>
      <c r="E31" s="31" t="s">
        <v>122</v>
      </c>
      <c r="F31" s="33" t="s">
        <v>802</v>
      </c>
      <c r="G31" s="31" t="s">
        <v>111</v>
      </c>
      <c r="H31" s="31" t="s">
        <v>113</v>
      </c>
      <c r="I31" s="33">
        <v>0.0</v>
      </c>
      <c r="J31" s="33">
        <v>0.0</v>
      </c>
      <c r="K31" s="33">
        <v>0.0</v>
      </c>
      <c r="L31" s="33">
        <v>0.0</v>
      </c>
      <c r="M31" s="33">
        <v>0.0</v>
      </c>
      <c r="N31" s="33">
        <v>0.0</v>
      </c>
      <c r="O31" s="33">
        <v>0.0</v>
      </c>
      <c r="P31" s="33">
        <v>0.0</v>
      </c>
      <c r="Q31" s="33">
        <v>0.0</v>
      </c>
      <c r="R31" s="33">
        <v>2.0</v>
      </c>
      <c r="S31" s="33">
        <v>0.0</v>
      </c>
      <c r="T31" s="33">
        <v>0.0</v>
      </c>
      <c r="U31" s="33">
        <v>0.0</v>
      </c>
      <c r="V31" s="33">
        <v>0.0</v>
      </c>
      <c r="W31" s="33">
        <v>0.0</v>
      </c>
      <c r="X31" s="33">
        <v>0.0</v>
      </c>
      <c r="Y31" s="33">
        <v>0.0</v>
      </c>
      <c r="Z31" s="33">
        <v>0.0</v>
      </c>
    </row>
    <row r="32" ht="15.75" customHeight="1">
      <c r="A32" s="33">
        <v>3015.0</v>
      </c>
      <c r="B32" s="33" t="s">
        <v>879</v>
      </c>
      <c r="C32" s="33">
        <v>0.0</v>
      </c>
      <c r="D32" s="31" t="s">
        <v>39</v>
      </c>
      <c r="E32" s="31" t="s">
        <v>40</v>
      </c>
      <c r="F32" s="33" t="s">
        <v>838</v>
      </c>
      <c r="G32" s="31" t="s">
        <v>26</v>
      </c>
      <c r="H32" s="31" t="s">
        <v>20</v>
      </c>
      <c r="I32" s="33">
        <v>0.0</v>
      </c>
      <c r="J32" s="33">
        <v>0.0</v>
      </c>
      <c r="K32" s="33">
        <v>0.0</v>
      </c>
      <c r="L32" s="33">
        <v>0.0</v>
      </c>
      <c r="M32" s="33">
        <v>0.0</v>
      </c>
      <c r="N32" s="33">
        <v>0.0</v>
      </c>
      <c r="O32" s="33">
        <v>0.0</v>
      </c>
      <c r="P32" s="33">
        <v>0.0</v>
      </c>
      <c r="Q32" s="33">
        <v>0.0</v>
      </c>
      <c r="R32" s="33">
        <v>0.0</v>
      </c>
      <c r="S32" s="33">
        <v>0.0</v>
      </c>
      <c r="T32" s="33">
        <v>0.0</v>
      </c>
      <c r="U32" s="33">
        <v>0.0</v>
      </c>
      <c r="V32" s="33">
        <v>0.0</v>
      </c>
      <c r="W32" s="33">
        <v>0.0</v>
      </c>
      <c r="X32" s="33">
        <v>0.0</v>
      </c>
      <c r="Y32" s="33">
        <v>0.0</v>
      </c>
      <c r="Z32" s="33">
        <v>0.0</v>
      </c>
    </row>
    <row r="33" ht="15.75" customHeight="1">
      <c r="A33" s="33">
        <v>3065.0</v>
      </c>
      <c r="B33" s="33" t="s">
        <v>879</v>
      </c>
      <c r="C33" s="33">
        <v>0.0</v>
      </c>
      <c r="D33" s="31" t="s">
        <v>702</v>
      </c>
      <c r="E33" s="31" t="s">
        <v>703</v>
      </c>
      <c r="F33" s="33" t="s">
        <v>790</v>
      </c>
      <c r="G33" s="31" t="s">
        <v>704</v>
      </c>
      <c r="H33" s="31" t="s">
        <v>705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</row>
    <row r="34" ht="15.75" customHeight="1">
      <c r="A34" s="33">
        <v>3004.0</v>
      </c>
      <c r="B34" s="33" t="s">
        <v>879</v>
      </c>
      <c r="C34" s="33">
        <v>0.0</v>
      </c>
      <c r="D34" s="31" t="s">
        <v>651</v>
      </c>
      <c r="E34" s="31" t="s">
        <v>652</v>
      </c>
      <c r="F34" s="33" t="s">
        <v>767</v>
      </c>
      <c r="G34" s="31" t="s">
        <v>643</v>
      </c>
      <c r="H34" s="31" t="s">
        <v>37</v>
      </c>
      <c r="I34" s="33">
        <v>0.0</v>
      </c>
      <c r="J34" s="33">
        <v>0.0</v>
      </c>
      <c r="K34" s="33">
        <v>0.0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>
        <v>0.0</v>
      </c>
      <c r="T34" s="33">
        <v>0.0</v>
      </c>
      <c r="U34" s="33">
        <v>0.0</v>
      </c>
      <c r="V34" s="33">
        <v>0.0</v>
      </c>
      <c r="W34" s="33">
        <v>0.0</v>
      </c>
      <c r="X34" s="33">
        <v>0.0</v>
      </c>
      <c r="Y34" s="33">
        <v>0.0</v>
      </c>
      <c r="Z34" s="33">
        <v>0.0</v>
      </c>
    </row>
    <row r="35" ht="15.75" customHeight="1">
      <c r="A35" s="33"/>
      <c r="B35" s="33"/>
      <c r="C35" s="33"/>
      <c r="D35" s="31"/>
      <c r="E35" s="31"/>
      <c r="F35" s="33"/>
      <c r="G35" s="31"/>
      <c r="H35" s="31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1"/>
      <c r="E36" s="31"/>
      <c r="F36" s="33"/>
      <c r="G36" s="31"/>
      <c r="H36" s="31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1"/>
      <c r="E37" s="31"/>
      <c r="F37" s="33"/>
      <c r="G37" s="31"/>
      <c r="H37" s="31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1"/>
      <c r="E38" s="31"/>
      <c r="F38" s="33"/>
      <c r="G38" s="31"/>
      <c r="H38" s="31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1"/>
      <c r="E39" s="31"/>
      <c r="F39" s="33"/>
      <c r="G39" s="31"/>
      <c r="H39" s="31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1"/>
      <c r="E40" s="31"/>
      <c r="F40" s="33"/>
      <c r="G40" s="31"/>
      <c r="H40" s="31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1"/>
      <c r="E41" s="31"/>
      <c r="F41" s="33"/>
      <c r="G41" s="31"/>
      <c r="H41" s="31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1"/>
      <c r="E42" s="31"/>
      <c r="F42" s="33"/>
      <c r="G42" s="31"/>
      <c r="H42" s="31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1"/>
      <c r="E43" s="31"/>
      <c r="F43" s="33"/>
      <c r="G43" s="31"/>
      <c r="H43" s="31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1"/>
      <c r="E44" s="31"/>
      <c r="F44" s="33"/>
      <c r="G44" s="31"/>
      <c r="H44" s="31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1"/>
      <c r="E45" s="31"/>
      <c r="F45" s="33"/>
      <c r="G45" s="31"/>
      <c r="H45" s="31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1"/>
      <c r="E46" s="31"/>
      <c r="F46" s="33"/>
      <c r="G46" s="31"/>
      <c r="H46" s="31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1"/>
      <c r="E47" s="31"/>
      <c r="F47" s="33"/>
      <c r="G47" s="31"/>
      <c r="H47" s="31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1"/>
      <c r="E48" s="31"/>
      <c r="F48" s="33"/>
      <c r="G48" s="31"/>
      <c r="H48" s="31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1"/>
      <c r="E49" s="31"/>
      <c r="F49" s="33"/>
      <c r="G49" s="31"/>
      <c r="H49" s="31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1"/>
      <c r="E50" s="31"/>
      <c r="F50" s="33"/>
      <c r="G50" s="31"/>
      <c r="H50" s="31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1"/>
      <c r="E51" s="31"/>
      <c r="F51" s="33"/>
      <c r="G51" s="31"/>
      <c r="H51" s="31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1"/>
      <c r="E52" s="31"/>
      <c r="F52" s="33"/>
      <c r="G52" s="31"/>
      <c r="H52" s="31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1"/>
      <c r="E53" s="31"/>
      <c r="F53" s="33"/>
      <c r="G53" s="31"/>
      <c r="H53" s="31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1"/>
      <c r="E54" s="31"/>
      <c r="F54" s="33"/>
      <c r="G54" s="31"/>
      <c r="H54" s="31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1"/>
      <c r="E55" s="31"/>
      <c r="F55" s="33"/>
      <c r="G55" s="31"/>
      <c r="H55" s="31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1"/>
      <c r="E56" s="31"/>
      <c r="F56" s="33"/>
      <c r="G56" s="31"/>
      <c r="H56" s="31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1"/>
      <c r="E57" s="31"/>
      <c r="F57" s="33"/>
      <c r="G57" s="31"/>
      <c r="H57" s="31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1"/>
      <c r="E58" s="31"/>
      <c r="F58" s="33"/>
      <c r="G58" s="31"/>
      <c r="H58" s="31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1"/>
      <c r="E59" s="31"/>
      <c r="F59" s="33"/>
      <c r="G59" s="31"/>
      <c r="H59" s="31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1"/>
      <c r="E60" s="31"/>
      <c r="F60" s="33"/>
      <c r="G60" s="31"/>
      <c r="H60" s="31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1"/>
      <c r="E61" s="31"/>
      <c r="F61" s="33"/>
      <c r="G61" s="31"/>
      <c r="H61" s="31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1"/>
      <c r="E62" s="31"/>
      <c r="F62" s="33"/>
      <c r="G62" s="31"/>
      <c r="H62" s="31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1"/>
      <c r="E63" s="31"/>
      <c r="F63" s="33"/>
      <c r="G63" s="31"/>
      <c r="H63" s="31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1"/>
      <c r="E64" s="31"/>
      <c r="F64" s="33"/>
      <c r="G64" s="31"/>
      <c r="H64" s="31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1"/>
      <c r="E65" s="31"/>
      <c r="F65" s="33"/>
      <c r="G65" s="31"/>
      <c r="H65" s="31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1"/>
      <c r="E66" s="31"/>
      <c r="F66" s="33"/>
      <c r="G66" s="31"/>
      <c r="H66" s="31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1"/>
      <c r="E67" s="31"/>
      <c r="F67" s="33"/>
      <c r="G67" s="31"/>
      <c r="H67" s="31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1"/>
      <c r="E68" s="31"/>
      <c r="F68" s="33"/>
      <c r="G68" s="31"/>
      <c r="H68" s="31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1"/>
      <c r="E69" s="31"/>
      <c r="F69" s="33"/>
      <c r="G69" s="31"/>
      <c r="H69" s="31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1"/>
      <c r="E70" s="31"/>
      <c r="F70" s="33"/>
      <c r="G70" s="31"/>
      <c r="H70" s="31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1"/>
      <c r="E71" s="31"/>
      <c r="F71" s="33"/>
      <c r="G71" s="31"/>
      <c r="H71" s="31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1"/>
      <c r="E72" s="31"/>
      <c r="F72" s="33"/>
      <c r="G72" s="31"/>
      <c r="H72" s="31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1"/>
      <c r="E73" s="31"/>
      <c r="F73" s="33"/>
      <c r="G73" s="31"/>
      <c r="H73" s="31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1"/>
      <c r="E74" s="31"/>
      <c r="F74" s="33"/>
      <c r="G74" s="31"/>
      <c r="H74" s="31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1"/>
      <c r="E75" s="31"/>
      <c r="F75" s="33"/>
      <c r="G75" s="31"/>
      <c r="H75" s="31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1"/>
      <c r="E76" s="31"/>
      <c r="F76" s="33"/>
      <c r="G76" s="31"/>
      <c r="H76" s="31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1"/>
      <c r="E77" s="31"/>
      <c r="F77" s="33"/>
      <c r="G77" s="31"/>
      <c r="H77" s="31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1"/>
      <c r="E78" s="31"/>
      <c r="F78" s="33"/>
      <c r="G78" s="31"/>
      <c r="H78" s="31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1"/>
      <c r="E79" s="31"/>
      <c r="F79" s="33"/>
      <c r="G79" s="31"/>
      <c r="H79" s="31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1"/>
      <c r="E80" s="31"/>
      <c r="F80" s="33"/>
      <c r="G80" s="31"/>
      <c r="H80" s="31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1"/>
      <c r="E81" s="31"/>
      <c r="F81" s="33"/>
      <c r="G81" s="31"/>
      <c r="H81" s="31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1"/>
      <c r="E82" s="31"/>
      <c r="F82" s="33"/>
      <c r="G82" s="31"/>
      <c r="H82" s="31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1"/>
      <c r="E83" s="31"/>
      <c r="F83" s="33"/>
      <c r="G83" s="31"/>
      <c r="H83" s="31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1"/>
      <c r="E84" s="31"/>
      <c r="F84" s="33"/>
      <c r="G84" s="31"/>
      <c r="H84" s="31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1"/>
      <c r="E85" s="31"/>
      <c r="F85" s="33"/>
      <c r="G85" s="31"/>
      <c r="H85" s="31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1"/>
      <c r="E86" s="31"/>
      <c r="F86" s="33"/>
      <c r="G86" s="31"/>
      <c r="H86" s="31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1"/>
      <c r="E87" s="31"/>
      <c r="F87" s="33"/>
      <c r="G87" s="31"/>
      <c r="H87" s="31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1"/>
      <c r="E88" s="31"/>
      <c r="F88" s="33"/>
      <c r="G88" s="31"/>
      <c r="H88" s="31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1"/>
      <c r="E89" s="31"/>
      <c r="F89" s="33"/>
      <c r="G89" s="31"/>
      <c r="H89" s="31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1"/>
      <c r="E90" s="31"/>
      <c r="F90" s="33"/>
      <c r="G90" s="31"/>
      <c r="H90" s="31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1"/>
      <c r="E91" s="31"/>
      <c r="F91" s="33"/>
      <c r="G91" s="31"/>
      <c r="H91" s="31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1"/>
      <c r="E92" s="31"/>
      <c r="F92" s="33"/>
      <c r="G92" s="31"/>
      <c r="H92" s="31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1"/>
      <c r="E93" s="31"/>
      <c r="F93" s="33"/>
      <c r="G93" s="31"/>
      <c r="H93" s="31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1"/>
      <c r="E94" s="31"/>
      <c r="F94" s="33"/>
      <c r="G94" s="31"/>
      <c r="H94" s="31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1"/>
      <c r="E95" s="31"/>
      <c r="F95" s="33"/>
      <c r="G95" s="31"/>
      <c r="H95" s="31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1"/>
      <c r="E96" s="31"/>
      <c r="F96" s="33"/>
      <c r="G96" s="31"/>
      <c r="H96" s="31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1"/>
      <c r="E97" s="31"/>
      <c r="F97" s="33"/>
      <c r="G97" s="31"/>
      <c r="H97" s="31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1"/>
      <c r="E98" s="31"/>
      <c r="F98" s="33"/>
      <c r="G98" s="31"/>
      <c r="H98" s="31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1"/>
      <c r="E99" s="31"/>
      <c r="F99" s="33"/>
      <c r="G99" s="31"/>
      <c r="H99" s="31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1"/>
      <c r="E100" s="31"/>
      <c r="F100" s="33"/>
      <c r="G100" s="31"/>
      <c r="H100" s="31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1"/>
      <c r="E101" s="31"/>
      <c r="F101" s="33"/>
      <c r="G101" s="31"/>
      <c r="H101" s="31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1"/>
      <c r="E102" s="31"/>
      <c r="F102" s="33"/>
      <c r="G102" s="31"/>
      <c r="H102" s="31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1"/>
      <c r="E103" s="31"/>
      <c r="F103" s="33"/>
      <c r="G103" s="31"/>
      <c r="H103" s="31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1"/>
      <c r="E104" s="31"/>
      <c r="F104" s="33"/>
      <c r="G104" s="31"/>
      <c r="H104" s="31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1"/>
      <c r="E105" s="31"/>
      <c r="F105" s="33"/>
      <c r="G105" s="31"/>
      <c r="H105" s="31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1"/>
      <c r="E106" s="31"/>
      <c r="F106" s="33"/>
      <c r="G106" s="31"/>
      <c r="H106" s="31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1"/>
      <c r="E107" s="31"/>
      <c r="F107" s="33"/>
      <c r="G107" s="31"/>
      <c r="H107" s="31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1"/>
      <c r="E108" s="31"/>
      <c r="F108" s="33"/>
      <c r="G108" s="31"/>
      <c r="H108" s="31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1"/>
      <c r="E109" s="31"/>
      <c r="F109" s="33"/>
      <c r="G109" s="31"/>
      <c r="H109" s="31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1"/>
      <c r="E110" s="31"/>
      <c r="F110" s="33"/>
      <c r="G110" s="31"/>
      <c r="H110" s="31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1"/>
      <c r="E111" s="31"/>
      <c r="F111" s="33"/>
      <c r="G111" s="31"/>
      <c r="H111" s="31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1"/>
      <c r="E112" s="31"/>
      <c r="F112" s="33"/>
      <c r="G112" s="31"/>
      <c r="H112" s="31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1"/>
      <c r="E113" s="31"/>
      <c r="F113" s="33"/>
      <c r="G113" s="31"/>
      <c r="H113" s="31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1"/>
      <c r="E114" s="31"/>
      <c r="F114" s="33"/>
      <c r="G114" s="31"/>
      <c r="H114" s="31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1"/>
      <c r="E115" s="31"/>
      <c r="F115" s="33"/>
      <c r="G115" s="31"/>
      <c r="H115" s="31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1"/>
      <c r="E116" s="31"/>
      <c r="F116" s="33"/>
      <c r="G116" s="31"/>
      <c r="H116" s="31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1"/>
      <c r="E117" s="31"/>
      <c r="F117" s="33"/>
      <c r="G117" s="31"/>
      <c r="H117" s="31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1"/>
      <c r="E118" s="31"/>
      <c r="F118" s="33"/>
      <c r="G118" s="31"/>
      <c r="H118" s="31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1"/>
      <c r="E119" s="31"/>
      <c r="F119" s="33"/>
      <c r="G119" s="31"/>
      <c r="H119" s="31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1"/>
      <c r="E120" s="31"/>
      <c r="F120" s="33"/>
      <c r="G120" s="31"/>
      <c r="H120" s="31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1"/>
      <c r="E121" s="31"/>
      <c r="F121" s="33"/>
      <c r="G121" s="31"/>
      <c r="H121" s="31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1"/>
      <c r="E122" s="31"/>
      <c r="F122" s="33"/>
      <c r="G122" s="31"/>
      <c r="H122" s="31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1"/>
      <c r="E123" s="31"/>
      <c r="F123" s="33"/>
      <c r="G123" s="31"/>
      <c r="H123" s="31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1"/>
      <c r="E124" s="31"/>
      <c r="F124" s="33"/>
      <c r="G124" s="31"/>
      <c r="H124" s="31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1"/>
      <c r="E125" s="31"/>
      <c r="F125" s="33"/>
      <c r="G125" s="31"/>
      <c r="H125" s="31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1"/>
      <c r="E126" s="31"/>
      <c r="F126" s="33"/>
      <c r="G126" s="31"/>
      <c r="H126" s="31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1"/>
      <c r="E127" s="31"/>
      <c r="F127" s="33"/>
      <c r="G127" s="31"/>
      <c r="H127" s="31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1"/>
      <c r="E128" s="31"/>
      <c r="F128" s="33"/>
      <c r="G128" s="31"/>
      <c r="H128" s="31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1"/>
      <c r="E129" s="31"/>
      <c r="F129" s="33"/>
      <c r="G129" s="31"/>
      <c r="H129" s="31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1"/>
      <c r="E130" s="31"/>
      <c r="F130" s="33"/>
      <c r="G130" s="31"/>
      <c r="H130" s="31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1"/>
      <c r="E131" s="31"/>
      <c r="F131" s="33"/>
      <c r="G131" s="31"/>
      <c r="H131" s="31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1"/>
      <c r="E132" s="31"/>
      <c r="F132" s="33"/>
      <c r="G132" s="31"/>
      <c r="H132" s="31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1"/>
      <c r="E133" s="31"/>
      <c r="F133" s="33"/>
      <c r="G133" s="31"/>
      <c r="H133" s="31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1"/>
      <c r="E134" s="31"/>
      <c r="F134" s="33"/>
      <c r="G134" s="31"/>
      <c r="H134" s="31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1"/>
      <c r="E135" s="31"/>
      <c r="F135" s="33"/>
      <c r="G135" s="31"/>
      <c r="H135" s="31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1"/>
      <c r="E136" s="31"/>
      <c r="F136" s="33"/>
      <c r="G136" s="31"/>
      <c r="H136" s="31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1"/>
      <c r="E137" s="31"/>
      <c r="F137" s="33"/>
      <c r="G137" s="31"/>
      <c r="H137" s="31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1"/>
      <c r="E138" s="31"/>
      <c r="F138" s="33"/>
      <c r="G138" s="31"/>
      <c r="H138" s="31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1"/>
      <c r="E139" s="31"/>
      <c r="F139" s="33"/>
      <c r="G139" s="31"/>
      <c r="H139" s="31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1"/>
      <c r="E140" s="31"/>
      <c r="F140" s="33"/>
      <c r="G140" s="31"/>
      <c r="H140" s="31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1"/>
      <c r="E141" s="31"/>
      <c r="F141" s="33"/>
      <c r="G141" s="31"/>
      <c r="H141" s="31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1"/>
      <c r="E142" s="31"/>
      <c r="F142" s="33"/>
      <c r="G142" s="31"/>
      <c r="H142" s="31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1"/>
      <c r="E143" s="31"/>
      <c r="F143" s="33"/>
      <c r="G143" s="31"/>
      <c r="H143" s="31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1"/>
      <c r="E144" s="31"/>
      <c r="F144" s="33"/>
      <c r="G144" s="31"/>
      <c r="H144" s="31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1"/>
      <c r="E145" s="31"/>
      <c r="F145" s="33"/>
      <c r="G145" s="31"/>
      <c r="H145" s="31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1"/>
      <c r="E146" s="31"/>
      <c r="F146" s="33"/>
      <c r="G146" s="31"/>
      <c r="H146" s="31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1"/>
      <c r="E147" s="31"/>
      <c r="F147" s="33"/>
      <c r="G147" s="31"/>
      <c r="H147" s="31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1"/>
      <c r="E148" s="31"/>
      <c r="F148" s="33"/>
      <c r="G148" s="31"/>
      <c r="H148" s="31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1"/>
      <c r="E149" s="31"/>
      <c r="F149" s="33"/>
      <c r="G149" s="31"/>
      <c r="H149" s="31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1"/>
      <c r="E150" s="31"/>
      <c r="F150" s="33"/>
      <c r="G150" s="31"/>
      <c r="H150" s="31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1"/>
      <c r="E151" s="31"/>
      <c r="F151" s="33"/>
      <c r="G151" s="31"/>
      <c r="H151" s="31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1"/>
      <c r="E152" s="31"/>
      <c r="F152" s="33"/>
      <c r="G152" s="31"/>
      <c r="H152" s="31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1"/>
      <c r="E153" s="31"/>
      <c r="F153" s="33"/>
      <c r="G153" s="31"/>
      <c r="H153" s="31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1"/>
      <c r="E154" s="31"/>
      <c r="F154" s="33"/>
      <c r="G154" s="31"/>
      <c r="H154" s="31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1"/>
      <c r="E155" s="31"/>
      <c r="F155" s="33"/>
      <c r="G155" s="31"/>
      <c r="H155" s="31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1"/>
      <c r="E156" s="31"/>
      <c r="F156" s="33"/>
      <c r="G156" s="31"/>
      <c r="H156" s="31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1"/>
      <c r="E157" s="31"/>
      <c r="F157" s="33"/>
      <c r="G157" s="31"/>
      <c r="H157" s="31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1"/>
      <c r="E158" s="31"/>
      <c r="F158" s="33"/>
      <c r="G158" s="31"/>
      <c r="H158" s="31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1"/>
      <c r="E159" s="31"/>
      <c r="F159" s="33"/>
      <c r="G159" s="31"/>
      <c r="H159" s="31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1"/>
      <c r="E160" s="31"/>
      <c r="F160" s="33"/>
      <c r="G160" s="31"/>
      <c r="H160" s="31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1"/>
      <c r="E161" s="31"/>
      <c r="F161" s="33"/>
      <c r="G161" s="31"/>
      <c r="H161" s="31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1"/>
      <c r="E162" s="31"/>
      <c r="F162" s="33"/>
      <c r="G162" s="31"/>
      <c r="H162" s="31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1"/>
      <c r="E163" s="31"/>
      <c r="F163" s="33"/>
      <c r="G163" s="31"/>
      <c r="H163" s="31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1"/>
      <c r="E164" s="31"/>
      <c r="F164" s="33"/>
      <c r="G164" s="31"/>
      <c r="H164" s="31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1"/>
      <c r="E165" s="31"/>
      <c r="F165" s="33"/>
      <c r="G165" s="31"/>
      <c r="H165" s="31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1"/>
      <c r="E166" s="31"/>
      <c r="F166" s="33"/>
      <c r="G166" s="31"/>
      <c r="H166" s="31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1"/>
      <c r="E167" s="31"/>
      <c r="F167" s="33"/>
      <c r="G167" s="31"/>
      <c r="H167" s="31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1"/>
      <c r="E168" s="31"/>
      <c r="F168" s="33"/>
      <c r="G168" s="31"/>
      <c r="H168" s="31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1"/>
      <c r="E169" s="31"/>
      <c r="F169" s="33"/>
      <c r="G169" s="31"/>
      <c r="H169" s="31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1"/>
      <c r="E170" s="31"/>
      <c r="F170" s="33"/>
      <c r="G170" s="31"/>
      <c r="H170" s="31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1"/>
      <c r="E171" s="31"/>
      <c r="F171" s="33"/>
      <c r="G171" s="31"/>
      <c r="H171" s="31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1"/>
      <c r="E172" s="31"/>
      <c r="F172" s="33"/>
      <c r="G172" s="31"/>
      <c r="H172" s="31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1"/>
      <c r="E173" s="31"/>
      <c r="F173" s="33"/>
      <c r="G173" s="31"/>
      <c r="H173" s="31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1"/>
      <c r="E174" s="31"/>
      <c r="F174" s="33"/>
      <c r="G174" s="31"/>
      <c r="H174" s="31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1"/>
      <c r="E175" s="31"/>
      <c r="F175" s="33"/>
      <c r="G175" s="31"/>
      <c r="H175" s="31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1"/>
      <c r="E176" s="31"/>
      <c r="F176" s="33"/>
      <c r="G176" s="31"/>
      <c r="H176" s="31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1"/>
      <c r="E177" s="31"/>
      <c r="F177" s="33"/>
      <c r="G177" s="31"/>
      <c r="H177" s="31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1"/>
      <c r="E178" s="31"/>
      <c r="F178" s="33"/>
      <c r="G178" s="31"/>
      <c r="H178" s="31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1"/>
      <c r="E179" s="31"/>
      <c r="F179" s="33"/>
      <c r="G179" s="31"/>
      <c r="H179" s="31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1"/>
      <c r="E180" s="31"/>
      <c r="F180" s="33"/>
      <c r="G180" s="31"/>
      <c r="H180" s="31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1"/>
      <c r="E181" s="31"/>
      <c r="F181" s="33"/>
      <c r="G181" s="31"/>
      <c r="H181" s="31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1"/>
      <c r="E182" s="31"/>
      <c r="F182" s="33"/>
      <c r="G182" s="31"/>
      <c r="H182" s="31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1"/>
      <c r="E183" s="31"/>
      <c r="F183" s="33"/>
      <c r="G183" s="31"/>
      <c r="H183" s="31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1"/>
      <c r="E184" s="31"/>
      <c r="F184" s="33"/>
      <c r="G184" s="31"/>
      <c r="H184" s="31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1"/>
      <c r="E185" s="31"/>
      <c r="F185" s="33"/>
      <c r="G185" s="31"/>
      <c r="H185" s="31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1"/>
      <c r="E186" s="31"/>
      <c r="F186" s="33"/>
      <c r="G186" s="31"/>
      <c r="H186" s="31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1"/>
      <c r="E187" s="31"/>
      <c r="F187" s="33"/>
      <c r="G187" s="31"/>
      <c r="H187" s="31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1"/>
      <c r="E188" s="31"/>
      <c r="F188" s="33"/>
      <c r="G188" s="31"/>
      <c r="H188" s="31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1"/>
      <c r="E189" s="31"/>
      <c r="F189" s="33"/>
      <c r="G189" s="31"/>
      <c r="H189" s="31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1"/>
      <c r="E190" s="31"/>
      <c r="F190" s="33"/>
      <c r="G190" s="31"/>
      <c r="H190" s="31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1"/>
      <c r="E191" s="31"/>
      <c r="F191" s="33"/>
      <c r="G191" s="31"/>
      <c r="H191" s="31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1"/>
      <c r="E192" s="31"/>
      <c r="F192" s="33"/>
      <c r="G192" s="31"/>
      <c r="H192" s="31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1"/>
      <c r="E193" s="31"/>
      <c r="F193" s="33"/>
      <c r="G193" s="31"/>
      <c r="H193" s="31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1"/>
      <c r="E194" s="31"/>
      <c r="F194" s="33"/>
      <c r="G194" s="31"/>
      <c r="H194" s="31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1"/>
      <c r="E195" s="31"/>
      <c r="F195" s="33"/>
      <c r="G195" s="31"/>
      <c r="H195" s="31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1"/>
      <c r="E196" s="31"/>
      <c r="F196" s="33"/>
      <c r="G196" s="31"/>
      <c r="H196" s="31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1"/>
      <c r="E197" s="31"/>
      <c r="F197" s="33"/>
      <c r="G197" s="31"/>
      <c r="H197" s="31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1"/>
      <c r="E198" s="31"/>
      <c r="F198" s="33"/>
      <c r="G198" s="31"/>
      <c r="H198" s="31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1"/>
      <c r="E199" s="31"/>
      <c r="F199" s="33"/>
      <c r="G199" s="31"/>
      <c r="H199" s="31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1"/>
      <c r="E200" s="31"/>
      <c r="F200" s="33"/>
      <c r="G200" s="31"/>
      <c r="H200" s="31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1"/>
      <c r="E201" s="31"/>
      <c r="F201" s="33"/>
      <c r="G201" s="31"/>
      <c r="H201" s="31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1"/>
      <c r="E202" s="31"/>
      <c r="F202" s="33"/>
      <c r="G202" s="31"/>
      <c r="H202" s="31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1"/>
      <c r="E203" s="31"/>
      <c r="F203" s="33"/>
      <c r="G203" s="31"/>
      <c r="H203" s="31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1"/>
      <c r="E204" s="31"/>
      <c r="F204" s="33"/>
      <c r="G204" s="31"/>
      <c r="H204" s="31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1"/>
      <c r="E205" s="31"/>
      <c r="F205" s="33"/>
      <c r="G205" s="31"/>
      <c r="H205" s="31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1"/>
      <c r="E206" s="31"/>
      <c r="F206" s="33"/>
      <c r="G206" s="31"/>
      <c r="H206" s="31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1"/>
      <c r="E207" s="31"/>
      <c r="F207" s="33"/>
      <c r="G207" s="31"/>
      <c r="H207" s="31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1"/>
      <c r="E208" s="31"/>
      <c r="F208" s="33"/>
      <c r="G208" s="31"/>
      <c r="H208" s="31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1"/>
      <c r="E209" s="31"/>
      <c r="F209" s="33"/>
      <c r="G209" s="31"/>
      <c r="H209" s="31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1"/>
      <c r="E210" s="31"/>
      <c r="F210" s="33"/>
      <c r="G210" s="31"/>
      <c r="H210" s="31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1"/>
      <c r="E211" s="31"/>
      <c r="F211" s="33"/>
      <c r="G211" s="31"/>
      <c r="H211" s="31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1"/>
      <c r="E212" s="31"/>
      <c r="F212" s="33"/>
      <c r="G212" s="31"/>
      <c r="H212" s="31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1"/>
      <c r="E213" s="31"/>
      <c r="F213" s="33"/>
      <c r="G213" s="31"/>
      <c r="H213" s="31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1"/>
      <c r="E214" s="31"/>
      <c r="F214" s="33"/>
      <c r="G214" s="31"/>
      <c r="H214" s="31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1"/>
      <c r="E215" s="31"/>
      <c r="F215" s="33"/>
      <c r="G215" s="31"/>
      <c r="H215" s="31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1"/>
      <c r="E216" s="31"/>
      <c r="F216" s="33"/>
      <c r="G216" s="31"/>
      <c r="H216" s="31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1"/>
      <c r="E217" s="31"/>
      <c r="F217" s="33"/>
      <c r="G217" s="31"/>
      <c r="H217" s="31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1"/>
      <c r="E218" s="31"/>
      <c r="F218" s="33"/>
      <c r="G218" s="31"/>
      <c r="H218" s="31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1"/>
      <c r="E219" s="31"/>
      <c r="F219" s="33"/>
      <c r="G219" s="31"/>
      <c r="H219" s="31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1"/>
      <c r="E220" s="31"/>
      <c r="F220" s="33"/>
      <c r="G220" s="31"/>
      <c r="H220" s="31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1"/>
      <c r="E221" s="31"/>
      <c r="F221" s="33"/>
      <c r="G221" s="31"/>
      <c r="H221" s="31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1"/>
      <c r="E222" s="31"/>
      <c r="F222" s="33"/>
      <c r="G222" s="31"/>
      <c r="H222" s="31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1"/>
      <c r="E223" s="31"/>
      <c r="F223" s="33"/>
      <c r="G223" s="31"/>
      <c r="H223" s="31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1"/>
      <c r="E224" s="31"/>
      <c r="F224" s="33"/>
      <c r="G224" s="31"/>
      <c r="H224" s="31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1"/>
      <c r="E225" s="31"/>
      <c r="F225" s="33"/>
      <c r="G225" s="31"/>
      <c r="H225" s="31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1"/>
      <c r="E226" s="31"/>
      <c r="F226" s="33"/>
      <c r="G226" s="31"/>
      <c r="H226" s="31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1"/>
      <c r="E227" s="31"/>
      <c r="F227" s="33"/>
      <c r="G227" s="31"/>
      <c r="H227" s="31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1"/>
      <c r="E228" s="31"/>
      <c r="F228" s="33"/>
      <c r="G228" s="31"/>
      <c r="H228" s="31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1"/>
      <c r="E229" s="31"/>
      <c r="F229" s="33"/>
      <c r="G229" s="31"/>
      <c r="H229" s="31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1"/>
      <c r="E230" s="31"/>
      <c r="F230" s="33"/>
      <c r="G230" s="31"/>
      <c r="H230" s="31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1"/>
      <c r="E231" s="31"/>
      <c r="F231" s="33"/>
      <c r="G231" s="31"/>
      <c r="H231" s="31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1"/>
      <c r="E232" s="31"/>
      <c r="F232" s="33"/>
      <c r="G232" s="31"/>
      <c r="H232" s="31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1"/>
      <c r="E233" s="31"/>
      <c r="F233" s="33"/>
      <c r="G233" s="31"/>
      <c r="H233" s="31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1"/>
      <c r="E234" s="31"/>
      <c r="F234" s="33"/>
      <c r="G234" s="31"/>
      <c r="H234" s="31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1"/>
      <c r="E235" s="31"/>
      <c r="F235" s="33"/>
      <c r="G235" s="31"/>
      <c r="H235" s="31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1"/>
      <c r="E236" s="31"/>
      <c r="F236" s="33"/>
      <c r="G236" s="31"/>
      <c r="H236" s="31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1"/>
      <c r="E237" s="31"/>
      <c r="F237" s="33"/>
      <c r="G237" s="31"/>
      <c r="H237" s="31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1"/>
      <c r="E238" s="31"/>
      <c r="F238" s="33"/>
      <c r="G238" s="31"/>
      <c r="H238" s="31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1"/>
      <c r="E239" s="31"/>
      <c r="F239" s="33"/>
      <c r="G239" s="31"/>
      <c r="H239" s="31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1"/>
      <c r="E240" s="31"/>
      <c r="F240" s="33"/>
      <c r="G240" s="31"/>
      <c r="H240" s="31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1"/>
      <c r="E241" s="31"/>
      <c r="F241" s="33"/>
      <c r="G241" s="31"/>
      <c r="H241" s="31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1"/>
      <c r="E242" s="31"/>
      <c r="F242" s="33"/>
      <c r="G242" s="31"/>
      <c r="H242" s="31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1"/>
      <c r="E243" s="31"/>
      <c r="F243" s="33"/>
      <c r="G243" s="31"/>
      <c r="H243" s="31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1"/>
      <c r="E244" s="31"/>
      <c r="F244" s="33"/>
      <c r="G244" s="31"/>
      <c r="H244" s="31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1"/>
      <c r="E245" s="31"/>
      <c r="F245" s="33"/>
      <c r="G245" s="31"/>
      <c r="H245" s="31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1"/>
      <c r="E246" s="31"/>
      <c r="F246" s="33"/>
      <c r="G246" s="31"/>
      <c r="H246" s="31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1"/>
      <c r="E247" s="31"/>
      <c r="F247" s="33"/>
      <c r="G247" s="31"/>
      <c r="H247" s="31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1"/>
      <c r="E248" s="31"/>
      <c r="F248" s="33"/>
      <c r="G248" s="31"/>
      <c r="H248" s="31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1"/>
      <c r="E249" s="31"/>
      <c r="F249" s="33"/>
      <c r="G249" s="31"/>
      <c r="H249" s="31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1"/>
      <c r="E250" s="31"/>
      <c r="F250" s="33"/>
      <c r="G250" s="31"/>
      <c r="H250" s="31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1"/>
      <c r="E251" s="31"/>
      <c r="F251" s="33"/>
      <c r="G251" s="31"/>
      <c r="H251" s="31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1"/>
      <c r="E252" s="31"/>
      <c r="F252" s="33"/>
      <c r="G252" s="31"/>
      <c r="H252" s="31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1"/>
      <c r="E253" s="31"/>
      <c r="F253" s="33"/>
      <c r="G253" s="31"/>
      <c r="H253" s="31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1"/>
      <c r="E254" s="31"/>
      <c r="F254" s="33"/>
      <c r="G254" s="31"/>
      <c r="H254" s="31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1"/>
      <c r="E255" s="31"/>
      <c r="F255" s="33"/>
      <c r="G255" s="31"/>
      <c r="H255" s="31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1"/>
      <c r="E256" s="31"/>
      <c r="F256" s="33"/>
      <c r="G256" s="31"/>
      <c r="H256" s="31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1"/>
      <c r="E257" s="31"/>
      <c r="F257" s="33"/>
      <c r="G257" s="31"/>
      <c r="H257" s="31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1"/>
      <c r="E258" s="31"/>
      <c r="F258" s="33"/>
      <c r="G258" s="31"/>
      <c r="H258" s="31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1"/>
      <c r="E259" s="31"/>
      <c r="F259" s="33"/>
      <c r="G259" s="31"/>
      <c r="H259" s="31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1"/>
      <c r="E260" s="31"/>
      <c r="F260" s="33"/>
      <c r="G260" s="31"/>
      <c r="H260" s="31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1"/>
      <c r="E261" s="31"/>
      <c r="F261" s="33"/>
      <c r="G261" s="31"/>
      <c r="H261" s="31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1"/>
      <c r="E262" s="31"/>
      <c r="F262" s="33"/>
      <c r="G262" s="31"/>
      <c r="H262" s="31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1"/>
      <c r="E263" s="31"/>
      <c r="F263" s="33"/>
      <c r="G263" s="31"/>
      <c r="H263" s="31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1"/>
      <c r="E264" s="31"/>
      <c r="F264" s="33"/>
      <c r="G264" s="31"/>
      <c r="H264" s="31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1"/>
      <c r="E265" s="31"/>
      <c r="F265" s="33"/>
      <c r="G265" s="31"/>
      <c r="H265" s="31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1"/>
      <c r="E266" s="31"/>
      <c r="F266" s="33"/>
      <c r="G266" s="31"/>
      <c r="H266" s="31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1"/>
      <c r="E267" s="31"/>
      <c r="F267" s="33"/>
      <c r="G267" s="31"/>
      <c r="H267" s="31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1"/>
      <c r="E268" s="31"/>
      <c r="F268" s="33"/>
      <c r="G268" s="31"/>
      <c r="H268" s="31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1"/>
      <c r="E269" s="31"/>
      <c r="F269" s="33"/>
      <c r="G269" s="31"/>
      <c r="H269" s="31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1"/>
      <c r="E270" s="31"/>
      <c r="F270" s="33"/>
      <c r="G270" s="31"/>
      <c r="H270" s="31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1"/>
      <c r="E271" s="31"/>
      <c r="F271" s="33"/>
      <c r="G271" s="31"/>
      <c r="H271" s="31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1"/>
      <c r="E272" s="31"/>
      <c r="F272" s="33"/>
      <c r="G272" s="31"/>
      <c r="H272" s="31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1"/>
      <c r="E273" s="31"/>
      <c r="F273" s="33"/>
      <c r="G273" s="31"/>
      <c r="H273" s="31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1"/>
      <c r="E274" s="31"/>
      <c r="F274" s="33"/>
      <c r="G274" s="31"/>
      <c r="H274" s="31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1"/>
      <c r="E275" s="31"/>
      <c r="F275" s="33"/>
      <c r="G275" s="31"/>
      <c r="H275" s="31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1"/>
      <c r="E276" s="31"/>
      <c r="F276" s="33"/>
      <c r="G276" s="31"/>
      <c r="H276" s="31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1"/>
      <c r="E277" s="31"/>
      <c r="F277" s="33"/>
      <c r="G277" s="31"/>
      <c r="H277" s="31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1"/>
      <c r="E278" s="31"/>
      <c r="F278" s="33"/>
      <c r="G278" s="31"/>
      <c r="H278" s="31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1"/>
      <c r="E279" s="31"/>
      <c r="F279" s="33"/>
      <c r="G279" s="31"/>
      <c r="H279" s="31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1"/>
      <c r="E280" s="31"/>
      <c r="F280" s="33"/>
      <c r="G280" s="31"/>
      <c r="H280" s="31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1"/>
      <c r="E281" s="31"/>
      <c r="F281" s="33"/>
      <c r="G281" s="31"/>
      <c r="H281" s="31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1"/>
      <c r="E282" s="31"/>
      <c r="F282" s="33"/>
      <c r="G282" s="31"/>
      <c r="H282" s="31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1"/>
      <c r="E283" s="31"/>
      <c r="F283" s="33"/>
      <c r="G283" s="31"/>
      <c r="H283" s="31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1"/>
      <c r="E284" s="31"/>
      <c r="F284" s="33"/>
      <c r="G284" s="31"/>
      <c r="H284" s="31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1"/>
      <c r="E285" s="31"/>
      <c r="F285" s="33"/>
      <c r="G285" s="31"/>
      <c r="H285" s="31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1"/>
      <c r="E286" s="31"/>
      <c r="F286" s="33"/>
      <c r="G286" s="31"/>
      <c r="H286" s="31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1"/>
      <c r="E287" s="31"/>
      <c r="F287" s="33"/>
      <c r="G287" s="31"/>
      <c r="H287" s="31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1"/>
      <c r="E288" s="31"/>
      <c r="F288" s="33"/>
      <c r="G288" s="31"/>
      <c r="H288" s="31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1"/>
      <c r="E289" s="31"/>
      <c r="F289" s="33"/>
      <c r="G289" s="31"/>
      <c r="H289" s="31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1"/>
      <c r="E290" s="31"/>
      <c r="F290" s="33"/>
      <c r="G290" s="31"/>
      <c r="H290" s="31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1"/>
      <c r="E291" s="31"/>
      <c r="F291" s="33"/>
      <c r="G291" s="31"/>
      <c r="H291" s="31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1"/>
      <c r="E292" s="31"/>
      <c r="F292" s="33"/>
      <c r="G292" s="31"/>
      <c r="H292" s="31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1"/>
      <c r="E293" s="31"/>
      <c r="F293" s="33"/>
      <c r="G293" s="31"/>
      <c r="H293" s="31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1"/>
      <c r="E294" s="31"/>
      <c r="F294" s="33"/>
      <c r="G294" s="31"/>
      <c r="H294" s="31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1"/>
      <c r="E295" s="31"/>
      <c r="F295" s="33"/>
      <c r="G295" s="31"/>
      <c r="H295" s="31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1"/>
      <c r="E296" s="31"/>
      <c r="F296" s="33"/>
      <c r="G296" s="31"/>
      <c r="H296" s="31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1"/>
      <c r="E297" s="31"/>
      <c r="F297" s="33"/>
      <c r="G297" s="31"/>
      <c r="H297" s="31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1"/>
      <c r="E298" s="31"/>
      <c r="F298" s="33"/>
      <c r="G298" s="31"/>
      <c r="H298" s="31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1"/>
      <c r="E299" s="31"/>
      <c r="F299" s="33"/>
      <c r="G299" s="31"/>
      <c r="H299" s="31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1"/>
      <c r="E300" s="31"/>
      <c r="F300" s="33"/>
      <c r="G300" s="31"/>
      <c r="H300" s="31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1"/>
      <c r="E301" s="31"/>
      <c r="F301" s="33"/>
      <c r="G301" s="31"/>
      <c r="H301" s="31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1"/>
      <c r="E302" s="31"/>
      <c r="F302" s="33"/>
      <c r="G302" s="31"/>
      <c r="H302" s="31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1"/>
      <c r="E303" s="31"/>
      <c r="F303" s="33"/>
      <c r="G303" s="31"/>
      <c r="H303" s="31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1"/>
      <c r="E304" s="31"/>
      <c r="F304" s="33"/>
      <c r="G304" s="31"/>
      <c r="H304" s="3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1"/>
      <c r="E305" s="31"/>
      <c r="F305" s="33"/>
      <c r="G305" s="31"/>
      <c r="H305" s="31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1"/>
      <c r="E306" s="31"/>
      <c r="F306" s="33"/>
      <c r="G306" s="31"/>
      <c r="H306" s="31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1"/>
      <c r="E307" s="31"/>
      <c r="F307" s="33"/>
      <c r="G307" s="31"/>
      <c r="H307" s="31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1"/>
      <c r="E308" s="31"/>
      <c r="F308" s="33"/>
      <c r="G308" s="31"/>
      <c r="H308" s="31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1"/>
      <c r="E309" s="31"/>
      <c r="F309" s="33"/>
      <c r="G309" s="31"/>
      <c r="H309" s="31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1"/>
      <c r="E310" s="31"/>
      <c r="F310" s="33"/>
      <c r="G310" s="31"/>
      <c r="H310" s="31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1"/>
      <c r="E311" s="31"/>
      <c r="F311" s="33"/>
      <c r="G311" s="31"/>
      <c r="H311" s="31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1"/>
      <c r="E312" s="31"/>
      <c r="F312" s="33"/>
      <c r="G312" s="31"/>
      <c r="H312" s="31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1"/>
      <c r="E313" s="31"/>
      <c r="F313" s="33"/>
      <c r="G313" s="31"/>
      <c r="H313" s="31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1"/>
      <c r="E314" s="31"/>
      <c r="F314" s="33"/>
      <c r="G314" s="31"/>
      <c r="H314" s="31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1"/>
      <c r="E315" s="31"/>
      <c r="F315" s="33"/>
      <c r="G315" s="31"/>
      <c r="H315" s="31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1"/>
      <c r="E316" s="31"/>
      <c r="F316" s="33"/>
      <c r="G316" s="31"/>
      <c r="H316" s="31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1"/>
      <c r="E317" s="31"/>
      <c r="F317" s="33"/>
      <c r="G317" s="31"/>
      <c r="H317" s="31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1"/>
      <c r="E318" s="31"/>
      <c r="F318" s="33"/>
      <c r="G318" s="31"/>
      <c r="H318" s="31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1"/>
      <c r="E319" s="31"/>
      <c r="F319" s="33"/>
      <c r="G319" s="31"/>
      <c r="H319" s="31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1"/>
      <c r="E320" s="31"/>
      <c r="F320" s="33"/>
      <c r="G320" s="31"/>
      <c r="H320" s="31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1"/>
      <c r="E321" s="31"/>
      <c r="F321" s="33"/>
      <c r="G321" s="31"/>
      <c r="H321" s="31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1"/>
      <c r="E322" s="31"/>
      <c r="F322" s="33"/>
      <c r="G322" s="31"/>
      <c r="H322" s="31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1"/>
      <c r="E323" s="31"/>
      <c r="F323" s="33"/>
      <c r="G323" s="31"/>
      <c r="H323" s="31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1"/>
      <c r="E324" s="31"/>
      <c r="F324" s="33"/>
      <c r="G324" s="31"/>
      <c r="H324" s="31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1"/>
      <c r="E325" s="31"/>
      <c r="F325" s="33"/>
      <c r="G325" s="31"/>
      <c r="H325" s="31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1"/>
      <c r="E326" s="31"/>
      <c r="F326" s="33"/>
      <c r="G326" s="31"/>
      <c r="H326" s="31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1"/>
      <c r="E327" s="31"/>
      <c r="F327" s="33"/>
      <c r="G327" s="31"/>
      <c r="H327" s="31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1"/>
      <c r="E328" s="31"/>
      <c r="F328" s="33"/>
      <c r="G328" s="31"/>
      <c r="H328" s="31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1"/>
      <c r="E329" s="31"/>
      <c r="F329" s="33"/>
      <c r="G329" s="31"/>
      <c r="H329" s="31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1"/>
      <c r="E330" s="31"/>
      <c r="F330" s="33"/>
      <c r="G330" s="31"/>
      <c r="H330" s="31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1"/>
      <c r="E331" s="31"/>
      <c r="F331" s="33"/>
      <c r="G331" s="31"/>
      <c r="H331" s="31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1"/>
      <c r="E332" s="31"/>
      <c r="F332" s="33"/>
      <c r="G332" s="31"/>
      <c r="H332" s="31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1"/>
      <c r="E333" s="31"/>
      <c r="F333" s="33"/>
      <c r="G333" s="31"/>
      <c r="H333" s="31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1"/>
      <c r="E334" s="31"/>
      <c r="F334" s="33"/>
      <c r="G334" s="31"/>
      <c r="H334" s="31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1"/>
      <c r="E335" s="31"/>
      <c r="F335" s="33"/>
      <c r="G335" s="31"/>
      <c r="H335" s="31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1"/>
      <c r="E336" s="31"/>
      <c r="F336" s="33"/>
      <c r="G336" s="31"/>
      <c r="H336" s="31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1"/>
      <c r="E337" s="31"/>
      <c r="F337" s="33"/>
      <c r="G337" s="31"/>
      <c r="H337" s="31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1"/>
      <c r="E338" s="31"/>
      <c r="F338" s="33"/>
      <c r="G338" s="31"/>
      <c r="H338" s="31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1"/>
      <c r="E339" s="31"/>
      <c r="F339" s="33"/>
      <c r="G339" s="31"/>
      <c r="H339" s="31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1"/>
      <c r="E340" s="31"/>
      <c r="F340" s="33"/>
      <c r="G340" s="31"/>
      <c r="H340" s="31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1"/>
      <c r="E341" s="31"/>
      <c r="F341" s="33"/>
      <c r="G341" s="31"/>
      <c r="H341" s="31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1"/>
      <c r="E342" s="31"/>
      <c r="F342" s="33"/>
      <c r="G342" s="31"/>
      <c r="H342" s="31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1"/>
      <c r="E343" s="31"/>
      <c r="F343" s="33"/>
      <c r="G343" s="31"/>
      <c r="H343" s="31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1"/>
      <c r="E344" s="31"/>
      <c r="F344" s="33"/>
      <c r="G344" s="31"/>
      <c r="H344" s="31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1"/>
      <c r="E345" s="31"/>
      <c r="F345" s="33"/>
      <c r="G345" s="31"/>
      <c r="H345" s="31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1"/>
      <c r="E346" s="31"/>
      <c r="F346" s="33"/>
      <c r="G346" s="31"/>
      <c r="H346" s="31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1"/>
      <c r="E347" s="31"/>
      <c r="F347" s="33"/>
      <c r="G347" s="31"/>
      <c r="H347" s="31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1"/>
      <c r="E348" s="31"/>
      <c r="F348" s="33"/>
      <c r="G348" s="31"/>
      <c r="H348" s="31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1"/>
      <c r="E349" s="31"/>
      <c r="F349" s="33"/>
      <c r="G349" s="31"/>
      <c r="H349" s="31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1"/>
      <c r="E350" s="31"/>
      <c r="F350" s="33"/>
      <c r="G350" s="31"/>
      <c r="H350" s="31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1"/>
      <c r="E351" s="31"/>
      <c r="F351" s="33"/>
      <c r="G351" s="31"/>
      <c r="H351" s="31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1"/>
      <c r="E352" s="31"/>
      <c r="F352" s="33"/>
      <c r="G352" s="31"/>
      <c r="H352" s="31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1"/>
      <c r="E353" s="31"/>
      <c r="F353" s="33"/>
      <c r="G353" s="31"/>
      <c r="H353" s="31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1"/>
      <c r="E354" s="31"/>
      <c r="F354" s="33"/>
      <c r="G354" s="31"/>
      <c r="H354" s="31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1"/>
      <c r="E355" s="31"/>
      <c r="F355" s="33"/>
      <c r="G355" s="31"/>
      <c r="H355" s="31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1"/>
      <c r="E356" s="31"/>
      <c r="F356" s="33"/>
      <c r="G356" s="31"/>
      <c r="H356" s="31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1"/>
      <c r="E357" s="31"/>
      <c r="F357" s="33"/>
      <c r="G357" s="31"/>
      <c r="H357" s="31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1"/>
      <c r="E358" s="31"/>
      <c r="F358" s="33"/>
      <c r="G358" s="31"/>
      <c r="H358" s="31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1"/>
      <c r="E359" s="31"/>
      <c r="F359" s="33"/>
      <c r="G359" s="31"/>
      <c r="H359" s="31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1"/>
      <c r="E360" s="31"/>
      <c r="F360" s="33"/>
      <c r="G360" s="31"/>
      <c r="H360" s="31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1"/>
      <c r="E361" s="31"/>
      <c r="F361" s="33"/>
      <c r="G361" s="31"/>
      <c r="H361" s="31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1"/>
      <c r="E362" s="31"/>
      <c r="F362" s="33"/>
      <c r="G362" s="31"/>
      <c r="H362" s="31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1"/>
      <c r="E363" s="31"/>
      <c r="F363" s="33"/>
      <c r="G363" s="31"/>
      <c r="H363" s="31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1"/>
      <c r="E364" s="31"/>
      <c r="F364" s="33"/>
      <c r="G364" s="31"/>
      <c r="H364" s="31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1"/>
      <c r="E365" s="31"/>
      <c r="F365" s="33"/>
      <c r="G365" s="31"/>
      <c r="H365" s="31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1"/>
      <c r="E366" s="31"/>
      <c r="F366" s="33"/>
      <c r="G366" s="31"/>
      <c r="H366" s="31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1"/>
      <c r="E367" s="31"/>
      <c r="F367" s="33"/>
      <c r="G367" s="31"/>
      <c r="H367" s="31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1"/>
      <c r="E368" s="31"/>
      <c r="F368" s="33"/>
      <c r="G368" s="31"/>
      <c r="H368" s="31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1"/>
      <c r="E369" s="31"/>
      <c r="F369" s="33"/>
      <c r="G369" s="31"/>
      <c r="H369" s="31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1"/>
      <c r="E370" s="31"/>
      <c r="F370" s="33"/>
      <c r="G370" s="31"/>
      <c r="H370" s="31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1"/>
      <c r="E371" s="31"/>
      <c r="F371" s="33"/>
      <c r="G371" s="31"/>
      <c r="H371" s="31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1"/>
      <c r="E372" s="31"/>
      <c r="F372" s="33"/>
      <c r="G372" s="31"/>
      <c r="H372" s="31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1"/>
      <c r="E373" s="31"/>
      <c r="F373" s="33"/>
      <c r="G373" s="31"/>
      <c r="H373" s="31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1"/>
      <c r="E374" s="31"/>
      <c r="F374" s="33"/>
      <c r="G374" s="31"/>
      <c r="H374" s="31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1"/>
      <c r="E375" s="31"/>
      <c r="F375" s="33"/>
      <c r="G375" s="31"/>
      <c r="H375" s="31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1"/>
      <c r="E376" s="31"/>
      <c r="F376" s="33"/>
      <c r="G376" s="31"/>
      <c r="H376" s="31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1"/>
      <c r="E377" s="31"/>
      <c r="F377" s="33"/>
      <c r="G377" s="31"/>
      <c r="H377" s="31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1"/>
      <c r="E378" s="31"/>
      <c r="F378" s="33"/>
      <c r="G378" s="31"/>
      <c r="H378" s="31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1"/>
      <c r="E379" s="31"/>
      <c r="F379" s="33"/>
      <c r="G379" s="31"/>
      <c r="H379" s="31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1"/>
      <c r="E380" s="31"/>
      <c r="F380" s="33"/>
      <c r="G380" s="31"/>
      <c r="H380" s="31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1"/>
      <c r="E381" s="31"/>
      <c r="F381" s="33"/>
      <c r="G381" s="31"/>
      <c r="H381" s="31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1"/>
      <c r="E382" s="31"/>
      <c r="F382" s="33"/>
      <c r="G382" s="31"/>
      <c r="H382" s="31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1"/>
      <c r="E383" s="31"/>
      <c r="F383" s="33"/>
      <c r="G383" s="31"/>
      <c r="H383" s="31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1"/>
      <c r="E384" s="31"/>
      <c r="F384" s="33"/>
      <c r="G384" s="31"/>
      <c r="H384" s="31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1"/>
      <c r="E385" s="31"/>
      <c r="F385" s="33"/>
      <c r="G385" s="31"/>
      <c r="H385" s="31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1"/>
      <c r="E386" s="31"/>
      <c r="F386" s="33"/>
      <c r="G386" s="31"/>
      <c r="H386" s="31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1"/>
      <c r="E387" s="31"/>
      <c r="F387" s="33"/>
      <c r="G387" s="31"/>
      <c r="H387" s="31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1"/>
      <c r="E388" s="31"/>
      <c r="F388" s="33"/>
      <c r="G388" s="31"/>
      <c r="H388" s="31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1"/>
      <c r="E389" s="31"/>
      <c r="F389" s="33"/>
      <c r="G389" s="31"/>
      <c r="H389" s="31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1"/>
      <c r="E390" s="31"/>
      <c r="F390" s="33"/>
      <c r="G390" s="31"/>
      <c r="H390" s="31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1"/>
      <c r="E391" s="31"/>
      <c r="F391" s="33"/>
      <c r="G391" s="31"/>
      <c r="H391" s="31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1"/>
      <c r="E392" s="31"/>
      <c r="F392" s="33"/>
      <c r="G392" s="31"/>
      <c r="H392" s="31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1"/>
      <c r="E393" s="31"/>
      <c r="F393" s="33"/>
      <c r="G393" s="31"/>
      <c r="H393" s="31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1"/>
      <c r="E394" s="31"/>
      <c r="F394" s="33"/>
      <c r="G394" s="31"/>
      <c r="H394" s="31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1"/>
      <c r="E395" s="31"/>
      <c r="F395" s="33"/>
      <c r="G395" s="31"/>
      <c r="H395" s="31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1"/>
      <c r="E396" s="31"/>
      <c r="F396" s="33"/>
      <c r="G396" s="31"/>
      <c r="H396" s="31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1"/>
      <c r="E397" s="31"/>
      <c r="F397" s="33"/>
      <c r="G397" s="31"/>
      <c r="H397" s="31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1"/>
      <c r="E398" s="31"/>
      <c r="F398" s="33"/>
      <c r="G398" s="31"/>
      <c r="H398" s="31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1"/>
      <c r="E399" s="31"/>
      <c r="F399" s="33"/>
      <c r="G399" s="31"/>
      <c r="H399" s="31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1"/>
      <c r="E400" s="31"/>
      <c r="F400" s="33"/>
      <c r="G400" s="31"/>
      <c r="H400" s="31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1"/>
      <c r="E401" s="31"/>
      <c r="F401" s="33"/>
      <c r="G401" s="31"/>
      <c r="H401" s="31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1"/>
      <c r="E402" s="31"/>
      <c r="F402" s="33"/>
      <c r="G402" s="31"/>
      <c r="H402" s="31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1"/>
      <c r="E403" s="31"/>
      <c r="F403" s="33"/>
      <c r="G403" s="31"/>
      <c r="H403" s="31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1"/>
      <c r="E404" s="31"/>
      <c r="F404" s="33"/>
      <c r="G404" s="31"/>
      <c r="H404" s="31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1"/>
      <c r="E405" s="31"/>
      <c r="F405" s="33"/>
      <c r="G405" s="31"/>
      <c r="H405" s="31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1"/>
      <c r="E406" s="31"/>
      <c r="F406" s="33"/>
      <c r="G406" s="31"/>
      <c r="H406" s="31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1"/>
      <c r="E407" s="31"/>
      <c r="F407" s="33"/>
      <c r="G407" s="31"/>
      <c r="H407" s="31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1"/>
      <c r="E408" s="31"/>
      <c r="F408" s="33"/>
      <c r="G408" s="31"/>
      <c r="H408" s="31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1"/>
      <c r="E409" s="31"/>
      <c r="F409" s="33"/>
      <c r="G409" s="31"/>
      <c r="H409" s="31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1"/>
      <c r="E410" s="31"/>
      <c r="F410" s="33"/>
      <c r="G410" s="31"/>
      <c r="H410" s="31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1"/>
      <c r="E411" s="31"/>
      <c r="F411" s="33"/>
      <c r="G411" s="31"/>
      <c r="H411" s="31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1"/>
      <c r="E412" s="31"/>
      <c r="F412" s="33"/>
      <c r="G412" s="31"/>
      <c r="H412" s="31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1"/>
      <c r="E413" s="31"/>
      <c r="F413" s="33"/>
      <c r="G413" s="31"/>
      <c r="H413" s="31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1"/>
      <c r="E414" s="31"/>
      <c r="F414" s="33"/>
      <c r="G414" s="31"/>
      <c r="H414" s="31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1"/>
      <c r="E415" s="31"/>
      <c r="F415" s="33"/>
      <c r="G415" s="31"/>
      <c r="H415" s="31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1"/>
      <c r="E416" s="31"/>
      <c r="F416" s="33"/>
      <c r="G416" s="31"/>
      <c r="H416" s="31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1"/>
      <c r="E417" s="31"/>
      <c r="F417" s="33"/>
      <c r="G417" s="31"/>
      <c r="H417" s="31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1"/>
      <c r="E418" s="31"/>
      <c r="F418" s="33"/>
      <c r="G418" s="31"/>
      <c r="H418" s="31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1"/>
      <c r="E419" s="31"/>
      <c r="F419" s="33"/>
      <c r="G419" s="31"/>
      <c r="H419" s="31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1"/>
      <c r="E420" s="31"/>
      <c r="F420" s="33"/>
      <c r="G420" s="31"/>
      <c r="H420" s="31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1"/>
      <c r="E421" s="31"/>
      <c r="F421" s="33"/>
      <c r="G421" s="31"/>
      <c r="H421" s="31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1"/>
      <c r="E422" s="31"/>
      <c r="F422" s="33"/>
      <c r="G422" s="31"/>
      <c r="H422" s="31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1"/>
      <c r="E423" s="31"/>
      <c r="F423" s="33"/>
      <c r="G423" s="31"/>
      <c r="H423" s="31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1"/>
      <c r="E424" s="31"/>
      <c r="F424" s="33"/>
      <c r="G424" s="31"/>
      <c r="H424" s="31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1"/>
      <c r="E425" s="31"/>
      <c r="F425" s="33"/>
      <c r="G425" s="31"/>
      <c r="H425" s="31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1"/>
      <c r="E426" s="31"/>
      <c r="F426" s="33"/>
      <c r="G426" s="31"/>
      <c r="H426" s="31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1"/>
      <c r="E427" s="31"/>
      <c r="F427" s="33"/>
      <c r="G427" s="31"/>
      <c r="H427" s="31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1"/>
      <c r="E428" s="31"/>
      <c r="F428" s="33"/>
      <c r="G428" s="31"/>
      <c r="H428" s="31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1"/>
      <c r="E429" s="31"/>
      <c r="F429" s="33"/>
      <c r="G429" s="31"/>
      <c r="H429" s="31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1"/>
      <c r="E430" s="31"/>
      <c r="F430" s="33"/>
      <c r="G430" s="31"/>
      <c r="H430" s="31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1"/>
      <c r="E431" s="31"/>
      <c r="F431" s="33"/>
      <c r="G431" s="31"/>
      <c r="H431" s="31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1"/>
      <c r="E432" s="31"/>
      <c r="F432" s="33"/>
      <c r="G432" s="31"/>
      <c r="H432" s="31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1"/>
      <c r="E433" s="31"/>
      <c r="F433" s="33"/>
      <c r="G433" s="31"/>
      <c r="H433" s="31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1"/>
      <c r="E434" s="31"/>
      <c r="F434" s="33"/>
      <c r="G434" s="31"/>
      <c r="H434" s="31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1"/>
      <c r="E435" s="31"/>
      <c r="F435" s="33"/>
      <c r="G435" s="31"/>
      <c r="H435" s="31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1"/>
      <c r="E436" s="31"/>
      <c r="F436" s="33"/>
      <c r="G436" s="31"/>
      <c r="H436" s="31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1"/>
      <c r="E437" s="31"/>
      <c r="F437" s="33"/>
      <c r="G437" s="31"/>
      <c r="H437" s="31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1"/>
      <c r="E438" s="31"/>
      <c r="F438" s="33"/>
      <c r="G438" s="31"/>
      <c r="H438" s="31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1"/>
      <c r="E439" s="31"/>
      <c r="F439" s="33"/>
      <c r="G439" s="31"/>
      <c r="H439" s="31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1"/>
      <c r="E440" s="31"/>
      <c r="F440" s="33"/>
      <c r="G440" s="31"/>
      <c r="H440" s="31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1"/>
      <c r="E441" s="31"/>
      <c r="F441" s="33"/>
      <c r="G441" s="31"/>
      <c r="H441" s="31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1"/>
      <c r="E442" s="31"/>
      <c r="F442" s="33"/>
      <c r="G442" s="31"/>
      <c r="H442" s="31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1"/>
      <c r="E443" s="31"/>
      <c r="F443" s="33"/>
      <c r="G443" s="31"/>
      <c r="H443" s="31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1"/>
      <c r="E444" s="31"/>
      <c r="F444" s="33"/>
      <c r="G444" s="31"/>
      <c r="H444" s="31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1"/>
      <c r="E445" s="31"/>
      <c r="F445" s="33"/>
      <c r="G445" s="31"/>
      <c r="H445" s="31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1"/>
      <c r="E446" s="31"/>
      <c r="F446" s="33"/>
      <c r="G446" s="31"/>
      <c r="H446" s="31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1"/>
      <c r="E447" s="31"/>
      <c r="F447" s="33"/>
      <c r="G447" s="31"/>
      <c r="H447" s="31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1"/>
      <c r="E448" s="31"/>
      <c r="F448" s="33"/>
      <c r="G448" s="31"/>
      <c r="H448" s="31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1"/>
      <c r="E449" s="31"/>
      <c r="F449" s="33"/>
      <c r="G449" s="31"/>
      <c r="H449" s="31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1"/>
      <c r="E450" s="31"/>
      <c r="F450" s="33"/>
      <c r="G450" s="31"/>
      <c r="H450" s="31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1"/>
      <c r="E451" s="31"/>
      <c r="F451" s="33"/>
      <c r="G451" s="31"/>
      <c r="H451" s="31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1"/>
      <c r="E452" s="31"/>
      <c r="F452" s="33"/>
      <c r="G452" s="31"/>
      <c r="H452" s="31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1"/>
      <c r="E453" s="31"/>
      <c r="F453" s="33"/>
      <c r="G453" s="31"/>
      <c r="H453" s="31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1"/>
      <c r="E454" s="31"/>
      <c r="F454" s="33"/>
      <c r="G454" s="31"/>
      <c r="H454" s="31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1"/>
      <c r="E455" s="31"/>
      <c r="F455" s="33"/>
      <c r="G455" s="31"/>
      <c r="H455" s="31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1"/>
      <c r="E456" s="31"/>
      <c r="F456" s="33"/>
      <c r="G456" s="31"/>
      <c r="H456" s="31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1"/>
      <c r="E457" s="31"/>
      <c r="F457" s="33"/>
      <c r="G457" s="31"/>
      <c r="H457" s="31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1"/>
      <c r="E458" s="31"/>
      <c r="F458" s="33"/>
      <c r="G458" s="31"/>
      <c r="H458" s="31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1"/>
      <c r="E459" s="31"/>
      <c r="F459" s="33"/>
      <c r="G459" s="31"/>
      <c r="H459" s="31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1"/>
      <c r="E460" s="31"/>
      <c r="F460" s="33"/>
      <c r="G460" s="31"/>
      <c r="H460" s="31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1"/>
      <c r="E461" s="31"/>
      <c r="F461" s="33"/>
      <c r="G461" s="31"/>
      <c r="H461" s="31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1"/>
      <c r="E462" s="31"/>
      <c r="F462" s="33"/>
      <c r="G462" s="31"/>
      <c r="H462" s="31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1"/>
      <c r="E463" s="31"/>
      <c r="F463" s="33"/>
      <c r="G463" s="31"/>
      <c r="H463" s="31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1"/>
      <c r="E464" s="31"/>
      <c r="F464" s="33"/>
      <c r="G464" s="31"/>
      <c r="H464" s="31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1"/>
      <c r="E465" s="31"/>
      <c r="F465" s="33"/>
      <c r="G465" s="31"/>
      <c r="H465" s="31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1"/>
      <c r="E466" s="31"/>
      <c r="F466" s="33"/>
      <c r="G466" s="31"/>
      <c r="H466" s="31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1"/>
      <c r="E467" s="31"/>
      <c r="F467" s="33"/>
      <c r="G467" s="31"/>
      <c r="H467" s="31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1"/>
      <c r="E468" s="31"/>
      <c r="F468" s="33"/>
      <c r="G468" s="31"/>
      <c r="H468" s="31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1"/>
      <c r="E469" s="31"/>
      <c r="F469" s="33"/>
      <c r="G469" s="31"/>
      <c r="H469" s="31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1"/>
      <c r="E470" s="31"/>
      <c r="F470" s="33"/>
      <c r="G470" s="31"/>
      <c r="H470" s="31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1"/>
      <c r="E471" s="31"/>
      <c r="F471" s="33"/>
      <c r="G471" s="31"/>
      <c r="H471" s="31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1"/>
      <c r="E472" s="31"/>
      <c r="F472" s="33"/>
      <c r="G472" s="31"/>
      <c r="H472" s="31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1"/>
      <c r="E473" s="31"/>
      <c r="F473" s="33"/>
      <c r="G473" s="31"/>
      <c r="H473" s="31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1"/>
      <c r="E474" s="31"/>
      <c r="F474" s="33"/>
      <c r="G474" s="31"/>
      <c r="H474" s="31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1"/>
      <c r="E475" s="31"/>
      <c r="F475" s="33"/>
      <c r="G475" s="31"/>
      <c r="H475" s="31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1"/>
      <c r="E476" s="31"/>
      <c r="F476" s="33"/>
      <c r="G476" s="31"/>
      <c r="H476" s="31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1"/>
      <c r="E477" s="31"/>
      <c r="F477" s="33"/>
      <c r="G477" s="31"/>
      <c r="H477" s="31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1"/>
      <c r="E478" s="31"/>
      <c r="F478" s="33"/>
      <c r="G478" s="31"/>
      <c r="H478" s="31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1"/>
      <c r="E479" s="31"/>
      <c r="F479" s="33"/>
      <c r="G479" s="31"/>
      <c r="H479" s="31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1"/>
      <c r="E480" s="31"/>
      <c r="F480" s="33"/>
      <c r="G480" s="31"/>
      <c r="H480" s="31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1"/>
      <c r="E481" s="31"/>
      <c r="F481" s="33"/>
      <c r="G481" s="31"/>
      <c r="H481" s="31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1"/>
      <c r="E482" s="31"/>
      <c r="F482" s="33"/>
      <c r="G482" s="31"/>
      <c r="H482" s="31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1"/>
      <c r="E483" s="31"/>
      <c r="F483" s="33"/>
      <c r="G483" s="31"/>
      <c r="H483" s="31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1"/>
      <c r="E484" s="31"/>
      <c r="F484" s="33"/>
      <c r="G484" s="31"/>
      <c r="H484" s="31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1"/>
      <c r="E485" s="31"/>
      <c r="F485" s="33"/>
      <c r="G485" s="31"/>
      <c r="H485" s="31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1"/>
      <c r="E486" s="31"/>
      <c r="F486" s="33"/>
      <c r="G486" s="31"/>
      <c r="H486" s="31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1"/>
      <c r="E487" s="31"/>
      <c r="F487" s="33"/>
      <c r="G487" s="31"/>
      <c r="H487" s="31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1"/>
      <c r="E488" s="31"/>
      <c r="F488" s="33"/>
      <c r="G488" s="31"/>
      <c r="H488" s="31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1"/>
      <c r="E489" s="31"/>
      <c r="F489" s="33"/>
      <c r="G489" s="31"/>
      <c r="H489" s="31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1"/>
      <c r="E490" s="31"/>
      <c r="F490" s="33"/>
      <c r="G490" s="31"/>
      <c r="H490" s="31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1"/>
      <c r="E491" s="31"/>
      <c r="F491" s="33"/>
      <c r="G491" s="31"/>
      <c r="H491" s="31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1"/>
      <c r="E492" s="31"/>
      <c r="F492" s="33"/>
      <c r="G492" s="31"/>
      <c r="H492" s="31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1"/>
      <c r="E493" s="31"/>
      <c r="F493" s="33"/>
      <c r="G493" s="31"/>
      <c r="H493" s="31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1"/>
      <c r="E494" s="31"/>
      <c r="F494" s="33"/>
      <c r="G494" s="31"/>
      <c r="H494" s="31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1"/>
      <c r="E495" s="31"/>
      <c r="F495" s="33"/>
      <c r="G495" s="31"/>
      <c r="H495" s="31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1"/>
      <c r="E496" s="31"/>
      <c r="F496" s="33"/>
      <c r="G496" s="31"/>
      <c r="H496" s="31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1"/>
      <c r="E497" s="31"/>
      <c r="F497" s="33"/>
      <c r="G497" s="31"/>
      <c r="H497" s="31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1"/>
      <c r="E498" s="31"/>
      <c r="F498" s="33"/>
      <c r="G498" s="31"/>
      <c r="H498" s="31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1"/>
      <c r="E499" s="31"/>
      <c r="F499" s="33"/>
      <c r="G499" s="31"/>
      <c r="H499" s="31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1"/>
      <c r="E500" s="31"/>
      <c r="F500" s="33"/>
      <c r="G500" s="31"/>
      <c r="H500" s="31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1"/>
      <c r="E501" s="31"/>
      <c r="F501" s="33"/>
      <c r="G501" s="31"/>
      <c r="H501" s="31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1"/>
      <c r="E502" s="31"/>
      <c r="F502" s="33"/>
      <c r="G502" s="31"/>
      <c r="H502" s="31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1"/>
      <c r="E503" s="31"/>
      <c r="F503" s="33"/>
      <c r="G503" s="31"/>
      <c r="H503" s="31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1"/>
      <c r="E504" s="31"/>
      <c r="F504" s="33"/>
      <c r="G504" s="31"/>
      <c r="H504" s="31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1"/>
      <c r="E505" s="31"/>
      <c r="F505" s="33"/>
      <c r="G505" s="31"/>
      <c r="H505" s="31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1"/>
      <c r="E506" s="31"/>
      <c r="F506" s="33"/>
      <c r="G506" s="31"/>
      <c r="H506" s="31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1"/>
      <c r="E507" s="31"/>
      <c r="F507" s="33"/>
      <c r="G507" s="31"/>
      <c r="H507" s="31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1"/>
      <c r="E508" s="31"/>
      <c r="F508" s="33"/>
      <c r="G508" s="31"/>
      <c r="H508" s="31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1"/>
      <c r="E509" s="31"/>
      <c r="F509" s="33"/>
      <c r="G509" s="31"/>
      <c r="H509" s="31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1"/>
      <c r="E510" s="31"/>
      <c r="F510" s="33"/>
      <c r="G510" s="31"/>
      <c r="H510" s="31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1"/>
      <c r="E511" s="31"/>
      <c r="F511" s="33"/>
      <c r="G511" s="31"/>
      <c r="H511" s="31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1"/>
      <c r="E512" s="31"/>
      <c r="F512" s="33"/>
      <c r="G512" s="31"/>
      <c r="H512" s="31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1"/>
      <c r="E513" s="31"/>
      <c r="F513" s="33"/>
      <c r="G513" s="31"/>
      <c r="H513" s="31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1"/>
      <c r="E514" s="31"/>
      <c r="F514" s="33"/>
      <c r="G514" s="31"/>
      <c r="H514" s="31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1"/>
      <c r="E515" s="31"/>
      <c r="F515" s="33"/>
      <c r="G515" s="31"/>
      <c r="H515" s="31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1"/>
      <c r="E516" s="31"/>
      <c r="F516" s="33"/>
      <c r="G516" s="31"/>
      <c r="H516" s="31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1"/>
      <c r="E517" s="31"/>
      <c r="F517" s="33"/>
      <c r="G517" s="31"/>
      <c r="H517" s="31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1"/>
      <c r="E518" s="31"/>
      <c r="F518" s="33"/>
      <c r="G518" s="31"/>
      <c r="H518" s="31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1"/>
      <c r="E519" s="31"/>
      <c r="F519" s="33"/>
      <c r="G519" s="31"/>
      <c r="H519" s="31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1"/>
      <c r="E520" s="31"/>
      <c r="F520" s="33"/>
      <c r="G520" s="31"/>
      <c r="H520" s="31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1"/>
      <c r="E521" s="31"/>
      <c r="F521" s="33"/>
      <c r="G521" s="31"/>
      <c r="H521" s="31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1"/>
      <c r="E522" s="31"/>
      <c r="F522" s="33"/>
      <c r="G522" s="31"/>
      <c r="H522" s="31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1"/>
      <c r="E523" s="31"/>
      <c r="F523" s="33"/>
      <c r="G523" s="31"/>
      <c r="H523" s="31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1"/>
      <c r="E524" s="31"/>
      <c r="F524" s="33"/>
      <c r="G524" s="31"/>
      <c r="H524" s="31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1"/>
      <c r="E525" s="31"/>
      <c r="F525" s="33"/>
      <c r="G525" s="31"/>
      <c r="H525" s="31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1"/>
      <c r="E526" s="31"/>
      <c r="F526" s="33"/>
      <c r="G526" s="31"/>
      <c r="H526" s="31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1"/>
      <c r="E527" s="31"/>
      <c r="F527" s="33"/>
      <c r="G527" s="31"/>
      <c r="H527" s="31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1"/>
      <c r="E528" s="31"/>
      <c r="F528" s="33"/>
      <c r="G528" s="31"/>
      <c r="H528" s="31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1"/>
      <c r="E529" s="31"/>
      <c r="F529" s="33"/>
      <c r="G529" s="31"/>
      <c r="H529" s="31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1"/>
      <c r="E530" s="31"/>
      <c r="F530" s="33"/>
      <c r="G530" s="31"/>
      <c r="H530" s="31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1"/>
      <c r="E531" s="31"/>
      <c r="F531" s="33"/>
      <c r="G531" s="31"/>
      <c r="H531" s="31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1"/>
      <c r="E532" s="31"/>
      <c r="F532" s="33"/>
      <c r="G532" s="31"/>
      <c r="H532" s="31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1"/>
      <c r="E533" s="31"/>
      <c r="F533" s="33"/>
      <c r="G533" s="31"/>
      <c r="H533" s="31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1"/>
      <c r="E534" s="31"/>
      <c r="F534" s="33"/>
      <c r="G534" s="31"/>
      <c r="H534" s="31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1"/>
      <c r="E535" s="31"/>
      <c r="F535" s="33"/>
      <c r="G535" s="31"/>
      <c r="H535" s="31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1"/>
      <c r="E536" s="31"/>
      <c r="F536" s="33"/>
      <c r="G536" s="31"/>
      <c r="H536" s="31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1"/>
      <c r="E537" s="31"/>
      <c r="F537" s="33"/>
      <c r="G537" s="31"/>
      <c r="H537" s="31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1"/>
      <c r="E538" s="31"/>
      <c r="F538" s="33"/>
      <c r="G538" s="31"/>
      <c r="H538" s="31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1"/>
      <c r="E539" s="31"/>
      <c r="F539" s="33"/>
      <c r="G539" s="31"/>
      <c r="H539" s="31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1"/>
      <c r="E540" s="31"/>
      <c r="F540" s="33"/>
      <c r="G540" s="31"/>
      <c r="H540" s="31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1"/>
      <c r="E541" s="31"/>
      <c r="F541" s="33"/>
      <c r="G541" s="31"/>
      <c r="H541" s="31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1"/>
      <c r="E542" s="31"/>
      <c r="F542" s="33"/>
      <c r="G542" s="31"/>
      <c r="H542" s="31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1"/>
      <c r="E543" s="31"/>
      <c r="F543" s="33"/>
      <c r="G543" s="31"/>
      <c r="H543" s="31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1"/>
      <c r="E544" s="31"/>
      <c r="F544" s="33"/>
      <c r="G544" s="31"/>
      <c r="H544" s="31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1"/>
      <c r="E545" s="31"/>
      <c r="F545" s="33"/>
      <c r="G545" s="31"/>
      <c r="H545" s="31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1"/>
      <c r="E546" s="31"/>
      <c r="F546" s="33"/>
      <c r="G546" s="31"/>
      <c r="H546" s="31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1"/>
      <c r="E547" s="31"/>
      <c r="F547" s="33"/>
      <c r="G547" s="31"/>
      <c r="H547" s="31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1"/>
      <c r="E548" s="31"/>
      <c r="F548" s="33"/>
      <c r="G548" s="31"/>
      <c r="H548" s="31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1"/>
      <c r="E549" s="31"/>
      <c r="F549" s="33"/>
      <c r="G549" s="31"/>
      <c r="H549" s="31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1"/>
      <c r="E550" s="31"/>
      <c r="F550" s="33"/>
      <c r="G550" s="31"/>
      <c r="H550" s="31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1"/>
      <c r="E551" s="31"/>
      <c r="F551" s="33"/>
      <c r="G551" s="31"/>
      <c r="H551" s="31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1"/>
      <c r="E552" s="31"/>
      <c r="F552" s="33"/>
      <c r="G552" s="31"/>
      <c r="H552" s="31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1"/>
      <c r="E553" s="31"/>
      <c r="F553" s="33"/>
      <c r="G553" s="31"/>
      <c r="H553" s="31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1"/>
      <c r="E554" s="31"/>
      <c r="F554" s="33"/>
      <c r="G554" s="31"/>
      <c r="H554" s="31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1"/>
      <c r="E555" s="31"/>
      <c r="F555" s="33"/>
      <c r="G555" s="31"/>
      <c r="H555" s="31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1"/>
      <c r="E556" s="31"/>
      <c r="F556" s="33"/>
      <c r="G556" s="31"/>
      <c r="H556" s="31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1"/>
      <c r="E557" s="31"/>
      <c r="F557" s="33"/>
      <c r="G557" s="31"/>
      <c r="H557" s="31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1"/>
      <c r="E558" s="31"/>
      <c r="F558" s="33"/>
      <c r="G558" s="31"/>
      <c r="H558" s="31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1"/>
      <c r="E559" s="31"/>
      <c r="F559" s="33"/>
      <c r="G559" s="31"/>
      <c r="H559" s="31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1"/>
      <c r="E560" s="31"/>
      <c r="F560" s="33"/>
      <c r="G560" s="31"/>
      <c r="H560" s="31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1"/>
      <c r="E561" s="31"/>
      <c r="F561" s="33"/>
      <c r="G561" s="31"/>
      <c r="H561" s="31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1"/>
      <c r="E562" s="31"/>
      <c r="F562" s="33"/>
      <c r="G562" s="31"/>
      <c r="H562" s="31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1"/>
      <c r="E563" s="31"/>
      <c r="F563" s="33"/>
      <c r="G563" s="31"/>
      <c r="H563" s="31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1"/>
      <c r="E564" s="31"/>
      <c r="F564" s="33"/>
      <c r="G564" s="31"/>
      <c r="H564" s="31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1"/>
      <c r="E565" s="31"/>
      <c r="F565" s="33"/>
      <c r="G565" s="31"/>
      <c r="H565" s="31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1"/>
      <c r="E566" s="31"/>
      <c r="F566" s="33"/>
      <c r="G566" s="31"/>
      <c r="H566" s="31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1"/>
      <c r="E567" s="31"/>
      <c r="F567" s="33"/>
      <c r="G567" s="31"/>
      <c r="H567" s="31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1"/>
      <c r="E568" s="31"/>
      <c r="F568" s="33"/>
      <c r="G568" s="31"/>
      <c r="H568" s="31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1"/>
      <c r="E569" s="31"/>
      <c r="F569" s="33"/>
      <c r="G569" s="31"/>
      <c r="H569" s="31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1"/>
      <c r="E570" s="31"/>
      <c r="F570" s="33"/>
      <c r="G570" s="31"/>
      <c r="H570" s="31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1"/>
      <c r="E571" s="31"/>
      <c r="F571" s="33"/>
      <c r="G571" s="31"/>
      <c r="H571" s="31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1"/>
      <c r="E572" s="31"/>
      <c r="F572" s="33"/>
      <c r="G572" s="31"/>
      <c r="H572" s="31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1"/>
      <c r="E573" s="31"/>
      <c r="F573" s="33"/>
      <c r="G573" s="31"/>
      <c r="H573" s="31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1"/>
      <c r="E574" s="31"/>
      <c r="F574" s="33"/>
      <c r="G574" s="31"/>
      <c r="H574" s="31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1"/>
      <c r="E575" s="31"/>
      <c r="F575" s="33"/>
      <c r="G575" s="31"/>
      <c r="H575" s="31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1"/>
      <c r="E576" s="31"/>
      <c r="F576" s="33"/>
      <c r="G576" s="31"/>
      <c r="H576" s="31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1"/>
      <c r="E577" s="31"/>
      <c r="F577" s="33"/>
      <c r="G577" s="31"/>
      <c r="H577" s="31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1"/>
      <c r="E578" s="31"/>
      <c r="F578" s="33"/>
      <c r="G578" s="31"/>
      <c r="H578" s="31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1"/>
      <c r="E579" s="31"/>
      <c r="F579" s="33"/>
      <c r="G579" s="31"/>
      <c r="H579" s="31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1"/>
      <c r="E580" s="31"/>
      <c r="F580" s="33"/>
      <c r="G580" s="31"/>
      <c r="H580" s="31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1"/>
      <c r="E581" s="31"/>
      <c r="F581" s="33"/>
      <c r="G581" s="31"/>
      <c r="H581" s="31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1"/>
      <c r="E582" s="31"/>
      <c r="F582" s="33"/>
      <c r="G582" s="31"/>
      <c r="H582" s="31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1"/>
      <c r="E583" s="31"/>
      <c r="F583" s="33"/>
      <c r="G583" s="31"/>
      <c r="H583" s="31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1"/>
      <c r="E584" s="31"/>
      <c r="F584" s="33"/>
      <c r="G584" s="31"/>
      <c r="H584" s="31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1"/>
      <c r="E585" s="31"/>
      <c r="F585" s="33"/>
      <c r="G585" s="31"/>
      <c r="H585" s="31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1"/>
      <c r="E586" s="31"/>
      <c r="F586" s="33"/>
      <c r="G586" s="31"/>
      <c r="H586" s="31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1"/>
      <c r="E587" s="31"/>
      <c r="F587" s="33"/>
      <c r="G587" s="31"/>
      <c r="H587" s="31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1"/>
      <c r="E588" s="31"/>
      <c r="F588" s="33"/>
      <c r="G588" s="31"/>
      <c r="H588" s="31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1"/>
      <c r="E589" s="31"/>
      <c r="F589" s="33"/>
      <c r="G589" s="31"/>
      <c r="H589" s="31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1"/>
      <c r="E590" s="31"/>
      <c r="F590" s="33"/>
      <c r="G590" s="31"/>
      <c r="H590" s="31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1"/>
      <c r="E591" s="31"/>
      <c r="F591" s="33"/>
      <c r="G591" s="31"/>
      <c r="H591" s="31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1"/>
      <c r="E592" s="31"/>
      <c r="F592" s="33"/>
      <c r="G592" s="31"/>
      <c r="H592" s="31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1"/>
      <c r="E593" s="31"/>
      <c r="F593" s="33"/>
      <c r="G593" s="31"/>
      <c r="H593" s="31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1"/>
      <c r="E594" s="31"/>
      <c r="F594" s="33"/>
      <c r="G594" s="31"/>
      <c r="H594" s="31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1"/>
      <c r="E595" s="31"/>
      <c r="F595" s="33"/>
      <c r="G595" s="31"/>
      <c r="H595" s="31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1"/>
      <c r="E596" s="31"/>
      <c r="F596" s="33"/>
      <c r="G596" s="31"/>
      <c r="H596" s="31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1"/>
      <c r="E597" s="31"/>
      <c r="F597" s="33"/>
      <c r="G597" s="31"/>
      <c r="H597" s="31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1"/>
      <c r="E598" s="31"/>
      <c r="F598" s="33"/>
      <c r="G598" s="31"/>
      <c r="H598" s="31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1"/>
      <c r="E599" s="31"/>
      <c r="F599" s="33"/>
      <c r="G599" s="31"/>
      <c r="H599" s="31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1"/>
      <c r="E600" s="31"/>
      <c r="F600" s="33"/>
      <c r="G600" s="31"/>
      <c r="H600" s="31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1"/>
      <c r="E601" s="31"/>
      <c r="F601" s="33"/>
      <c r="G601" s="31"/>
      <c r="H601" s="31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1"/>
      <c r="E602" s="31"/>
      <c r="F602" s="33"/>
      <c r="G602" s="31"/>
      <c r="H602" s="31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1"/>
      <c r="E603" s="31"/>
      <c r="F603" s="33"/>
      <c r="G603" s="31"/>
      <c r="H603" s="31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1"/>
      <c r="E604" s="31"/>
      <c r="F604" s="33"/>
      <c r="G604" s="31"/>
      <c r="H604" s="31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1"/>
      <c r="E605" s="31"/>
      <c r="F605" s="33"/>
      <c r="G605" s="31"/>
      <c r="H605" s="31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1"/>
      <c r="E606" s="31"/>
      <c r="F606" s="33"/>
      <c r="G606" s="31"/>
      <c r="H606" s="31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1"/>
      <c r="E607" s="31"/>
      <c r="F607" s="33"/>
      <c r="G607" s="31"/>
      <c r="H607" s="31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1"/>
      <c r="E608" s="31"/>
      <c r="F608" s="33"/>
      <c r="G608" s="31"/>
      <c r="H608" s="31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1"/>
      <c r="E609" s="31"/>
      <c r="F609" s="33"/>
      <c r="G609" s="31"/>
      <c r="H609" s="31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1"/>
      <c r="E610" s="31"/>
      <c r="F610" s="33"/>
      <c r="G610" s="31"/>
      <c r="H610" s="31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1"/>
      <c r="E611" s="31"/>
      <c r="F611" s="33"/>
      <c r="G611" s="31"/>
      <c r="H611" s="31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1"/>
      <c r="E612" s="31"/>
      <c r="F612" s="33"/>
      <c r="G612" s="31"/>
      <c r="H612" s="31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1"/>
      <c r="E613" s="31"/>
      <c r="F613" s="33"/>
      <c r="G613" s="31"/>
      <c r="H613" s="31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1"/>
      <c r="E614" s="31"/>
      <c r="F614" s="33"/>
      <c r="G614" s="31"/>
      <c r="H614" s="31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1"/>
      <c r="E615" s="31"/>
      <c r="F615" s="33"/>
      <c r="G615" s="31"/>
      <c r="H615" s="31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1"/>
      <c r="E616" s="31"/>
      <c r="F616" s="33"/>
      <c r="G616" s="31"/>
      <c r="H616" s="31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1"/>
      <c r="E617" s="31"/>
      <c r="F617" s="33"/>
      <c r="G617" s="31"/>
      <c r="H617" s="31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1"/>
      <c r="E618" s="31"/>
      <c r="F618" s="33"/>
      <c r="G618" s="31"/>
      <c r="H618" s="31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1"/>
      <c r="E619" s="31"/>
      <c r="F619" s="33"/>
      <c r="G619" s="31"/>
      <c r="H619" s="31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1"/>
      <c r="E620" s="31"/>
      <c r="F620" s="33"/>
      <c r="G620" s="31"/>
      <c r="H620" s="31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1"/>
      <c r="E621" s="31"/>
      <c r="F621" s="33"/>
      <c r="G621" s="31"/>
      <c r="H621" s="31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1"/>
      <c r="E622" s="31"/>
      <c r="F622" s="33"/>
      <c r="G622" s="31"/>
      <c r="H622" s="31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1"/>
      <c r="E623" s="31"/>
      <c r="F623" s="33"/>
      <c r="G623" s="31"/>
      <c r="H623" s="31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1"/>
      <c r="E624" s="31"/>
      <c r="F624" s="33"/>
      <c r="G624" s="31"/>
      <c r="H624" s="31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1"/>
      <c r="E625" s="31"/>
      <c r="F625" s="33"/>
      <c r="G625" s="31"/>
      <c r="H625" s="31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1"/>
      <c r="E626" s="31"/>
      <c r="F626" s="33"/>
      <c r="G626" s="31"/>
      <c r="H626" s="31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1"/>
      <c r="E627" s="31"/>
      <c r="F627" s="33"/>
      <c r="G627" s="31"/>
      <c r="H627" s="31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1"/>
      <c r="E628" s="31"/>
      <c r="F628" s="33"/>
      <c r="G628" s="31"/>
      <c r="H628" s="31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1"/>
      <c r="E629" s="31"/>
      <c r="F629" s="33"/>
      <c r="G629" s="31"/>
      <c r="H629" s="31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1"/>
      <c r="E630" s="31"/>
      <c r="F630" s="33"/>
      <c r="G630" s="31"/>
      <c r="H630" s="31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1"/>
      <c r="E631" s="31"/>
      <c r="F631" s="33"/>
      <c r="G631" s="31"/>
      <c r="H631" s="31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1"/>
      <c r="E632" s="31"/>
      <c r="F632" s="33"/>
      <c r="G632" s="31"/>
      <c r="H632" s="31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1"/>
      <c r="E633" s="31"/>
      <c r="F633" s="33"/>
      <c r="G633" s="31"/>
      <c r="H633" s="31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1"/>
      <c r="E634" s="31"/>
      <c r="F634" s="33"/>
      <c r="G634" s="31"/>
      <c r="H634" s="31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1"/>
      <c r="E635" s="31"/>
      <c r="F635" s="33"/>
      <c r="G635" s="31"/>
      <c r="H635" s="31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1"/>
      <c r="E636" s="31"/>
      <c r="F636" s="33"/>
      <c r="G636" s="31"/>
      <c r="H636" s="31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1"/>
      <c r="E637" s="31"/>
      <c r="F637" s="33"/>
      <c r="G637" s="31"/>
      <c r="H637" s="31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1"/>
      <c r="E638" s="31"/>
      <c r="F638" s="33"/>
      <c r="G638" s="31"/>
      <c r="H638" s="31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1"/>
      <c r="E639" s="31"/>
      <c r="F639" s="33"/>
      <c r="G639" s="31"/>
      <c r="H639" s="31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1"/>
      <c r="E640" s="31"/>
      <c r="F640" s="33"/>
      <c r="G640" s="31"/>
      <c r="H640" s="31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1"/>
      <c r="E641" s="31"/>
      <c r="F641" s="33"/>
      <c r="G641" s="31"/>
      <c r="H641" s="31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1"/>
      <c r="E642" s="31"/>
      <c r="F642" s="33"/>
      <c r="G642" s="31"/>
      <c r="H642" s="31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1"/>
      <c r="E643" s="31"/>
      <c r="F643" s="33"/>
      <c r="G643" s="31"/>
      <c r="H643" s="31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1"/>
      <c r="E644" s="31"/>
      <c r="F644" s="33"/>
      <c r="G644" s="31"/>
      <c r="H644" s="31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1"/>
      <c r="E645" s="31"/>
      <c r="F645" s="33"/>
      <c r="G645" s="31"/>
      <c r="H645" s="31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1"/>
      <c r="E646" s="31"/>
      <c r="F646" s="33"/>
      <c r="G646" s="31"/>
      <c r="H646" s="31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1"/>
      <c r="E647" s="31"/>
      <c r="F647" s="33"/>
      <c r="G647" s="31"/>
      <c r="H647" s="31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1"/>
      <c r="E648" s="31"/>
      <c r="F648" s="33"/>
      <c r="G648" s="31"/>
      <c r="H648" s="31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1"/>
      <c r="E649" s="31"/>
      <c r="F649" s="33"/>
      <c r="G649" s="31"/>
      <c r="H649" s="31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1"/>
      <c r="E650" s="31"/>
      <c r="F650" s="33"/>
      <c r="G650" s="31"/>
      <c r="H650" s="31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1"/>
      <c r="E651" s="31"/>
      <c r="F651" s="33"/>
      <c r="G651" s="31"/>
      <c r="H651" s="31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1"/>
      <c r="E652" s="31"/>
      <c r="F652" s="33"/>
      <c r="G652" s="31"/>
      <c r="H652" s="31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1"/>
      <c r="E653" s="31"/>
      <c r="F653" s="33"/>
      <c r="G653" s="31"/>
      <c r="H653" s="31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1"/>
      <c r="E654" s="31"/>
      <c r="F654" s="33"/>
      <c r="G654" s="31"/>
      <c r="H654" s="31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1"/>
      <c r="E655" s="31"/>
      <c r="F655" s="33"/>
      <c r="G655" s="31"/>
      <c r="H655" s="31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1"/>
      <c r="E656" s="31"/>
      <c r="F656" s="33"/>
      <c r="G656" s="31"/>
      <c r="H656" s="31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1"/>
      <c r="E657" s="31"/>
      <c r="F657" s="33"/>
      <c r="G657" s="31"/>
      <c r="H657" s="31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1"/>
      <c r="E658" s="31"/>
      <c r="F658" s="33"/>
      <c r="G658" s="31"/>
      <c r="H658" s="31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1"/>
      <c r="E659" s="31"/>
      <c r="F659" s="33"/>
      <c r="G659" s="31"/>
      <c r="H659" s="31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1"/>
      <c r="E660" s="31"/>
      <c r="F660" s="33"/>
      <c r="G660" s="31"/>
      <c r="H660" s="31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1"/>
      <c r="E661" s="31"/>
      <c r="F661" s="33"/>
      <c r="G661" s="31"/>
      <c r="H661" s="31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1"/>
      <c r="E662" s="31"/>
      <c r="F662" s="33"/>
      <c r="G662" s="31"/>
      <c r="H662" s="31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1"/>
      <c r="E663" s="31"/>
      <c r="F663" s="33"/>
      <c r="G663" s="31"/>
      <c r="H663" s="31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1"/>
      <c r="E664" s="31"/>
      <c r="F664" s="33"/>
      <c r="G664" s="31"/>
      <c r="H664" s="31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1"/>
      <c r="E665" s="31"/>
      <c r="F665" s="33"/>
      <c r="G665" s="31"/>
      <c r="H665" s="31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1"/>
      <c r="E666" s="31"/>
      <c r="F666" s="33"/>
      <c r="G666" s="31"/>
      <c r="H666" s="31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1"/>
      <c r="E667" s="31"/>
      <c r="F667" s="33"/>
      <c r="G667" s="31"/>
      <c r="H667" s="31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1"/>
      <c r="E668" s="31"/>
      <c r="F668" s="33"/>
      <c r="G668" s="31"/>
      <c r="H668" s="31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1"/>
      <c r="E669" s="31"/>
      <c r="F669" s="33"/>
      <c r="G669" s="31"/>
      <c r="H669" s="31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1"/>
      <c r="E670" s="31"/>
      <c r="F670" s="33"/>
      <c r="G670" s="31"/>
      <c r="H670" s="31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1"/>
      <c r="E671" s="31"/>
      <c r="F671" s="33"/>
      <c r="G671" s="31"/>
      <c r="H671" s="31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1"/>
      <c r="E672" s="31"/>
      <c r="F672" s="33"/>
      <c r="G672" s="31"/>
      <c r="H672" s="31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1"/>
      <c r="E673" s="31"/>
      <c r="F673" s="33"/>
      <c r="G673" s="31"/>
      <c r="H673" s="31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1"/>
      <c r="E674" s="31"/>
      <c r="F674" s="33"/>
      <c r="G674" s="31"/>
      <c r="H674" s="31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1"/>
      <c r="E675" s="31"/>
      <c r="F675" s="33"/>
      <c r="G675" s="31"/>
      <c r="H675" s="31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1"/>
      <c r="E676" s="31"/>
      <c r="F676" s="33"/>
      <c r="G676" s="31"/>
      <c r="H676" s="31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1"/>
      <c r="E677" s="31"/>
      <c r="F677" s="33"/>
      <c r="G677" s="31"/>
      <c r="H677" s="31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1"/>
      <c r="E678" s="31"/>
      <c r="F678" s="33"/>
      <c r="G678" s="31"/>
      <c r="H678" s="31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1"/>
      <c r="E679" s="31"/>
      <c r="F679" s="33"/>
      <c r="G679" s="31"/>
      <c r="H679" s="31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1"/>
      <c r="E680" s="31"/>
      <c r="F680" s="33"/>
      <c r="G680" s="31"/>
      <c r="H680" s="31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1"/>
      <c r="E681" s="31"/>
      <c r="F681" s="33"/>
      <c r="G681" s="31"/>
      <c r="H681" s="31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1"/>
      <c r="E682" s="31"/>
      <c r="F682" s="33"/>
      <c r="G682" s="31"/>
      <c r="H682" s="31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1"/>
      <c r="E683" s="31"/>
      <c r="F683" s="33"/>
      <c r="G683" s="31"/>
      <c r="H683" s="31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1"/>
      <c r="E684" s="31"/>
      <c r="F684" s="33"/>
      <c r="G684" s="31"/>
      <c r="H684" s="31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1"/>
      <c r="E685" s="31"/>
      <c r="F685" s="33"/>
      <c r="G685" s="31"/>
      <c r="H685" s="31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1"/>
      <c r="E686" s="31"/>
      <c r="F686" s="33"/>
      <c r="G686" s="31"/>
      <c r="H686" s="31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1"/>
      <c r="E687" s="31"/>
      <c r="F687" s="33"/>
      <c r="G687" s="31"/>
      <c r="H687" s="31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1"/>
      <c r="E688" s="31"/>
      <c r="F688" s="33"/>
      <c r="G688" s="31"/>
      <c r="H688" s="31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1"/>
      <c r="E689" s="31"/>
      <c r="F689" s="33"/>
      <c r="G689" s="31"/>
      <c r="H689" s="31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1"/>
      <c r="E690" s="31"/>
      <c r="F690" s="33"/>
      <c r="G690" s="31"/>
      <c r="H690" s="31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1"/>
      <c r="E691" s="31"/>
      <c r="F691" s="33"/>
      <c r="G691" s="31"/>
      <c r="H691" s="31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1"/>
      <c r="E692" s="31"/>
      <c r="F692" s="33"/>
      <c r="G692" s="31"/>
      <c r="H692" s="31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1"/>
      <c r="E693" s="31"/>
      <c r="F693" s="33"/>
      <c r="G693" s="31"/>
      <c r="H693" s="31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1"/>
      <c r="E694" s="31"/>
      <c r="F694" s="33"/>
      <c r="G694" s="31"/>
      <c r="H694" s="31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1"/>
      <c r="E695" s="31"/>
      <c r="F695" s="33"/>
      <c r="G695" s="31"/>
      <c r="H695" s="31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1"/>
      <c r="E696" s="31"/>
      <c r="F696" s="33"/>
      <c r="G696" s="31"/>
      <c r="H696" s="31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1"/>
      <c r="E697" s="31"/>
      <c r="F697" s="33"/>
      <c r="G697" s="31"/>
      <c r="H697" s="31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1"/>
      <c r="E698" s="31"/>
      <c r="F698" s="33"/>
      <c r="G698" s="31"/>
      <c r="H698" s="31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1"/>
      <c r="E699" s="31"/>
      <c r="F699" s="33"/>
      <c r="G699" s="31"/>
      <c r="H699" s="31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1"/>
      <c r="E700" s="31"/>
      <c r="F700" s="33"/>
      <c r="G700" s="31"/>
      <c r="H700" s="31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1"/>
      <c r="E701" s="31"/>
      <c r="F701" s="33"/>
      <c r="G701" s="31"/>
      <c r="H701" s="31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1"/>
      <c r="E702" s="31"/>
      <c r="F702" s="33"/>
      <c r="G702" s="31"/>
      <c r="H702" s="31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1"/>
      <c r="E703" s="31"/>
      <c r="F703" s="33"/>
      <c r="G703" s="31"/>
      <c r="H703" s="31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1"/>
      <c r="E704" s="31"/>
      <c r="F704" s="33"/>
      <c r="G704" s="31"/>
      <c r="H704" s="31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1"/>
      <c r="E705" s="31"/>
      <c r="F705" s="33"/>
      <c r="G705" s="31"/>
      <c r="H705" s="31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1"/>
      <c r="E706" s="31"/>
      <c r="F706" s="33"/>
      <c r="G706" s="31"/>
      <c r="H706" s="31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1"/>
      <c r="E707" s="31"/>
      <c r="F707" s="33"/>
      <c r="G707" s="31"/>
      <c r="H707" s="31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1"/>
      <c r="E708" s="31"/>
      <c r="F708" s="33"/>
      <c r="G708" s="31"/>
      <c r="H708" s="31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1"/>
      <c r="E709" s="31"/>
      <c r="F709" s="33"/>
      <c r="G709" s="31"/>
      <c r="H709" s="31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1"/>
      <c r="E710" s="31"/>
      <c r="F710" s="33"/>
      <c r="G710" s="31"/>
      <c r="H710" s="31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1"/>
      <c r="E711" s="31"/>
      <c r="F711" s="33"/>
      <c r="G711" s="31"/>
      <c r="H711" s="31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1"/>
      <c r="E712" s="31"/>
      <c r="F712" s="33"/>
      <c r="G712" s="31"/>
      <c r="H712" s="31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1"/>
      <c r="E713" s="31"/>
      <c r="F713" s="33"/>
      <c r="G713" s="31"/>
      <c r="H713" s="31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1"/>
      <c r="E714" s="31"/>
      <c r="F714" s="33"/>
      <c r="G714" s="31"/>
      <c r="H714" s="31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1"/>
      <c r="E715" s="31"/>
      <c r="F715" s="33"/>
      <c r="G715" s="31"/>
      <c r="H715" s="31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1"/>
      <c r="E716" s="31"/>
      <c r="F716" s="33"/>
      <c r="G716" s="31"/>
      <c r="H716" s="31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1"/>
      <c r="E717" s="31"/>
      <c r="F717" s="33"/>
      <c r="G717" s="31"/>
      <c r="H717" s="31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1"/>
      <c r="E718" s="31"/>
      <c r="F718" s="33"/>
      <c r="G718" s="31"/>
      <c r="H718" s="31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1"/>
      <c r="E719" s="31"/>
      <c r="F719" s="33"/>
      <c r="G719" s="31"/>
      <c r="H719" s="31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1"/>
      <c r="E720" s="31"/>
      <c r="F720" s="33"/>
      <c r="G720" s="31"/>
      <c r="H720" s="31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1"/>
      <c r="E721" s="31"/>
      <c r="F721" s="33"/>
      <c r="G721" s="31"/>
      <c r="H721" s="31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1"/>
      <c r="E722" s="31"/>
      <c r="F722" s="33"/>
      <c r="G722" s="31"/>
      <c r="H722" s="31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1"/>
      <c r="E723" s="31"/>
      <c r="F723" s="33"/>
      <c r="G723" s="31"/>
      <c r="H723" s="31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1"/>
      <c r="E724" s="31"/>
      <c r="F724" s="33"/>
      <c r="G724" s="31"/>
      <c r="H724" s="31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1"/>
      <c r="E725" s="31"/>
      <c r="F725" s="33"/>
      <c r="G725" s="31"/>
      <c r="H725" s="31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1"/>
      <c r="E726" s="31"/>
      <c r="F726" s="33"/>
      <c r="G726" s="31"/>
      <c r="H726" s="31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1"/>
      <c r="E727" s="31"/>
      <c r="F727" s="33"/>
      <c r="G727" s="31"/>
      <c r="H727" s="31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1"/>
      <c r="E728" s="31"/>
      <c r="F728" s="33"/>
      <c r="G728" s="31"/>
      <c r="H728" s="31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1"/>
      <c r="E729" s="31"/>
      <c r="F729" s="33"/>
      <c r="G729" s="31"/>
      <c r="H729" s="31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1"/>
      <c r="E730" s="31"/>
      <c r="F730" s="33"/>
      <c r="G730" s="31"/>
      <c r="H730" s="31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1"/>
      <c r="E731" s="31"/>
      <c r="F731" s="33"/>
      <c r="G731" s="31"/>
      <c r="H731" s="31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1"/>
      <c r="E732" s="31"/>
      <c r="F732" s="33"/>
      <c r="G732" s="31"/>
      <c r="H732" s="31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1"/>
      <c r="E733" s="31"/>
      <c r="F733" s="33"/>
      <c r="G733" s="31"/>
      <c r="H733" s="31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1"/>
      <c r="E734" s="31"/>
      <c r="F734" s="33"/>
      <c r="G734" s="31"/>
      <c r="H734" s="31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1"/>
      <c r="E735" s="31"/>
      <c r="F735" s="33"/>
      <c r="G735" s="31"/>
      <c r="H735" s="31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1"/>
      <c r="E736" s="31"/>
      <c r="F736" s="33"/>
      <c r="G736" s="31"/>
      <c r="H736" s="31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1"/>
      <c r="E737" s="31"/>
      <c r="F737" s="33"/>
      <c r="G737" s="31"/>
      <c r="H737" s="31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1"/>
      <c r="E738" s="31"/>
      <c r="F738" s="33"/>
      <c r="G738" s="31"/>
      <c r="H738" s="31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1"/>
      <c r="E739" s="31"/>
      <c r="F739" s="33"/>
      <c r="G739" s="31"/>
      <c r="H739" s="31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1"/>
      <c r="E740" s="31"/>
      <c r="F740" s="33"/>
      <c r="G740" s="31"/>
      <c r="H740" s="31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1"/>
      <c r="E741" s="31"/>
      <c r="F741" s="33"/>
      <c r="G741" s="31"/>
      <c r="H741" s="31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1"/>
      <c r="E742" s="31"/>
      <c r="F742" s="33"/>
      <c r="G742" s="31"/>
      <c r="H742" s="31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1"/>
      <c r="E743" s="31"/>
      <c r="F743" s="33"/>
      <c r="G743" s="31"/>
      <c r="H743" s="31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1"/>
      <c r="E744" s="31"/>
      <c r="F744" s="33"/>
      <c r="G744" s="31"/>
      <c r="H744" s="31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1"/>
      <c r="E745" s="31"/>
      <c r="F745" s="33"/>
      <c r="G745" s="31"/>
      <c r="H745" s="31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1"/>
      <c r="E746" s="31"/>
      <c r="F746" s="33"/>
      <c r="G746" s="31"/>
      <c r="H746" s="31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1"/>
      <c r="E747" s="31"/>
      <c r="F747" s="33"/>
      <c r="G747" s="31"/>
      <c r="H747" s="31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1"/>
      <c r="E748" s="31"/>
      <c r="F748" s="33"/>
      <c r="G748" s="31"/>
      <c r="H748" s="31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1"/>
      <c r="E749" s="31"/>
      <c r="F749" s="33"/>
      <c r="G749" s="31"/>
      <c r="H749" s="31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1"/>
      <c r="E750" s="31"/>
      <c r="F750" s="33"/>
      <c r="G750" s="31"/>
      <c r="H750" s="31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1"/>
      <c r="E751" s="31"/>
      <c r="F751" s="33"/>
      <c r="G751" s="31"/>
      <c r="H751" s="31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1"/>
      <c r="E752" s="31"/>
      <c r="F752" s="33"/>
      <c r="G752" s="31"/>
      <c r="H752" s="31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1"/>
      <c r="E753" s="31"/>
      <c r="F753" s="33"/>
      <c r="G753" s="31"/>
      <c r="H753" s="31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1"/>
      <c r="E754" s="31"/>
      <c r="F754" s="33"/>
      <c r="G754" s="31"/>
      <c r="H754" s="31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1"/>
      <c r="E755" s="31"/>
      <c r="F755" s="33"/>
      <c r="G755" s="31"/>
      <c r="H755" s="31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1"/>
      <c r="E756" s="31"/>
      <c r="F756" s="33"/>
      <c r="G756" s="31"/>
      <c r="H756" s="31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1"/>
      <c r="E757" s="31"/>
      <c r="F757" s="33"/>
      <c r="G757" s="31"/>
      <c r="H757" s="31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1"/>
      <c r="E758" s="31"/>
      <c r="F758" s="33"/>
      <c r="G758" s="31"/>
      <c r="H758" s="31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1"/>
      <c r="E759" s="31"/>
      <c r="F759" s="33"/>
      <c r="G759" s="31"/>
      <c r="H759" s="31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1"/>
      <c r="E760" s="31"/>
      <c r="F760" s="33"/>
      <c r="G760" s="31"/>
      <c r="H760" s="31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1"/>
      <c r="E761" s="31"/>
      <c r="F761" s="33"/>
      <c r="G761" s="31"/>
      <c r="H761" s="31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1"/>
      <c r="E762" s="31"/>
      <c r="F762" s="33"/>
      <c r="G762" s="31"/>
      <c r="H762" s="31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1"/>
      <c r="E763" s="31"/>
      <c r="F763" s="33"/>
      <c r="G763" s="31"/>
      <c r="H763" s="31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1"/>
      <c r="E764" s="31"/>
      <c r="F764" s="33"/>
      <c r="G764" s="31"/>
      <c r="H764" s="31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1"/>
      <c r="E765" s="31"/>
      <c r="F765" s="33"/>
      <c r="G765" s="31"/>
      <c r="H765" s="31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1"/>
      <c r="E766" s="31"/>
      <c r="F766" s="33"/>
      <c r="G766" s="31"/>
      <c r="H766" s="31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1"/>
      <c r="E767" s="31"/>
      <c r="F767" s="33"/>
      <c r="G767" s="31"/>
      <c r="H767" s="31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1"/>
      <c r="E768" s="31"/>
      <c r="F768" s="33"/>
      <c r="G768" s="31"/>
      <c r="H768" s="31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1"/>
      <c r="E769" s="31"/>
      <c r="F769" s="33"/>
      <c r="G769" s="31"/>
      <c r="H769" s="31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1"/>
      <c r="E770" s="31"/>
      <c r="F770" s="33"/>
      <c r="G770" s="31"/>
      <c r="H770" s="31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1"/>
      <c r="E771" s="31"/>
      <c r="F771" s="33"/>
      <c r="G771" s="31"/>
      <c r="H771" s="31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1"/>
      <c r="E772" s="31"/>
      <c r="F772" s="33"/>
      <c r="G772" s="31"/>
      <c r="H772" s="31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1"/>
      <c r="E773" s="31"/>
      <c r="F773" s="33"/>
      <c r="G773" s="31"/>
      <c r="H773" s="31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1"/>
      <c r="E774" s="31"/>
      <c r="F774" s="33"/>
      <c r="G774" s="31"/>
      <c r="H774" s="31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1"/>
      <c r="E775" s="31"/>
      <c r="F775" s="33"/>
      <c r="G775" s="31"/>
      <c r="H775" s="31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1"/>
      <c r="E776" s="31"/>
      <c r="F776" s="33"/>
      <c r="G776" s="31"/>
      <c r="H776" s="31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1"/>
      <c r="E777" s="31"/>
      <c r="F777" s="33"/>
      <c r="G777" s="31"/>
      <c r="H777" s="31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1"/>
      <c r="E778" s="31"/>
      <c r="F778" s="33"/>
      <c r="G778" s="31"/>
      <c r="H778" s="31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1"/>
      <c r="E779" s="31"/>
      <c r="F779" s="33"/>
      <c r="G779" s="31"/>
      <c r="H779" s="31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1"/>
      <c r="E780" s="31"/>
      <c r="F780" s="33"/>
      <c r="G780" s="31"/>
      <c r="H780" s="31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1"/>
      <c r="E781" s="31"/>
      <c r="F781" s="33"/>
      <c r="G781" s="31"/>
      <c r="H781" s="31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1"/>
      <c r="E782" s="31"/>
      <c r="F782" s="33"/>
      <c r="G782" s="31"/>
      <c r="H782" s="31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1"/>
      <c r="E783" s="31"/>
      <c r="F783" s="33"/>
      <c r="G783" s="31"/>
      <c r="H783" s="31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1"/>
      <c r="E784" s="31"/>
      <c r="F784" s="33"/>
      <c r="G784" s="31"/>
      <c r="H784" s="31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1"/>
      <c r="E785" s="31"/>
      <c r="F785" s="33"/>
      <c r="G785" s="31"/>
      <c r="H785" s="31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1"/>
      <c r="E786" s="31"/>
      <c r="F786" s="33"/>
      <c r="G786" s="31"/>
      <c r="H786" s="31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1"/>
      <c r="E787" s="31"/>
      <c r="F787" s="33"/>
      <c r="G787" s="31"/>
      <c r="H787" s="31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1"/>
      <c r="E788" s="31"/>
      <c r="F788" s="33"/>
      <c r="G788" s="31"/>
      <c r="H788" s="31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1"/>
      <c r="E789" s="31"/>
      <c r="F789" s="33"/>
      <c r="G789" s="31"/>
      <c r="H789" s="31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1"/>
      <c r="E790" s="31"/>
      <c r="F790" s="33"/>
      <c r="G790" s="31"/>
      <c r="H790" s="31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1"/>
      <c r="E791" s="31"/>
      <c r="F791" s="33"/>
      <c r="G791" s="31"/>
      <c r="H791" s="31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1"/>
      <c r="E792" s="31"/>
      <c r="F792" s="33"/>
      <c r="G792" s="31"/>
      <c r="H792" s="31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1"/>
      <c r="E793" s="31"/>
      <c r="F793" s="33"/>
      <c r="G793" s="31"/>
      <c r="H793" s="31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1"/>
      <c r="E794" s="31"/>
      <c r="F794" s="33"/>
      <c r="G794" s="31"/>
      <c r="H794" s="31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1"/>
      <c r="E795" s="31"/>
      <c r="F795" s="33"/>
      <c r="G795" s="31"/>
      <c r="H795" s="31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1"/>
      <c r="E796" s="31"/>
      <c r="F796" s="33"/>
      <c r="G796" s="31"/>
      <c r="H796" s="31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1"/>
      <c r="E797" s="31"/>
      <c r="F797" s="33"/>
      <c r="G797" s="31"/>
      <c r="H797" s="31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1"/>
      <c r="E798" s="31"/>
      <c r="F798" s="33"/>
      <c r="G798" s="31"/>
      <c r="H798" s="31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1"/>
      <c r="E799" s="31"/>
      <c r="F799" s="33"/>
      <c r="G799" s="31"/>
      <c r="H799" s="31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1"/>
      <c r="E800" s="31"/>
      <c r="F800" s="33"/>
      <c r="G800" s="31"/>
      <c r="H800" s="31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1"/>
      <c r="E801" s="31"/>
      <c r="F801" s="33"/>
      <c r="G801" s="31"/>
      <c r="H801" s="31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1"/>
      <c r="E802" s="31"/>
      <c r="F802" s="33"/>
      <c r="G802" s="31"/>
      <c r="H802" s="31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1"/>
      <c r="E803" s="31"/>
      <c r="F803" s="33"/>
      <c r="G803" s="31"/>
      <c r="H803" s="31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1"/>
      <c r="E804" s="31"/>
      <c r="F804" s="33"/>
      <c r="G804" s="31"/>
      <c r="H804" s="31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1"/>
      <c r="E805" s="31"/>
      <c r="F805" s="33"/>
      <c r="G805" s="31"/>
      <c r="H805" s="31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1"/>
      <c r="E806" s="31"/>
      <c r="F806" s="33"/>
      <c r="G806" s="31"/>
      <c r="H806" s="31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1"/>
      <c r="E807" s="31"/>
      <c r="F807" s="33"/>
      <c r="G807" s="31"/>
      <c r="H807" s="31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1"/>
      <c r="E808" s="31"/>
      <c r="F808" s="33"/>
      <c r="G808" s="31"/>
      <c r="H808" s="31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1"/>
      <c r="E809" s="31"/>
      <c r="F809" s="33"/>
      <c r="G809" s="31"/>
      <c r="H809" s="31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1"/>
      <c r="E810" s="31"/>
      <c r="F810" s="33"/>
      <c r="G810" s="31"/>
      <c r="H810" s="31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1"/>
      <c r="E811" s="31"/>
      <c r="F811" s="33"/>
      <c r="G811" s="31"/>
      <c r="H811" s="31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1"/>
      <c r="E812" s="31"/>
      <c r="F812" s="33"/>
      <c r="G812" s="31"/>
      <c r="H812" s="31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1"/>
      <c r="E813" s="31"/>
      <c r="F813" s="33"/>
      <c r="G813" s="31"/>
      <c r="H813" s="31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1"/>
      <c r="E814" s="31"/>
      <c r="F814" s="33"/>
      <c r="G814" s="31"/>
      <c r="H814" s="31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1"/>
      <c r="E815" s="31"/>
      <c r="F815" s="33"/>
      <c r="G815" s="31"/>
      <c r="H815" s="31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1"/>
      <c r="E816" s="31"/>
      <c r="F816" s="33"/>
      <c r="G816" s="31"/>
      <c r="H816" s="31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1"/>
      <c r="E817" s="31"/>
      <c r="F817" s="33"/>
      <c r="G817" s="31"/>
      <c r="H817" s="31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1"/>
      <c r="E818" s="31"/>
      <c r="F818" s="33"/>
      <c r="G818" s="31"/>
      <c r="H818" s="31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1"/>
      <c r="E819" s="31"/>
      <c r="F819" s="33"/>
      <c r="G819" s="31"/>
      <c r="H819" s="31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1"/>
      <c r="E820" s="31"/>
      <c r="F820" s="33"/>
      <c r="G820" s="31"/>
      <c r="H820" s="31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1"/>
      <c r="E821" s="31"/>
      <c r="F821" s="33"/>
      <c r="G821" s="31"/>
      <c r="H821" s="31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1"/>
      <c r="E822" s="31"/>
      <c r="F822" s="33"/>
      <c r="G822" s="31"/>
      <c r="H822" s="31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1"/>
      <c r="E823" s="31"/>
      <c r="F823" s="33"/>
      <c r="G823" s="31"/>
      <c r="H823" s="31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1"/>
      <c r="E824" s="31"/>
      <c r="F824" s="33"/>
      <c r="G824" s="31"/>
      <c r="H824" s="31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1"/>
      <c r="E825" s="31"/>
      <c r="F825" s="33"/>
      <c r="G825" s="31"/>
      <c r="H825" s="31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1"/>
      <c r="E826" s="31"/>
      <c r="F826" s="33"/>
      <c r="G826" s="31"/>
      <c r="H826" s="31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1"/>
      <c r="E827" s="31"/>
      <c r="F827" s="33"/>
      <c r="G827" s="31"/>
      <c r="H827" s="31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1"/>
      <c r="E828" s="31"/>
      <c r="F828" s="33"/>
      <c r="G828" s="31"/>
      <c r="H828" s="31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1"/>
      <c r="E829" s="31"/>
      <c r="F829" s="33"/>
      <c r="G829" s="31"/>
      <c r="H829" s="31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1"/>
      <c r="E830" s="31"/>
      <c r="F830" s="33"/>
      <c r="G830" s="31"/>
      <c r="H830" s="31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1"/>
      <c r="E831" s="31"/>
      <c r="F831" s="33"/>
      <c r="G831" s="31"/>
      <c r="H831" s="31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1"/>
      <c r="E832" s="31"/>
      <c r="F832" s="33"/>
      <c r="G832" s="31"/>
      <c r="H832" s="31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1"/>
      <c r="E833" s="31"/>
      <c r="F833" s="33"/>
      <c r="G833" s="31"/>
      <c r="H833" s="31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1"/>
      <c r="E834" s="31"/>
      <c r="F834" s="33"/>
      <c r="G834" s="31"/>
      <c r="H834" s="31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1"/>
      <c r="E835" s="31"/>
      <c r="F835" s="33"/>
      <c r="G835" s="31"/>
      <c r="H835" s="31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1"/>
      <c r="E836" s="31"/>
      <c r="F836" s="33"/>
      <c r="G836" s="31"/>
      <c r="H836" s="31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1"/>
      <c r="E837" s="31"/>
      <c r="F837" s="33"/>
      <c r="G837" s="31"/>
      <c r="H837" s="31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1"/>
      <c r="E838" s="31"/>
      <c r="F838" s="33"/>
      <c r="G838" s="31"/>
      <c r="H838" s="31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1"/>
      <c r="E839" s="31"/>
      <c r="F839" s="33"/>
      <c r="G839" s="31"/>
      <c r="H839" s="31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1"/>
      <c r="E840" s="31"/>
      <c r="F840" s="33"/>
      <c r="G840" s="31"/>
      <c r="H840" s="31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1"/>
      <c r="E841" s="31"/>
      <c r="F841" s="33"/>
      <c r="G841" s="31"/>
      <c r="H841" s="31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1"/>
      <c r="E842" s="31"/>
      <c r="F842" s="33"/>
      <c r="G842" s="31"/>
      <c r="H842" s="31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1"/>
      <c r="E843" s="31"/>
      <c r="F843" s="33"/>
      <c r="G843" s="31"/>
      <c r="H843" s="31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1"/>
      <c r="E844" s="31"/>
      <c r="F844" s="33"/>
      <c r="G844" s="31"/>
      <c r="H844" s="31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1"/>
      <c r="E845" s="31"/>
      <c r="F845" s="33"/>
      <c r="G845" s="31"/>
      <c r="H845" s="31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1"/>
      <c r="E846" s="31"/>
      <c r="F846" s="33"/>
      <c r="G846" s="31"/>
      <c r="H846" s="31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1"/>
      <c r="E847" s="31"/>
      <c r="F847" s="33"/>
      <c r="G847" s="31"/>
      <c r="H847" s="31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1"/>
      <c r="E848" s="31"/>
      <c r="F848" s="33"/>
      <c r="G848" s="31"/>
      <c r="H848" s="31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1"/>
      <c r="E849" s="31"/>
      <c r="F849" s="33"/>
      <c r="G849" s="31"/>
      <c r="H849" s="31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1"/>
      <c r="E850" s="31"/>
      <c r="F850" s="33"/>
      <c r="G850" s="31"/>
      <c r="H850" s="31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1"/>
      <c r="E851" s="31"/>
      <c r="F851" s="33"/>
      <c r="G851" s="31"/>
      <c r="H851" s="31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1"/>
      <c r="E852" s="31"/>
      <c r="F852" s="33"/>
      <c r="G852" s="31"/>
      <c r="H852" s="31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1"/>
      <c r="E853" s="31"/>
      <c r="F853" s="33"/>
      <c r="G853" s="31"/>
      <c r="H853" s="31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1"/>
      <c r="E854" s="31"/>
      <c r="F854" s="33"/>
      <c r="G854" s="31"/>
      <c r="H854" s="31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1"/>
      <c r="E855" s="31"/>
      <c r="F855" s="33"/>
      <c r="G855" s="31"/>
      <c r="H855" s="31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1"/>
      <c r="E856" s="31"/>
      <c r="F856" s="33"/>
      <c r="G856" s="31"/>
      <c r="H856" s="31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1"/>
      <c r="E857" s="31"/>
      <c r="F857" s="33"/>
      <c r="G857" s="31"/>
      <c r="H857" s="31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1"/>
      <c r="E858" s="31"/>
      <c r="F858" s="33"/>
      <c r="G858" s="31"/>
      <c r="H858" s="31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1"/>
      <c r="E859" s="31"/>
      <c r="F859" s="33"/>
      <c r="G859" s="31"/>
      <c r="H859" s="31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1"/>
      <c r="E860" s="31"/>
      <c r="F860" s="33"/>
      <c r="G860" s="31"/>
      <c r="H860" s="31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1"/>
      <c r="E861" s="31"/>
      <c r="F861" s="33"/>
      <c r="G861" s="31"/>
      <c r="H861" s="31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1"/>
      <c r="E862" s="31"/>
      <c r="F862" s="33"/>
      <c r="G862" s="31"/>
      <c r="H862" s="31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1"/>
      <c r="E863" s="31"/>
      <c r="F863" s="33"/>
      <c r="G863" s="31"/>
      <c r="H863" s="31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1"/>
      <c r="E864" s="31"/>
      <c r="F864" s="33"/>
      <c r="G864" s="31"/>
      <c r="H864" s="31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1"/>
      <c r="E865" s="31"/>
      <c r="F865" s="33"/>
      <c r="G865" s="31"/>
      <c r="H865" s="31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1"/>
      <c r="E866" s="31"/>
      <c r="F866" s="33"/>
      <c r="G866" s="31"/>
      <c r="H866" s="31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1"/>
      <c r="E867" s="31"/>
      <c r="F867" s="33"/>
      <c r="G867" s="31"/>
      <c r="H867" s="31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1"/>
      <c r="E868" s="31"/>
      <c r="F868" s="33"/>
      <c r="G868" s="31"/>
      <c r="H868" s="31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1"/>
      <c r="E869" s="31"/>
      <c r="F869" s="33"/>
      <c r="G869" s="31"/>
      <c r="H869" s="31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1"/>
      <c r="E870" s="31"/>
      <c r="F870" s="33"/>
      <c r="G870" s="31"/>
      <c r="H870" s="31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1"/>
      <c r="E871" s="31"/>
      <c r="F871" s="33"/>
      <c r="G871" s="31"/>
      <c r="H871" s="31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1"/>
      <c r="E872" s="31"/>
      <c r="F872" s="33"/>
      <c r="G872" s="31"/>
      <c r="H872" s="31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1"/>
      <c r="E873" s="31"/>
      <c r="F873" s="33"/>
      <c r="G873" s="31"/>
      <c r="H873" s="31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1"/>
      <c r="E874" s="31"/>
      <c r="F874" s="33"/>
      <c r="G874" s="31"/>
      <c r="H874" s="31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1"/>
      <c r="E875" s="31"/>
      <c r="F875" s="33"/>
      <c r="G875" s="31"/>
      <c r="H875" s="31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1"/>
      <c r="E876" s="31"/>
      <c r="F876" s="33"/>
      <c r="G876" s="31"/>
      <c r="H876" s="31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1"/>
      <c r="E877" s="31"/>
      <c r="F877" s="33"/>
      <c r="G877" s="31"/>
      <c r="H877" s="31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1"/>
      <c r="E878" s="31"/>
      <c r="F878" s="33"/>
      <c r="G878" s="31"/>
      <c r="H878" s="31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1"/>
      <c r="E879" s="31"/>
      <c r="F879" s="33"/>
      <c r="G879" s="31"/>
      <c r="H879" s="31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1"/>
      <c r="E880" s="31"/>
      <c r="F880" s="33"/>
      <c r="G880" s="31"/>
      <c r="H880" s="31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1"/>
      <c r="E881" s="31"/>
      <c r="F881" s="33"/>
      <c r="G881" s="31"/>
      <c r="H881" s="31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1"/>
      <c r="E882" s="31"/>
      <c r="F882" s="33"/>
      <c r="G882" s="31"/>
      <c r="H882" s="31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1"/>
      <c r="E883" s="31"/>
      <c r="F883" s="33"/>
      <c r="G883" s="31"/>
      <c r="H883" s="31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1"/>
      <c r="E884" s="31"/>
      <c r="F884" s="33"/>
      <c r="G884" s="31"/>
      <c r="H884" s="31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1"/>
      <c r="E885" s="31"/>
      <c r="F885" s="33"/>
      <c r="G885" s="31"/>
      <c r="H885" s="31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1"/>
      <c r="E886" s="31"/>
      <c r="F886" s="33"/>
      <c r="G886" s="31"/>
      <c r="H886" s="31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1"/>
      <c r="E887" s="31"/>
      <c r="F887" s="33"/>
      <c r="G887" s="31"/>
      <c r="H887" s="31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1"/>
      <c r="E888" s="31"/>
      <c r="F888" s="33"/>
      <c r="G888" s="31"/>
      <c r="H888" s="31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1"/>
      <c r="E889" s="31"/>
      <c r="F889" s="33"/>
      <c r="G889" s="31"/>
      <c r="H889" s="31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1"/>
      <c r="E890" s="31"/>
      <c r="F890" s="33"/>
      <c r="G890" s="31"/>
      <c r="H890" s="31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1"/>
      <c r="E891" s="31"/>
      <c r="F891" s="33"/>
      <c r="G891" s="31"/>
      <c r="H891" s="31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1"/>
      <c r="E892" s="31"/>
      <c r="F892" s="33"/>
      <c r="G892" s="31"/>
      <c r="H892" s="31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1"/>
      <c r="E893" s="31"/>
      <c r="F893" s="33"/>
      <c r="G893" s="31"/>
      <c r="H893" s="31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1"/>
      <c r="E894" s="31"/>
      <c r="F894" s="33"/>
      <c r="G894" s="31"/>
      <c r="H894" s="31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1"/>
      <c r="E895" s="31"/>
      <c r="F895" s="33"/>
      <c r="G895" s="31"/>
      <c r="H895" s="31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1"/>
      <c r="E896" s="31"/>
      <c r="F896" s="33"/>
      <c r="G896" s="31"/>
      <c r="H896" s="31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1"/>
      <c r="E897" s="31"/>
      <c r="F897" s="33"/>
      <c r="G897" s="31"/>
      <c r="H897" s="31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1"/>
      <c r="E898" s="31"/>
      <c r="F898" s="33"/>
      <c r="G898" s="31"/>
      <c r="H898" s="31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1"/>
      <c r="E899" s="31"/>
      <c r="F899" s="33"/>
      <c r="G899" s="31"/>
      <c r="H899" s="31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1"/>
      <c r="E900" s="31"/>
      <c r="F900" s="33"/>
      <c r="G900" s="31"/>
      <c r="H900" s="31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1"/>
      <c r="E901" s="31"/>
      <c r="F901" s="33"/>
      <c r="G901" s="31"/>
      <c r="H901" s="31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1"/>
      <c r="E902" s="31"/>
      <c r="F902" s="33"/>
      <c r="G902" s="31"/>
      <c r="H902" s="31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1"/>
      <c r="E903" s="31"/>
      <c r="F903" s="33"/>
      <c r="G903" s="31"/>
      <c r="H903" s="31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1"/>
      <c r="E904" s="31"/>
      <c r="F904" s="33"/>
      <c r="G904" s="31"/>
      <c r="H904" s="31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1"/>
      <c r="E905" s="31"/>
      <c r="F905" s="33"/>
      <c r="G905" s="31"/>
      <c r="H905" s="31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1"/>
      <c r="E906" s="31"/>
      <c r="F906" s="33"/>
      <c r="G906" s="31"/>
      <c r="H906" s="31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1"/>
      <c r="E907" s="31"/>
      <c r="F907" s="33"/>
      <c r="G907" s="31"/>
      <c r="H907" s="31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1"/>
      <c r="E908" s="31"/>
      <c r="F908" s="33"/>
      <c r="G908" s="31"/>
      <c r="H908" s="31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1"/>
      <c r="E909" s="31"/>
      <c r="F909" s="33"/>
      <c r="G909" s="31"/>
      <c r="H909" s="31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1"/>
      <c r="E910" s="31"/>
      <c r="F910" s="33"/>
      <c r="G910" s="31"/>
      <c r="H910" s="31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1"/>
      <c r="E911" s="31"/>
      <c r="F911" s="33"/>
      <c r="G911" s="31"/>
      <c r="H911" s="31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1"/>
      <c r="E912" s="31"/>
      <c r="F912" s="33"/>
      <c r="G912" s="31"/>
      <c r="H912" s="31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1"/>
      <c r="E913" s="31"/>
      <c r="F913" s="33"/>
      <c r="G913" s="31"/>
      <c r="H913" s="31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1"/>
      <c r="E914" s="31"/>
      <c r="F914" s="33"/>
      <c r="G914" s="31"/>
      <c r="H914" s="31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1"/>
      <c r="E915" s="31"/>
      <c r="F915" s="33"/>
      <c r="G915" s="31"/>
      <c r="H915" s="31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1"/>
      <c r="E916" s="31"/>
      <c r="F916" s="33"/>
      <c r="G916" s="31"/>
      <c r="H916" s="31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1"/>
      <c r="E917" s="31"/>
      <c r="F917" s="33"/>
      <c r="G917" s="31"/>
      <c r="H917" s="31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1"/>
      <c r="E918" s="31"/>
      <c r="F918" s="33"/>
      <c r="G918" s="31"/>
      <c r="H918" s="31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1"/>
      <c r="E919" s="31"/>
      <c r="F919" s="33"/>
      <c r="G919" s="31"/>
      <c r="H919" s="31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1"/>
      <c r="E920" s="31"/>
      <c r="F920" s="33"/>
      <c r="G920" s="31"/>
      <c r="H920" s="31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1"/>
      <c r="E921" s="31"/>
      <c r="F921" s="33"/>
      <c r="G921" s="31"/>
      <c r="H921" s="31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1"/>
      <c r="E922" s="31"/>
      <c r="F922" s="33"/>
      <c r="G922" s="31"/>
      <c r="H922" s="31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1"/>
      <c r="E923" s="31"/>
      <c r="F923" s="33"/>
      <c r="G923" s="31"/>
      <c r="H923" s="31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1"/>
      <c r="E924" s="31"/>
      <c r="F924" s="33"/>
      <c r="G924" s="31"/>
      <c r="H924" s="31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1"/>
      <c r="E925" s="31"/>
      <c r="F925" s="33"/>
      <c r="G925" s="31"/>
      <c r="H925" s="31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1"/>
      <c r="E926" s="31"/>
      <c r="F926" s="33"/>
      <c r="G926" s="31"/>
      <c r="H926" s="31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1"/>
      <c r="E927" s="31"/>
      <c r="F927" s="33"/>
      <c r="G927" s="31"/>
      <c r="H927" s="31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1"/>
      <c r="E928" s="31"/>
      <c r="F928" s="33"/>
      <c r="G928" s="31"/>
      <c r="H928" s="31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1"/>
      <c r="E929" s="31"/>
      <c r="F929" s="33"/>
      <c r="G929" s="31"/>
      <c r="H929" s="31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1"/>
      <c r="E930" s="31"/>
      <c r="F930" s="33"/>
      <c r="G930" s="31"/>
      <c r="H930" s="31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1"/>
      <c r="E931" s="31"/>
      <c r="F931" s="33"/>
      <c r="G931" s="31"/>
      <c r="H931" s="31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1"/>
      <c r="E932" s="31"/>
      <c r="F932" s="33"/>
      <c r="G932" s="31"/>
      <c r="H932" s="31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1"/>
      <c r="E933" s="31"/>
      <c r="F933" s="33"/>
      <c r="G933" s="31"/>
      <c r="H933" s="31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1"/>
      <c r="E934" s="31"/>
      <c r="F934" s="33"/>
      <c r="G934" s="31"/>
      <c r="H934" s="31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1"/>
      <c r="E935" s="31"/>
      <c r="F935" s="33"/>
      <c r="G935" s="31"/>
      <c r="H935" s="31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1"/>
      <c r="E936" s="31"/>
      <c r="F936" s="33"/>
      <c r="G936" s="31"/>
      <c r="H936" s="31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1"/>
      <c r="E937" s="31"/>
      <c r="F937" s="33"/>
      <c r="G937" s="31"/>
      <c r="H937" s="31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1"/>
      <c r="E938" s="31"/>
      <c r="F938" s="33"/>
      <c r="G938" s="31"/>
      <c r="H938" s="31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1"/>
      <c r="E939" s="31"/>
      <c r="F939" s="33"/>
      <c r="G939" s="31"/>
      <c r="H939" s="31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1"/>
      <c r="E940" s="31"/>
      <c r="F940" s="33"/>
      <c r="G940" s="31"/>
      <c r="H940" s="31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1"/>
      <c r="E941" s="31"/>
      <c r="F941" s="33"/>
      <c r="G941" s="31"/>
      <c r="H941" s="31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1"/>
      <c r="E942" s="31"/>
      <c r="F942" s="33"/>
      <c r="G942" s="31"/>
      <c r="H942" s="31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1"/>
      <c r="E943" s="31"/>
      <c r="F943" s="33"/>
      <c r="G943" s="31"/>
      <c r="H943" s="31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1"/>
      <c r="E944" s="31"/>
      <c r="F944" s="33"/>
      <c r="G944" s="31"/>
      <c r="H944" s="31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1"/>
      <c r="E945" s="31"/>
      <c r="F945" s="33"/>
      <c r="G945" s="31"/>
      <c r="H945" s="31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1"/>
      <c r="E946" s="31"/>
      <c r="F946" s="33"/>
      <c r="G946" s="31"/>
      <c r="H946" s="31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1"/>
      <c r="E947" s="31"/>
      <c r="F947" s="33"/>
      <c r="G947" s="31"/>
      <c r="H947" s="31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1"/>
      <c r="E948" s="31"/>
      <c r="F948" s="33"/>
      <c r="G948" s="31"/>
      <c r="H948" s="31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1"/>
      <c r="E949" s="31"/>
      <c r="F949" s="33"/>
      <c r="G949" s="31"/>
      <c r="H949" s="31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1"/>
      <c r="E950" s="31"/>
      <c r="F950" s="33"/>
      <c r="G950" s="31"/>
      <c r="H950" s="31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1"/>
      <c r="E951" s="31"/>
      <c r="F951" s="33"/>
      <c r="G951" s="31"/>
      <c r="H951" s="31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1"/>
      <c r="E952" s="31"/>
      <c r="F952" s="33"/>
      <c r="G952" s="31"/>
      <c r="H952" s="31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1"/>
      <c r="E953" s="31"/>
      <c r="F953" s="33"/>
      <c r="G953" s="31"/>
      <c r="H953" s="31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1"/>
      <c r="E954" s="31"/>
      <c r="F954" s="33"/>
      <c r="G954" s="31"/>
      <c r="H954" s="31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1"/>
      <c r="E955" s="31"/>
      <c r="F955" s="33"/>
      <c r="G955" s="31"/>
      <c r="H955" s="31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1"/>
      <c r="E956" s="31"/>
      <c r="F956" s="33"/>
      <c r="G956" s="31"/>
      <c r="H956" s="31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1"/>
      <c r="E957" s="31"/>
      <c r="F957" s="33"/>
      <c r="G957" s="31"/>
      <c r="H957" s="31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1"/>
      <c r="E958" s="31"/>
      <c r="F958" s="33"/>
      <c r="G958" s="31"/>
      <c r="H958" s="31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1"/>
      <c r="E959" s="31"/>
      <c r="F959" s="33"/>
      <c r="G959" s="31"/>
      <c r="H959" s="31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1"/>
      <c r="E960" s="31"/>
      <c r="F960" s="33"/>
      <c r="G960" s="31"/>
      <c r="H960" s="31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1"/>
      <c r="E961" s="31"/>
      <c r="F961" s="33"/>
      <c r="G961" s="31"/>
      <c r="H961" s="31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1"/>
      <c r="E962" s="31"/>
      <c r="F962" s="33"/>
      <c r="G962" s="31"/>
      <c r="H962" s="31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1"/>
      <c r="E963" s="31"/>
      <c r="F963" s="33"/>
      <c r="G963" s="31"/>
      <c r="H963" s="31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1"/>
      <c r="E964" s="31"/>
      <c r="F964" s="33"/>
      <c r="G964" s="31"/>
      <c r="H964" s="31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1"/>
      <c r="E965" s="31"/>
      <c r="F965" s="33"/>
      <c r="G965" s="31"/>
      <c r="H965" s="31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1"/>
      <c r="E966" s="31"/>
      <c r="F966" s="33"/>
      <c r="G966" s="31"/>
      <c r="H966" s="31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1"/>
      <c r="E967" s="31"/>
      <c r="F967" s="33"/>
      <c r="G967" s="31"/>
      <c r="H967" s="31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1"/>
      <c r="E968" s="31"/>
      <c r="F968" s="33"/>
      <c r="G968" s="31"/>
      <c r="H968" s="31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1"/>
      <c r="E969" s="31"/>
      <c r="F969" s="33"/>
      <c r="G969" s="31"/>
      <c r="H969" s="31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1"/>
      <c r="E970" s="31"/>
      <c r="F970" s="33"/>
      <c r="G970" s="31"/>
      <c r="H970" s="31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1"/>
      <c r="E971" s="31"/>
      <c r="F971" s="33"/>
      <c r="G971" s="31"/>
      <c r="H971" s="31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1"/>
      <c r="E972" s="31"/>
      <c r="F972" s="33"/>
      <c r="G972" s="31"/>
      <c r="H972" s="31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1"/>
      <c r="E973" s="31"/>
      <c r="F973" s="33"/>
      <c r="G973" s="31"/>
      <c r="H973" s="31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1"/>
      <c r="E974" s="31"/>
      <c r="F974" s="33"/>
      <c r="G974" s="31"/>
      <c r="H974" s="31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1"/>
      <c r="E975" s="31"/>
      <c r="F975" s="33"/>
      <c r="G975" s="31"/>
      <c r="H975" s="31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1"/>
      <c r="E976" s="31"/>
      <c r="F976" s="33"/>
      <c r="G976" s="31"/>
      <c r="H976" s="31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1"/>
      <c r="E977" s="31"/>
      <c r="F977" s="33"/>
      <c r="G977" s="31"/>
      <c r="H977" s="31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1"/>
      <c r="E978" s="31"/>
      <c r="F978" s="33"/>
      <c r="G978" s="31"/>
      <c r="H978" s="31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1"/>
      <c r="E979" s="31"/>
      <c r="F979" s="33"/>
      <c r="G979" s="31"/>
      <c r="H979" s="31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1"/>
      <c r="E980" s="31"/>
      <c r="F980" s="33"/>
      <c r="G980" s="31"/>
      <c r="H980" s="31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1"/>
      <c r="E981" s="31"/>
      <c r="F981" s="33"/>
      <c r="G981" s="31"/>
      <c r="H981" s="31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1"/>
      <c r="E982" s="31"/>
      <c r="F982" s="33"/>
      <c r="G982" s="31"/>
      <c r="H982" s="31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1"/>
      <c r="E983" s="31"/>
      <c r="F983" s="33"/>
      <c r="G983" s="31"/>
      <c r="H983" s="31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1"/>
      <c r="E984" s="31"/>
      <c r="F984" s="33"/>
      <c r="G984" s="31"/>
      <c r="H984" s="31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1"/>
      <c r="E985" s="31"/>
      <c r="F985" s="33"/>
      <c r="G985" s="31"/>
      <c r="H985" s="31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1"/>
      <c r="E986" s="31"/>
      <c r="F986" s="33"/>
      <c r="G986" s="31"/>
      <c r="H986" s="31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1"/>
      <c r="E987" s="31"/>
      <c r="F987" s="33"/>
      <c r="G987" s="31"/>
      <c r="H987" s="31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1"/>
      <c r="E988" s="31"/>
      <c r="F988" s="33"/>
      <c r="G988" s="31"/>
      <c r="H988" s="31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1"/>
      <c r="E989" s="31"/>
      <c r="F989" s="33"/>
      <c r="G989" s="31"/>
      <c r="H989" s="31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1"/>
      <c r="E990" s="31"/>
      <c r="F990" s="33"/>
      <c r="G990" s="31"/>
      <c r="H990" s="31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1"/>
      <c r="E991" s="31"/>
      <c r="F991" s="33"/>
      <c r="G991" s="31"/>
      <c r="H991" s="31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1"/>
      <c r="E992" s="31"/>
      <c r="F992" s="33"/>
      <c r="G992" s="31"/>
      <c r="H992" s="31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1"/>
      <c r="E993" s="31"/>
      <c r="F993" s="33"/>
      <c r="G993" s="31"/>
      <c r="H993" s="31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1"/>
      <c r="E994" s="31"/>
      <c r="F994" s="33"/>
      <c r="G994" s="31"/>
      <c r="H994" s="31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1"/>
      <c r="E995" s="31"/>
      <c r="F995" s="33"/>
      <c r="G995" s="31"/>
      <c r="H995" s="31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1"/>
      <c r="E996" s="31"/>
      <c r="F996" s="33"/>
      <c r="G996" s="31"/>
      <c r="H996" s="31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1"/>
      <c r="E997" s="31"/>
      <c r="F997" s="33"/>
      <c r="G997" s="31"/>
      <c r="H997" s="31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1"/>
      <c r="E998" s="31"/>
      <c r="F998" s="33"/>
      <c r="G998" s="31"/>
      <c r="H998" s="31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1"/>
      <c r="E999" s="31"/>
      <c r="F999" s="33"/>
      <c r="G999" s="31"/>
      <c r="H999" s="31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1"/>
      <c r="E1000" s="31"/>
      <c r="F1000" s="33"/>
      <c r="G1000" s="31"/>
      <c r="H1000" s="31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.71"/>
    <col customWidth="1" min="3" max="3" width="6.57"/>
    <col customWidth="1" min="4" max="4" width="27.57"/>
    <col customWidth="1" min="5" max="5" width="26.57"/>
    <col customWidth="1" min="6" max="6" width="45.43"/>
    <col customWidth="1" min="7" max="7" width="15.57"/>
    <col customWidth="1" min="8" max="9" width="9.86"/>
    <col customWidth="1" min="10" max="11" width="9.43"/>
    <col customWidth="1" min="12" max="13" width="11.29"/>
    <col customWidth="1" min="14" max="16" width="12.0"/>
    <col customWidth="1" min="17" max="18" width="9.86"/>
    <col customWidth="1" min="19" max="20" width="9.43"/>
    <col customWidth="1" min="21" max="22" width="11.29"/>
    <col customWidth="1" min="23" max="25" width="12.0"/>
    <col customWidth="1" min="26" max="26" width="8.71"/>
  </cols>
  <sheetData>
    <row r="1">
      <c r="A1" s="37" t="s">
        <v>856</v>
      </c>
      <c r="B1" s="37" t="s">
        <v>858</v>
      </c>
      <c r="C1" s="37" t="s">
        <v>877</v>
      </c>
      <c r="D1" s="37" t="s">
        <v>1</v>
      </c>
      <c r="E1" s="37" t="s">
        <v>2</v>
      </c>
      <c r="F1" s="37" t="s">
        <v>878</v>
      </c>
      <c r="G1" s="37" t="s">
        <v>8</v>
      </c>
      <c r="H1" s="37" t="s">
        <v>859</v>
      </c>
      <c r="I1" s="37" t="s">
        <v>860</v>
      </c>
      <c r="J1" s="37" t="s">
        <v>861</v>
      </c>
      <c r="K1" s="37" t="s">
        <v>862</v>
      </c>
      <c r="L1" s="37" t="s">
        <v>863</v>
      </c>
      <c r="M1" s="37" t="s">
        <v>864</v>
      </c>
      <c r="N1" s="37" t="s">
        <v>865</v>
      </c>
      <c r="O1" s="37" t="s">
        <v>866</v>
      </c>
      <c r="P1" s="37" t="s">
        <v>867</v>
      </c>
      <c r="Q1" s="37" t="s">
        <v>868</v>
      </c>
      <c r="R1" s="37" t="s">
        <v>869</v>
      </c>
      <c r="S1" s="37" t="s">
        <v>870</v>
      </c>
      <c r="T1" s="37" t="s">
        <v>871</v>
      </c>
      <c r="U1" s="37" t="s">
        <v>872</v>
      </c>
      <c r="V1" s="37" t="s">
        <v>873</v>
      </c>
      <c r="W1" s="37" t="s">
        <v>874</v>
      </c>
      <c r="X1" s="37" t="s">
        <v>875</v>
      </c>
      <c r="Y1" s="37" t="s">
        <v>876</v>
      </c>
      <c r="Z1" s="37"/>
    </row>
    <row r="2">
      <c r="A2" s="33">
        <v>1506.0</v>
      </c>
      <c r="B2" s="33" t="s">
        <v>881</v>
      </c>
      <c r="C2" s="33">
        <v>194.0</v>
      </c>
      <c r="D2" s="31" t="s">
        <v>55</v>
      </c>
      <c r="E2" s="31" t="s">
        <v>56</v>
      </c>
      <c r="F2" s="31" t="s">
        <v>32</v>
      </c>
      <c r="G2" s="31" t="s">
        <v>20</v>
      </c>
      <c r="H2" s="33">
        <v>20.0</v>
      </c>
      <c r="I2" s="33">
        <v>20.0</v>
      </c>
      <c r="J2" s="33">
        <v>8.0</v>
      </c>
      <c r="K2" s="33">
        <v>8.0</v>
      </c>
      <c r="L2" s="33">
        <v>5.0</v>
      </c>
      <c r="M2" s="33">
        <v>5.0</v>
      </c>
      <c r="N2" s="33">
        <v>10.0</v>
      </c>
      <c r="O2" s="33">
        <v>10.0</v>
      </c>
      <c r="P2" s="33">
        <v>10.0</v>
      </c>
      <c r="Q2" s="33">
        <v>20.0</v>
      </c>
      <c r="R2" s="33">
        <v>20.0</v>
      </c>
      <c r="S2" s="33">
        <v>10.0</v>
      </c>
      <c r="T2" s="33">
        <v>8.0</v>
      </c>
      <c r="U2" s="33">
        <v>5.0</v>
      </c>
      <c r="V2" s="33">
        <v>5.0</v>
      </c>
      <c r="W2" s="33">
        <v>10.0</v>
      </c>
      <c r="X2" s="33">
        <v>10.0</v>
      </c>
      <c r="Y2" s="33">
        <v>10.0</v>
      </c>
      <c r="Z2" s="33"/>
    </row>
    <row r="3">
      <c r="A3" s="33">
        <v>1516.0</v>
      </c>
      <c r="B3" s="33" t="s">
        <v>881</v>
      </c>
      <c r="C3" s="33">
        <v>190.0</v>
      </c>
      <c r="D3" s="31" t="s">
        <v>86</v>
      </c>
      <c r="E3" s="31" t="s">
        <v>87</v>
      </c>
      <c r="F3" s="31" t="s">
        <v>88</v>
      </c>
      <c r="G3" s="31" t="s">
        <v>20</v>
      </c>
      <c r="H3" s="33">
        <v>20.0</v>
      </c>
      <c r="I3" s="33">
        <v>20.0</v>
      </c>
      <c r="J3" s="33">
        <v>8.0</v>
      </c>
      <c r="K3" s="33">
        <v>6.0</v>
      </c>
      <c r="L3" s="33">
        <v>5.0</v>
      </c>
      <c r="M3" s="33">
        <v>5.0</v>
      </c>
      <c r="N3" s="33">
        <v>10.0</v>
      </c>
      <c r="O3" s="33">
        <v>10.0</v>
      </c>
      <c r="P3" s="33">
        <v>10.0</v>
      </c>
      <c r="Q3" s="33">
        <v>20.0</v>
      </c>
      <c r="R3" s="33">
        <v>20.0</v>
      </c>
      <c r="S3" s="33">
        <v>8.0</v>
      </c>
      <c r="T3" s="33">
        <v>8.0</v>
      </c>
      <c r="U3" s="33">
        <v>5.0</v>
      </c>
      <c r="V3" s="33">
        <v>5.0</v>
      </c>
      <c r="W3" s="33">
        <v>10.0</v>
      </c>
      <c r="X3" s="33">
        <v>10.0</v>
      </c>
      <c r="Y3" s="33">
        <v>10.0</v>
      </c>
      <c r="Z3" s="33"/>
    </row>
    <row r="4">
      <c r="A4" s="33">
        <v>1502.0</v>
      </c>
      <c r="B4" s="33" t="s">
        <v>881</v>
      </c>
      <c r="C4" s="33">
        <v>188.0</v>
      </c>
      <c r="D4" s="31" t="s">
        <v>52</v>
      </c>
      <c r="E4" s="31" t="s">
        <v>53</v>
      </c>
      <c r="F4" s="31" t="s">
        <v>32</v>
      </c>
      <c r="G4" s="31" t="s">
        <v>20</v>
      </c>
      <c r="H4" s="33">
        <v>20.0</v>
      </c>
      <c r="I4" s="33">
        <v>18.0</v>
      </c>
      <c r="J4" s="33">
        <v>8.0</v>
      </c>
      <c r="K4" s="33">
        <v>6.0</v>
      </c>
      <c r="L4" s="33">
        <v>5.0</v>
      </c>
      <c r="M4" s="33">
        <v>5.0</v>
      </c>
      <c r="N4" s="33">
        <v>10.0</v>
      </c>
      <c r="O4" s="33">
        <v>10.0</v>
      </c>
      <c r="P4" s="33">
        <v>10.0</v>
      </c>
      <c r="Q4" s="33">
        <v>20.0</v>
      </c>
      <c r="R4" s="33">
        <v>20.0</v>
      </c>
      <c r="S4" s="33">
        <v>8.0</v>
      </c>
      <c r="T4" s="33">
        <v>8.0</v>
      </c>
      <c r="U4" s="33">
        <v>5.0</v>
      </c>
      <c r="V4" s="33">
        <v>5.0</v>
      </c>
      <c r="W4" s="33">
        <v>10.0</v>
      </c>
      <c r="X4" s="33">
        <v>10.0</v>
      </c>
      <c r="Y4" s="33">
        <v>10.0</v>
      </c>
      <c r="Z4" s="33"/>
    </row>
    <row r="5">
      <c r="A5" s="33">
        <v>1504.0</v>
      </c>
      <c r="B5" s="33" t="s">
        <v>881</v>
      </c>
      <c r="C5" s="33">
        <v>179.0</v>
      </c>
      <c r="D5" s="31" t="s">
        <v>208</v>
      </c>
      <c r="E5" s="31" t="s">
        <v>313</v>
      </c>
      <c r="F5" s="31" t="s">
        <v>306</v>
      </c>
      <c r="G5" s="31" t="s">
        <v>308</v>
      </c>
      <c r="H5" s="33">
        <v>18.0</v>
      </c>
      <c r="I5" s="33">
        <v>16.0</v>
      </c>
      <c r="J5" s="33">
        <v>9.0</v>
      </c>
      <c r="K5" s="33">
        <v>9.0</v>
      </c>
      <c r="L5" s="33">
        <v>5.0</v>
      </c>
      <c r="M5" s="33">
        <v>5.0</v>
      </c>
      <c r="N5" s="33">
        <v>10.0</v>
      </c>
      <c r="O5" s="33">
        <v>10.0</v>
      </c>
      <c r="P5" s="33">
        <v>10.0</v>
      </c>
      <c r="Q5" s="33">
        <v>17.0</v>
      </c>
      <c r="R5" s="33">
        <v>16.0</v>
      </c>
      <c r="S5" s="33">
        <v>7.0</v>
      </c>
      <c r="T5" s="33">
        <v>7.0</v>
      </c>
      <c r="U5" s="33">
        <v>5.0</v>
      </c>
      <c r="V5" s="33">
        <v>5.0</v>
      </c>
      <c r="W5" s="33">
        <v>10.0</v>
      </c>
      <c r="X5" s="33">
        <v>10.0</v>
      </c>
      <c r="Y5" s="33">
        <v>10.0</v>
      </c>
      <c r="Z5" s="33"/>
    </row>
    <row r="6">
      <c r="A6" s="33">
        <v>1542.0</v>
      </c>
      <c r="B6" s="33" t="s">
        <v>881</v>
      </c>
      <c r="C6" s="33">
        <v>173.0</v>
      </c>
      <c r="D6" s="31" t="s">
        <v>295</v>
      </c>
      <c r="E6" s="31" t="s">
        <v>296</v>
      </c>
      <c r="F6" s="31" t="s">
        <v>284</v>
      </c>
      <c r="G6" s="31" t="s">
        <v>37</v>
      </c>
      <c r="H6" s="33">
        <v>20.0</v>
      </c>
      <c r="I6" s="33">
        <v>20.0</v>
      </c>
      <c r="J6" s="33">
        <v>8.0</v>
      </c>
      <c r="K6" s="33">
        <v>8.0</v>
      </c>
      <c r="L6" s="33">
        <v>5.0</v>
      </c>
      <c r="M6" s="33">
        <v>5.0</v>
      </c>
      <c r="N6" s="33">
        <v>10.0</v>
      </c>
      <c r="O6" s="33">
        <v>10.0</v>
      </c>
      <c r="P6" s="33">
        <v>0.0</v>
      </c>
      <c r="Q6" s="33">
        <v>20.0</v>
      </c>
      <c r="R6" s="33">
        <v>20.0</v>
      </c>
      <c r="S6" s="33">
        <v>8.0</v>
      </c>
      <c r="T6" s="33">
        <v>9.0</v>
      </c>
      <c r="U6" s="33">
        <v>5.0</v>
      </c>
      <c r="V6" s="33">
        <v>5.0</v>
      </c>
      <c r="W6" s="33">
        <v>10.0</v>
      </c>
      <c r="X6" s="33">
        <v>10.0</v>
      </c>
      <c r="Y6" s="33">
        <v>0.0</v>
      </c>
      <c r="Z6" s="33"/>
    </row>
    <row r="7">
      <c r="A7" s="33">
        <v>1533.0</v>
      </c>
      <c r="B7" s="33" t="s">
        <v>881</v>
      </c>
      <c r="C7" s="33">
        <v>172.0</v>
      </c>
      <c r="D7" s="31" t="s">
        <v>535</v>
      </c>
      <c r="E7" s="31" t="s">
        <v>536</v>
      </c>
      <c r="F7" s="31" t="s">
        <v>537</v>
      </c>
      <c r="G7" s="31" t="s">
        <v>539</v>
      </c>
      <c r="H7" s="33">
        <v>20.0</v>
      </c>
      <c r="I7" s="33">
        <v>14.0</v>
      </c>
      <c r="J7" s="33">
        <v>8.0</v>
      </c>
      <c r="K7" s="33">
        <v>6.0</v>
      </c>
      <c r="L7" s="33">
        <v>5.0</v>
      </c>
      <c r="M7" s="33">
        <v>5.0</v>
      </c>
      <c r="N7" s="33">
        <v>8.0</v>
      </c>
      <c r="O7" s="33">
        <v>10.0</v>
      </c>
      <c r="P7" s="33">
        <v>8.0</v>
      </c>
      <c r="Q7" s="33">
        <v>20.0</v>
      </c>
      <c r="R7" s="33">
        <v>12.0</v>
      </c>
      <c r="S7" s="33">
        <v>10.0</v>
      </c>
      <c r="T7" s="33">
        <v>8.0</v>
      </c>
      <c r="U7" s="33">
        <v>5.0</v>
      </c>
      <c r="V7" s="33">
        <v>5.0</v>
      </c>
      <c r="W7" s="33">
        <v>10.0</v>
      </c>
      <c r="X7" s="33">
        <v>10.0</v>
      </c>
      <c r="Y7" s="33">
        <v>8.0</v>
      </c>
      <c r="Z7" s="33"/>
    </row>
    <row r="8">
      <c r="A8" s="33">
        <v>1541.0</v>
      </c>
      <c r="B8" s="33" t="s">
        <v>881</v>
      </c>
      <c r="C8" s="33">
        <v>168.0</v>
      </c>
      <c r="D8" s="31" t="s">
        <v>154</v>
      </c>
      <c r="E8" s="31" t="s">
        <v>155</v>
      </c>
      <c r="F8" s="31" t="s">
        <v>156</v>
      </c>
      <c r="G8" s="31" t="s">
        <v>158</v>
      </c>
      <c r="H8" s="33">
        <v>20.0</v>
      </c>
      <c r="I8" s="33">
        <v>20.0</v>
      </c>
      <c r="J8" s="33">
        <v>8.0</v>
      </c>
      <c r="K8" s="33">
        <v>6.0</v>
      </c>
      <c r="L8" s="33">
        <v>5.0</v>
      </c>
      <c r="M8" s="33">
        <v>5.0</v>
      </c>
      <c r="N8" s="33">
        <v>10.0</v>
      </c>
      <c r="O8" s="33">
        <v>10.0</v>
      </c>
      <c r="P8" s="33">
        <v>0.0</v>
      </c>
      <c r="Q8" s="33">
        <v>20.0</v>
      </c>
      <c r="R8" s="33">
        <v>20.0</v>
      </c>
      <c r="S8" s="33">
        <v>6.0</v>
      </c>
      <c r="T8" s="33">
        <v>8.0</v>
      </c>
      <c r="U8" s="33">
        <v>5.0</v>
      </c>
      <c r="V8" s="33">
        <v>5.0</v>
      </c>
      <c r="W8" s="33">
        <v>10.0</v>
      </c>
      <c r="X8" s="33">
        <v>10.0</v>
      </c>
      <c r="Y8" s="33">
        <v>0.0</v>
      </c>
      <c r="Z8" s="33"/>
    </row>
    <row r="9">
      <c r="A9" s="33">
        <v>1510.0</v>
      </c>
      <c r="B9" s="33" t="s">
        <v>881</v>
      </c>
      <c r="C9" s="33">
        <v>162.0</v>
      </c>
      <c r="D9" s="31" t="s">
        <v>603</v>
      </c>
      <c r="E9" s="31" t="s">
        <v>604</v>
      </c>
      <c r="F9" s="31" t="s">
        <v>598</v>
      </c>
      <c r="G9" s="31" t="s">
        <v>599</v>
      </c>
      <c r="H9" s="33">
        <v>18.0</v>
      </c>
      <c r="I9" s="33">
        <v>18.0</v>
      </c>
      <c r="J9" s="33">
        <v>6.0</v>
      </c>
      <c r="K9" s="33">
        <v>6.0</v>
      </c>
      <c r="L9" s="33">
        <v>5.0</v>
      </c>
      <c r="M9" s="33">
        <v>5.0</v>
      </c>
      <c r="N9" s="33">
        <v>10.0</v>
      </c>
      <c r="O9" s="33">
        <v>10.0</v>
      </c>
      <c r="P9" s="33">
        <v>0.0</v>
      </c>
      <c r="Q9" s="33">
        <v>20.0</v>
      </c>
      <c r="R9" s="33">
        <v>18.0</v>
      </c>
      <c r="S9" s="33">
        <v>8.0</v>
      </c>
      <c r="T9" s="33">
        <v>8.0</v>
      </c>
      <c r="U9" s="33">
        <v>5.0</v>
      </c>
      <c r="V9" s="33">
        <v>5.0</v>
      </c>
      <c r="W9" s="33">
        <v>10.0</v>
      </c>
      <c r="X9" s="33">
        <v>10.0</v>
      </c>
      <c r="Y9" s="33">
        <v>0.0</v>
      </c>
      <c r="Z9" s="33"/>
    </row>
    <row r="10">
      <c r="A10" s="33">
        <v>1530.0</v>
      </c>
      <c r="B10" s="33" t="s">
        <v>881</v>
      </c>
      <c r="C10" s="33">
        <v>160.0</v>
      </c>
      <c r="D10" s="31" t="s">
        <v>561</v>
      </c>
      <c r="E10" s="31" t="s">
        <v>562</v>
      </c>
      <c r="F10" s="31" t="s">
        <v>563</v>
      </c>
      <c r="G10" s="31" t="s">
        <v>565</v>
      </c>
      <c r="H10" s="33">
        <v>20.0</v>
      </c>
      <c r="I10" s="33">
        <v>18.0</v>
      </c>
      <c r="J10" s="33">
        <v>8.0</v>
      </c>
      <c r="K10" s="33">
        <v>8.0</v>
      </c>
      <c r="L10" s="33">
        <v>5.0</v>
      </c>
      <c r="M10" s="33">
        <v>5.0</v>
      </c>
      <c r="N10" s="33">
        <v>8.0</v>
      </c>
      <c r="O10" s="33">
        <v>8.0</v>
      </c>
      <c r="P10" s="33">
        <v>0.0</v>
      </c>
      <c r="Q10" s="33">
        <v>20.0</v>
      </c>
      <c r="R10" s="33">
        <v>18.0</v>
      </c>
      <c r="S10" s="33">
        <v>8.0</v>
      </c>
      <c r="T10" s="33">
        <v>8.0</v>
      </c>
      <c r="U10" s="33">
        <v>5.0</v>
      </c>
      <c r="V10" s="33">
        <v>5.0</v>
      </c>
      <c r="W10" s="33">
        <v>8.0</v>
      </c>
      <c r="X10" s="33">
        <v>8.0</v>
      </c>
      <c r="Y10" s="33">
        <v>0.0</v>
      </c>
      <c r="Z10" s="33"/>
    </row>
    <row r="11">
      <c r="A11" s="33">
        <v>1521.0</v>
      </c>
      <c r="B11" s="33" t="s">
        <v>881</v>
      </c>
      <c r="C11" s="33">
        <v>158.0</v>
      </c>
      <c r="D11" s="31" t="s">
        <v>611</v>
      </c>
      <c r="E11" s="31" t="s">
        <v>612</v>
      </c>
      <c r="F11" s="31" t="s">
        <v>613</v>
      </c>
      <c r="G11" s="31" t="s">
        <v>517</v>
      </c>
      <c r="H11" s="33">
        <v>16.0</v>
      </c>
      <c r="I11" s="33">
        <v>18.0</v>
      </c>
      <c r="J11" s="33">
        <v>6.0</v>
      </c>
      <c r="K11" s="33">
        <v>6.0</v>
      </c>
      <c r="L11" s="33">
        <v>5.0</v>
      </c>
      <c r="M11" s="33">
        <v>5.0</v>
      </c>
      <c r="N11" s="33">
        <v>10.0</v>
      </c>
      <c r="O11" s="33">
        <v>10.0</v>
      </c>
      <c r="P11" s="33">
        <v>0.0</v>
      </c>
      <c r="Q11" s="33">
        <v>18.0</v>
      </c>
      <c r="R11" s="33">
        <v>18.0</v>
      </c>
      <c r="S11" s="33">
        <v>8.0</v>
      </c>
      <c r="T11" s="33">
        <v>8.0</v>
      </c>
      <c r="U11" s="33">
        <v>5.0</v>
      </c>
      <c r="V11" s="33">
        <v>5.0</v>
      </c>
      <c r="W11" s="33">
        <v>10.0</v>
      </c>
      <c r="X11" s="33">
        <v>10.0</v>
      </c>
      <c r="Y11" s="33">
        <v>0.0</v>
      </c>
      <c r="Z11" s="33"/>
    </row>
    <row r="12">
      <c r="A12" s="33">
        <v>1519.0</v>
      </c>
      <c r="B12" s="33" t="s">
        <v>881</v>
      </c>
      <c r="C12" s="33">
        <v>155.0</v>
      </c>
      <c r="D12" s="31" t="s">
        <v>654</v>
      </c>
      <c r="E12" s="31" t="s">
        <v>655</v>
      </c>
      <c r="F12" s="31" t="s">
        <v>656</v>
      </c>
      <c r="G12" s="31" t="s">
        <v>658</v>
      </c>
      <c r="H12" s="33">
        <v>18.0</v>
      </c>
      <c r="I12" s="33">
        <v>10.0</v>
      </c>
      <c r="J12" s="33">
        <v>6.0</v>
      </c>
      <c r="K12" s="33">
        <v>6.0</v>
      </c>
      <c r="L12" s="33">
        <v>5.0</v>
      </c>
      <c r="M12" s="33">
        <v>5.0</v>
      </c>
      <c r="N12" s="33">
        <v>8.0</v>
      </c>
      <c r="O12" s="33">
        <v>7.0</v>
      </c>
      <c r="P12" s="33">
        <v>10.0</v>
      </c>
      <c r="Q12" s="33">
        <v>18.0</v>
      </c>
      <c r="R12" s="33">
        <v>10.0</v>
      </c>
      <c r="S12" s="33">
        <v>7.0</v>
      </c>
      <c r="T12" s="33">
        <v>7.0</v>
      </c>
      <c r="U12" s="33">
        <v>5.0</v>
      </c>
      <c r="V12" s="33">
        <v>5.0</v>
      </c>
      <c r="W12" s="33">
        <v>9.0</v>
      </c>
      <c r="X12" s="33">
        <v>9.0</v>
      </c>
      <c r="Y12" s="33">
        <v>10.0</v>
      </c>
      <c r="Z12" s="33"/>
    </row>
    <row r="13">
      <c r="A13" s="33">
        <v>1536.0</v>
      </c>
      <c r="B13" s="33" t="s">
        <v>881</v>
      </c>
      <c r="C13" s="33">
        <v>152.0</v>
      </c>
      <c r="D13" s="31" t="s">
        <v>322</v>
      </c>
      <c r="E13" s="31" t="s">
        <v>323</v>
      </c>
      <c r="F13" s="31" t="s">
        <v>316</v>
      </c>
      <c r="G13" s="31" t="s">
        <v>318</v>
      </c>
      <c r="H13" s="33">
        <v>16.0</v>
      </c>
      <c r="I13" s="33">
        <v>10.0</v>
      </c>
      <c r="J13" s="33">
        <v>6.0</v>
      </c>
      <c r="K13" s="33">
        <v>4.0</v>
      </c>
      <c r="L13" s="33">
        <v>5.0</v>
      </c>
      <c r="M13" s="33">
        <v>5.0</v>
      </c>
      <c r="N13" s="33">
        <v>6.0</v>
      </c>
      <c r="O13" s="33">
        <v>10.0</v>
      </c>
      <c r="P13" s="33">
        <v>10.0</v>
      </c>
      <c r="Q13" s="33">
        <v>16.0</v>
      </c>
      <c r="R13" s="33">
        <v>10.0</v>
      </c>
      <c r="S13" s="33">
        <v>8.0</v>
      </c>
      <c r="T13" s="33">
        <v>8.0</v>
      </c>
      <c r="U13" s="33">
        <v>5.0</v>
      </c>
      <c r="V13" s="33">
        <v>5.0</v>
      </c>
      <c r="W13" s="33">
        <v>8.0</v>
      </c>
      <c r="X13" s="33">
        <v>10.0</v>
      </c>
      <c r="Y13" s="33">
        <v>10.0</v>
      </c>
      <c r="Z13" s="33"/>
    </row>
    <row r="14">
      <c r="A14" s="33">
        <v>1503.0</v>
      </c>
      <c r="B14" s="33" t="s">
        <v>881</v>
      </c>
      <c r="C14" s="33">
        <v>150.0</v>
      </c>
      <c r="D14" s="31" t="s">
        <v>489</v>
      </c>
      <c r="E14" s="31" t="s">
        <v>490</v>
      </c>
      <c r="F14" s="31" t="s">
        <v>484</v>
      </c>
      <c r="G14" s="31" t="s">
        <v>66</v>
      </c>
      <c r="H14" s="33">
        <v>20.0</v>
      </c>
      <c r="I14" s="33">
        <v>18.0</v>
      </c>
      <c r="J14" s="33">
        <v>8.0</v>
      </c>
      <c r="K14" s="33">
        <v>10.0</v>
      </c>
      <c r="L14" s="33">
        <v>5.0</v>
      </c>
      <c r="M14" s="33">
        <v>5.0</v>
      </c>
      <c r="N14" s="33">
        <v>8.0</v>
      </c>
      <c r="O14" s="33">
        <v>0.0</v>
      </c>
      <c r="P14" s="33">
        <v>0.0</v>
      </c>
      <c r="Q14" s="33">
        <v>20.0</v>
      </c>
      <c r="R14" s="33">
        <v>18.0</v>
      </c>
      <c r="S14" s="33">
        <v>10.0</v>
      </c>
      <c r="T14" s="33">
        <v>10.0</v>
      </c>
      <c r="U14" s="33">
        <v>5.0</v>
      </c>
      <c r="V14" s="33">
        <v>5.0</v>
      </c>
      <c r="W14" s="33">
        <v>8.0</v>
      </c>
      <c r="X14" s="33">
        <v>0.0</v>
      </c>
      <c r="Y14" s="33">
        <v>0.0</v>
      </c>
      <c r="Z14" s="33"/>
    </row>
    <row r="15">
      <c r="A15" s="33">
        <v>1539.0</v>
      </c>
      <c r="B15" s="33" t="s">
        <v>881</v>
      </c>
      <c r="C15" s="33">
        <v>150.0</v>
      </c>
      <c r="D15" s="31" t="s">
        <v>533</v>
      </c>
      <c r="E15" s="31" t="s">
        <v>534</v>
      </c>
      <c r="F15" s="31" t="s">
        <v>525</v>
      </c>
      <c r="G15" s="31" t="s">
        <v>527</v>
      </c>
      <c r="H15" s="33">
        <v>20.0</v>
      </c>
      <c r="I15" s="33">
        <v>20.0</v>
      </c>
      <c r="J15" s="33">
        <v>8.0</v>
      </c>
      <c r="K15" s="33">
        <v>6.0</v>
      </c>
      <c r="L15" s="33">
        <v>5.0</v>
      </c>
      <c r="M15" s="33">
        <v>5.0</v>
      </c>
      <c r="N15" s="33">
        <v>10.0</v>
      </c>
      <c r="O15" s="33">
        <v>0.0</v>
      </c>
      <c r="P15" s="33">
        <v>0.0</v>
      </c>
      <c r="Q15" s="33">
        <v>20.0</v>
      </c>
      <c r="R15" s="33">
        <v>20.0</v>
      </c>
      <c r="S15" s="33">
        <v>8.0</v>
      </c>
      <c r="T15" s="33">
        <v>8.0</v>
      </c>
      <c r="U15" s="33">
        <v>5.0</v>
      </c>
      <c r="V15" s="33">
        <v>5.0</v>
      </c>
      <c r="W15" s="33">
        <v>10.0</v>
      </c>
      <c r="X15" s="33">
        <v>0.0</v>
      </c>
      <c r="Y15" s="33">
        <v>0.0</v>
      </c>
      <c r="Z15" s="33"/>
    </row>
    <row r="16">
      <c r="A16" s="33">
        <v>1505.0</v>
      </c>
      <c r="B16" s="33" t="s">
        <v>881</v>
      </c>
      <c r="C16" s="33">
        <v>150.0</v>
      </c>
      <c r="D16" s="31" t="s">
        <v>208</v>
      </c>
      <c r="E16" s="31" t="s">
        <v>506</v>
      </c>
      <c r="F16" s="31" t="s">
        <v>507</v>
      </c>
      <c r="G16" s="31" t="s">
        <v>37</v>
      </c>
      <c r="H16" s="33">
        <v>20.0</v>
      </c>
      <c r="I16" s="33">
        <v>20.0</v>
      </c>
      <c r="J16" s="33">
        <v>10.0</v>
      </c>
      <c r="K16" s="33">
        <v>10.0</v>
      </c>
      <c r="L16" s="33">
        <v>5.0</v>
      </c>
      <c r="M16" s="33">
        <v>0.0</v>
      </c>
      <c r="N16" s="33">
        <v>10.0</v>
      </c>
      <c r="O16" s="33">
        <v>0.0</v>
      </c>
      <c r="P16" s="33">
        <v>0.0</v>
      </c>
      <c r="Q16" s="33">
        <v>20.0</v>
      </c>
      <c r="R16" s="33">
        <v>20.0</v>
      </c>
      <c r="S16" s="33">
        <v>10.0</v>
      </c>
      <c r="T16" s="33">
        <v>10.0</v>
      </c>
      <c r="U16" s="33">
        <v>5.0</v>
      </c>
      <c r="V16" s="33">
        <v>0.0</v>
      </c>
      <c r="W16" s="33">
        <v>10.0</v>
      </c>
      <c r="X16" s="33">
        <v>0.0</v>
      </c>
      <c r="Y16" s="33">
        <v>0.0</v>
      </c>
      <c r="Z16" s="33"/>
    </row>
    <row r="17">
      <c r="A17" s="33">
        <v>1507.0</v>
      </c>
      <c r="B17" s="33" t="s">
        <v>881</v>
      </c>
      <c r="C17" s="33">
        <v>146.0</v>
      </c>
      <c r="D17" s="31" t="s">
        <v>381</v>
      </c>
      <c r="E17" s="31" t="s">
        <v>382</v>
      </c>
      <c r="F17" s="31" t="s">
        <v>383</v>
      </c>
      <c r="G17" s="31" t="s">
        <v>385</v>
      </c>
      <c r="H17" s="33">
        <v>16.0</v>
      </c>
      <c r="I17" s="33">
        <v>8.0</v>
      </c>
      <c r="J17" s="33">
        <v>6.0</v>
      </c>
      <c r="K17" s="33">
        <v>4.0</v>
      </c>
      <c r="L17" s="33">
        <v>5.0</v>
      </c>
      <c r="M17" s="33">
        <v>5.0</v>
      </c>
      <c r="N17" s="33">
        <v>10.0</v>
      </c>
      <c r="O17" s="33">
        <v>8.0</v>
      </c>
      <c r="P17" s="33">
        <v>10.0</v>
      </c>
      <c r="Q17" s="33">
        <v>16.0</v>
      </c>
      <c r="R17" s="33">
        <v>10.0</v>
      </c>
      <c r="S17" s="33">
        <v>8.0</v>
      </c>
      <c r="T17" s="33">
        <v>0.0</v>
      </c>
      <c r="U17" s="33">
        <v>5.0</v>
      </c>
      <c r="V17" s="33">
        <v>5.0</v>
      </c>
      <c r="W17" s="33">
        <v>10.0</v>
      </c>
      <c r="X17" s="33">
        <v>10.0</v>
      </c>
      <c r="Y17" s="33">
        <v>10.0</v>
      </c>
      <c r="Z17" s="33"/>
    </row>
    <row r="18">
      <c r="A18" s="33">
        <v>1537.0</v>
      </c>
      <c r="B18" s="33" t="s">
        <v>881</v>
      </c>
      <c r="C18" s="33">
        <v>138.0</v>
      </c>
      <c r="D18" s="31" t="s">
        <v>582</v>
      </c>
      <c r="E18" s="31" t="s">
        <v>583</v>
      </c>
      <c r="F18" s="31" t="s">
        <v>19</v>
      </c>
      <c r="G18" s="31" t="s">
        <v>20</v>
      </c>
      <c r="H18" s="33">
        <v>18.0</v>
      </c>
      <c r="I18" s="33">
        <v>14.0</v>
      </c>
      <c r="J18" s="33">
        <v>8.0</v>
      </c>
      <c r="K18" s="33">
        <v>8.0</v>
      </c>
      <c r="L18" s="33">
        <v>5.0</v>
      </c>
      <c r="M18" s="33">
        <v>0.0</v>
      </c>
      <c r="N18" s="33">
        <v>10.0</v>
      </c>
      <c r="O18" s="33">
        <v>10.0</v>
      </c>
      <c r="P18" s="33">
        <v>0.0</v>
      </c>
      <c r="Q18" s="33">
        <v>18.0</v>
      </c>
      <c r="R18" s="33">
        <v>14.0</v>
      </c>
      <c r="S18" s="33">
        <v>8.0</v>
      </c>
      <c r="T18" s="33">
        <v>0.0</v>
      </c>
      <c r="U18" s="33">
        <v>5.0</v>
      </c>
      <c r="V18" s="33">
        <v>0.0</v>
      </c>
      <c r="W18" s="33">
        <v>10.0</v>
      </c>
      <c r="X18" s="33">
        <v>10.0</v>
      </c>
      <c r="Y18" s="33">
        <v>0.0</v>
      </c>
      <c r="Z18" s="33"/>
    </row>
    <row r="19">
      <c r="A19" s="33">
        <v>1527.0</v>
      </c>
      <c r="B19" s="33" t="s">
        <v>881</v>
      </c>
      <c r="C19" s="33">
        <v>134.0</v>
      </c>
      <c r="D19" s="31" t="s">
        <v>487</v>
      </c>
      <c r="E19" s="31" t="s">
        <v>488</v>
      </c>
      <c r="F19" s="31" t="s">
        <v>484</v>
      </c>
      <c r="G19" s="31" t="s">
        <v>66</v>
      </c>
      <c r="H19" s="33">
        <v>20.0</v>
      </c>
      <c r="I19" s="33">
        <v>20.0</v>
      </c>
      <c r="J19" s="33">
        <v>8.0</v>
      </c>
      <c r="K19" s="33">
        <v>8.0</v>
      </c>
      <c r="L19" s="33">
        <v>5.0</v>
      </c>
      <c r="M19" s="33">
        <v>5.0</v>
      </c>
      <c r="N19" s="33">
        <v>0.0</v>
      </c>
      <c r="O19" s="33">
        <v>0.0</v>
      </c>
      <c r="P19" s="33">
        <v>0.0</v>
      </c>
      <c r="Q19" s="33">
        <v>20.0</v>
      </c>
      <c r="R19" s="33">
        <v>20.0</v>
      </c>
      <c r="S19" s="33">
        <v>8.0</v>
      </c>
      <c r="T19" s="33">
        <v>10.0</v>
      </c>
      <c r="U19" s="33">
        <v>5.0</v>
      </c>
      <c r="V19" s="33">
        <v>5.0</v>
      </c>
      <c r="W19" s="33">
        <v>0.0</v>
      </c>
      <c r="X19" s="33">
        <v>0.0</v>
      </c>
      <c r="Y19" s="33">
        <v>0.0</v>
      </c>
      <c r="Z19" s="33"/>
    </row>
    <row r="20">
      <c r="A20" s="33">
        <v>1526.0</v>
      </c>
      <c r="B20" s="33" t="s">
        <v>881</v>
      </c>
      <c r="C20" s="33">
        <v>134.0</v>
      </c>
      <c r="D20" s="31" t="s">
        <v>320</v>
      </c>
      <c r="E20" s="31" t="s">
        <v>321</v>
      </c>
      <c r="F20" s="31" t="s">
        <v>316</v>
      </c>
      <c r="G20" s="31" t="s">
        <v>318</v>
      </c>
      <c r="H20" s="33">
        <v>18.0</v>
      </c>
      <c r="I20" s="33">
        <v>20.0</v>
      </c>
      <c r="J20" s="33">
        <v>6.0</v>
      </c>
      <c r="K20" s="33">
        <v>8.0</v>
      </c>
      <c r="L20" s="33">
        <v>5.0</v>
      </c>
      <c r="M20" s="33">
        <v>5.0</v>
      </c>
      <c r="N20" s="33">
        <v>6.0</v>
      </c>
      <c r="O20" s="33">
        <v>0.0</v>
      </c>
      <c r="P20" s="33">
        <v>0.0</v>
      </c>
      <c r="Q20" s="33">
        <v>18.0</v>
      </c>
      <c r="R20" s="33">
        <v>20.0</v>
      </c>
      <c r="S20" s="33">
        <v>6.0</v>
      </c>
      <c r="T20" s="33">
        <v>6.0</v>
      </c>
      <c r="U20" s="33">
        <v>5.0</v>
      </c>
      <c r="V20" s="33">
        <v>5.0</v>
      </c>
      <c r="W20" s="33">
        <v>6.0</v>
      </c>
      <c r="X20" s="33">
        <v>0.0</v>
      </c>
      <c r="Y20" s="33">
        <v>0.0</v>
      </c>
      <c r="Z20" s="33"/>
    </row>
    <row r="21" ht="15.75" customHeight="1">
      <c r="A21" s="33">
        <v>1535.0</v>
      </c>
      <c r="B21" s="33" t="s">
        <v>881</v>
      </c>
      <c r="C21" s="33">
        <v>134.0</v>
      </c>
      <c r="D21" s="31" t="s">
        <v>363</v>
      </c>
      <c r="E21" s="31" t="s">
        <v>364</v>
      </c>
      <c r="F21" s="31" t="s">
        <v>365</v>
      </c>
      <c r="G21" s="31" t="s">
        <v>367</v>
      </c>
      <c r="H21" s="33">
        <v>20.0</v>
      </c>
      <c r="I21" s="33">
        <v>10.0</v>
      </c>
      <c r="J21" s="33">
        <v>10.0</v>
      </c>
      <c r="K21" s="33">
        <v>8.0</v>
      </c>
      <c r="L21" s="33">
        <v>5.0</v>
      </c>
      <c r="M21" s="33">
        <v>5.0</v>
      </c>
      <c r="N21" s="33">
        <v>10.0</v>
      </c>
      <c r="O21" s="33">
        <v>0.0</v>
      </c>
      <c r="P21" s="33">
        <v>0.0</v>
      </c>
      <c r="Q21" s="33">
        <v>20.0</v>
      </c>
      <c r="R21" s="33">
        <v>8.0</v>
      </c>
      <c r="S21" s="33">
        <v>10.0</v>
      </c>
      <c r="T21" s="33">
        <v>8.0</v>
      </c>
      <c r="U21" s="33">
        <v>5.0</v>
      </c>
      <c r="V21" s="33">
        <v>5.0</v>
      </c>
      <c r="W21" s="33">
        <v>10.0</v>
      </c>
      <c r="X21" s="33">
        <v>0.0</v>
      </c>
      <c r="Y21" s="33">
        <v>0.0</v>
      </c>
      <c r="Z21" s="33"/>
    </row>
    <row r="22" ht="15.75" customHeight="1">
      <c r="A22" s="33">
        <v>1532.0</v>
      </c>
      <c r="B22" s="33" t="s">
        <v>881</v>
      </c>
      <c r="C22" s="33">
        <v>129.0</v>
      </c>
      <c r="D22" s="31" t="s">
        <v>161</v>
      </c>
      <c r="E22" s="31" t="s">
        <v>162</v>
      </c>
      <c r="F22" s="31" t="s">
        <v>156</v>
      </c>
      <c r="G22" s="31" t="s">
        <v>158</v>
      </c>
      <c r="H22" s="33">
        <v>15.0</v>
      </c>
      <c r="I22" s="33">
        <v>15.0</v>
      </c>
      <c r="J22" s="33">
        <v>7.0</v>
      </c>
      <c r="K22" s="33">
        <v>8.0</v>
      </c>
      <c r="L22" s="33">
        <v>5.0</v>
      </c>
      <c r="M22" s="33">
        <v>5.0</v>
      </c>
      <c r="N22" s="33">
        <v>10.0</v>
      </c>
      <c r="O22" s="33">
        <v>0.0</v>
      </c>
      <c r="P22" s="33">
        <v>0.0</v>
      </c>
      <c r="Q22" s="33">
        <v>14.0</v>
      </c>
      <c r="R22" s="33">
        <v>14.0</v>
      </c>
      <c r="S22" s="33">
        <v>8.0</v>
      </c>
      <c r="T22" s="33">
        <v>8.0</v>
      </c>
      <c r="U22" s="33">
        <v>5.0</v>
      </c>
      <c r="V22" s="33">
        <v>5.0</v>
      </c>
      <c r="W22" s="33">
        <v>10.0</v>
      </c>
      <c r="X22" s="33">
        <v>0.0</v>
      </c>
      <c r="Y22" s="33">
        <v>0.0</v>
      </c>
      <c r="Z22" s="33"/>
    </row>
    <row r="23" ht="15.75" customHeight="1">
      <c r="A23" s="33">
        <v>1512.0</v>
      </c>
      <c r="B23" s="33" t="s">
        <v>881</v>
      </c>
      <c r="C23" s="33">
        <v>123.0</v>
      </c>
      <c r="D23" s="31" t="s">
        <v>42</v>
      </c>
      <c r="E23" s="31" t="s">
        <v>40</v>
      </c>
      <c r="F23" s="31" t="s">
        <v>26</v>
      </c>
      <c r="G23" s="31" t="s">
        <v>20</v>
      </c>
      <c r="H23" s="33">
        <v>20.0</v>
      </c>
      <c r="I23" s="33">
        <v>8.0</v>
      </c>
      <c r="J23" s="33">
        <v>10.0</v>
      </c>
      <c r="K23" s="33">
        <v>8.0</v>
      </c>
      <c r="L23" s="33">
        <v>5.0</v>
      </c>
      <c r="M23" s="33">
        <v>5.0</v>
      </c>
      <c r="N23" s="33">
        <v>8.0</v>
      </c>
      <c r="O23" s="33">
        <v>0.0</v>
      </c>
      <c r="P23" s="33">
        <v>0.0</v>
      </c>
      <c r="Q23" s="33">
        <v>20.0</v>
      </c>
      <c r="R23" s="33">
        <v>14.0</v>
      </c>
      <c r="S23" s="33">
        <v>8.0</v>
      </c>
      <c r="T23" s="33">
        <v>7.0</v>
      </c>
      <c r="U23" s="33">
        <v>5.0</v>
      </c>
      <c r="V23" s="33">
        <v>5.0</v>
      </c>
      <c r="W23" s="33">
        <v>0.0</v>
      </c>
      <c r="X23" s="33">
        <v>0.0</v>
      </c>
      <c r="Y23" s="33">
        <v>0.0</v>
      </c>
      <c r="Z23" s="33"/>
    </row>
    <row r="24" ht="15.75" customHeight="1">
      <c r="A24" s="33">
        <v>1531.0</v>
      </c>
      <c r="B24" s="33" t="s">
        <v>881</v>
      </c>
      <c r="C24" s="33">
        <v>118.0</v>
      </c>
      <c r="D24" s="31" t="s">
        <v>233</v>
      </c>
      <c r="E24" s="31" t="s">
        <v>234</v>
      </c>
      <c r="F24" s="31" t="s">
        <v>226</v>
      </c>
      <c r="G24" s="31" t="s">
        <v>100</v>
      </c>
      <c r="H24" s="33">
        <v>16.0</v>
      </c>
      <c r="I24" s="33">
        <v>10.0</v>
      </c>
      <c r="J24" s="33">
        <v>8.0</v>
      </c>
      <c r="K24" s="33">
        <v>6.0</v>
      </c>
      <c r="L24" s="33">
        <v>5.0</v>
      </c>
      <c r="M24" s="33">
        <v>5.0</v>
      </c>
      <c r="N24" s="33">
        <v>8.0</v>
      </c>
      <c r="O24" s="33">
        <v>0.0</v>
      </c>
      <c r="P24" s="33">
        <v>0.0</v>
      </c>
      <c r="Q24" s="33">
        <v>16.0</v>
      </c>
      <c r="R24" s="33">
        <v>12.0</v>
      </c>
      <c r="S24" s="33">
        <v>6.0</v>
      </c>
      <c r="T24" s="33">
        <v>6.0</v>
      </c>
      <c r="U24" s="33">
        <v>5.0</v>
      </c>
      <c r="V24" s="33">
        <v>5.0</v>
      </c>
      <c r="W24" s="33">
        <v>10.0</v>
      </c>
      <c r="X24" s="33">
        <v>0.0</v>
      </c>
      <c r="Y24" s="33">
        <v>0.0</v>
      </c>
      <c r="Z24" s="33"/>
    </row>
    <row r="25" ht="15.75" customHeight="1">
      <c r="A25" s="33">
        <v>1520.0</v>
      </c>
      <c r="B25" s="33" t="s">
        <v>881</v>
      </c>
      <c r="C25" s="33">
        <v>116.0</v>
      </c>
      <c r="D25" s="31" t="s">
        <v>700</v>
      </c>
      <c r="E25" s="31" t="s">
        <v>701</v>
      </c>
      <c r="F25" s="31" t="s">
        <v>340</v>
      </c>
      <c r="G25" s="31" t="s">
        <v>342</v>
      </c>
      <c r="H25" s="33">
        <v>20.0</v>
      </c>
      <c r="I25" s="33">
        <v>16.0</v>
      </c>
      <c r="J25" s="33">
        <v>7.0</v>
      </c>
      <c r="K25" s="33">
        <v>8.0</v>
      </c>
      <c r="L25" s="33">
        <v>5.0</v>
      </c>
      <c r="M25" s="33">
        <v>5.0</v>
      </c>
      <c r="N25" s="33">
        <v>10.0</v>
      </c>
      <c r="O25" s="33">
        <v>0.0</v>
      </c>
      <c r="P25" s="33">
        <v>0.0</v>
      </c>
      <c r="Q25" s="33">
        <v>2.0</v>
      </c>
      <c r="R25" s="33">
        <v>16.0</v>
      </c>
      <c r="S25" s="33"/>
      <c r="T25" s="33">
        <v>7.0</v>
      </c>
      <c r="U25" s="33">
        <v>5.0</v>
      </c>
      <c r="V25" s="33">
        <v>5.0</v>
      </c>
      <c r="W25" s="33">
        <v>10.0</v>
      </c>
      <c r="X25" s="33">
        <v>0.0</v>
      </c>
      <c r="Y25" s="33">
        <v>0.0</v>
      </c>
      <c r="Z25" s="33"/>
    </row>
    <row r="26" ht="15.75" customHeight="1">
      <c r="A26" s="33">
        <v>1529.0</v>
      </c>
      <c r="B26" s="33" t="s">
        <v>881</v>
      </c>
      <c r="C26" s="33">
        <v>116.0</v>
      </c>
      <c r="D26" s="31" t="s">
        <v>675</v>
      </c>
      <c r="E26" s="31" t="s">
        <v>676</v>
      </c>
      <c r="F26" s="31" t="s">
        <v>669</v>
      </c>
      <c r="G26" s="31" t="s">
        <v>671</v>
      </c>
      <c r="H26" s="33">
        <v>10.0</v>
      </c>
      <c r="I26" s="33">
        <v>10.0</v>
      </c>
      <c r="J26" s="33">
        <v>8.0</v>
      </c>
      <c r="K26" s="33">
        <v>6.0</v>
      </c>
      <c r="L26" s="33">
        <v>0.0</v>
      </c>
      <c r="M26" s="33">
        <v>5.0</v>
      </c>
      <c r="N26" s="33">
        <v>10.0</v>
      </c>
      <c r="O26" s="33">
        <v>10.0</v>
      </c>
      <c r="P26" s="33">
        <v>0.0</v>
      </c>
      <c r="Q26" s="33">
        <v>10.0</v>
      </c>
      <c r="R26" s="33">
        <v>8.0</v>
      </c>
      <c r="S26" s="33">
        <v>6.0</v>
      </c>
      <c r="T26" s="33">
        <v>8.0</v>
      </c>
      <c r="U26" s="33">
        <v>0.0</v>
      </c>
      <c r="V26" s="33">
        <v>5.0</v>
      </c>
      <c r="W26" s="33">
        <v>10.0</v>
      </c>
      <c r="X26" s="33">
        <v>10.0</v>
      </c>
      <c r="Y26" s="33">
        <v>0.0</v>
      </c>
      <c r="Z26" s="33"/>
    </row>
    <row r="27" ht="15.75" customHeight="1">
      <c r="A27" s="33">
        <v>1544.0</v>
      </c>
      <c r="B27" s="33" t="s">
        <v>881</v>
      </c>
      <c r="C27" s="33">
        <v>114.0</v>
      </c>
      <c r="D27" s="31" t="s">
        <v>605</v>
      </c>
      <c r="E27" s="31" t="s">
        <v>606</v>
      </c>
      <c r="F27" s="31" t="s">
        <v>598</v>
      </c>
      <c r="G27" s="31" t="s">
        <v>599</v>
      </c>
      <c r="H27" s="33">
        <v>10.0</v>
      </c>
      <c r="I27" s="33">
        <v>10.0</v>
      </c>
      <c r="J27" s="33">
        <v>7.0</v>
      </c>
      <c r="K27" s="33">
        <v>7.0</v>
      </c>
      <c r="L27" s="33">
        <v>5.0</v>
      </c>
      <c r="M27" s="33">
        <v>5.0</v>
      </c>
      <c r="N27" s="33">
        <v>10.0</v>
      </c>
      <c r="O27" s="33">
        <v>10.0</v>
      </c>
      <c r="P27" s="33">
        <v>0.0</v>
      </c>
      <c r="Q27" s="33">
        <v>8.0</v>
      </c>
      <c r="R27" s="33">
        <v>10.0</v>
      </c>
      <c r="S27" s="33">
        <v>6.0</v>
      </c>
      <c r="T27" s="33">
        <v>6.0</v>
      </c>
      <c r="U27" s="33">
        <v>5.0</v>
      </c>
      <c r="V27" s="33">
        <v>5.0</v>
      </c>
      <c r="W27" s="33">
        <v>5.0</v>
      </c>
      <c r="X27" s="33">
        <v>5.0</v>
      </c>
      <c r="Y27" s="33">
        <v>0.0</v>
      </c>
      <c r="Z27" s="33"/>
    </row>
    <row r="28" ht="15.75" customHeight="1">
      <c r="A28" s="33">
        <v>1518.0</v>
      </c>
      <c r="B28" s="33" t="s">
        <v>881</v>
      </c>
      <c r="C28" s="33">
        <v>101.0</v>
      </c>
      <c r="D28" s="31" t="s">
        <v>401</v>
      </c>
      <c r="E28" s="31" t="s">
        <v>402</v>
      </c>
      <c r="F28" s="31" t="s">
        <v>393</v>
      </c>
      <c r="G28" s="31" t="s">
        <v>395</v>
      </c>
      <c r="H28" s="33">
        <v>10.0</v>
      </c>
      <c r="I28" s="33">
        <v>16.0</v>
      </c>
      <c r="J28" s="33">
        <v>5.0</v>
      </c>
      <c r="K28" s="33">
        <v>4.0</v>
      </c>
      <c r="L28" s="33">
        <v>5.0</v>
      </c>
      <c r="M28" s="33">
        <v>0.0</v>
      </c>
      <c r="N28" s="33">
        <v>8.0</v>
      </c>
      <c r="O28" s="33">
        <v>0.0</v>
      </c>
      <c r="P28" s="33">
        <v>0.0</v>
      </c>
      <c r="Q28" s="33">
        <v>16.0</v>
      </c>
      <c r="R28" s="33">
        <v>14.0</v>
      </c>
      <c r="S28" s="33">
        <v>5.0</v>
      </c>
      <c r="T28" s="33">
        <v>5.0</v>
      </c>
      <c r="U28" s="33">
        <v>5.0</v>
      </c>
      <c r="V28" s="33">
        <v>0.0</v>
      </c>
      <c r="W28" s="33">
        <v>8.0</v>
      </c>
      <c r="X28" s="33">
        <v>0.0</v>
      </c>
      <c r="Y28" s="33">
        <v>0.0</v>
      </c>
      <c r="Z28" s="33"/>
    </row>
    <row r="29" ht="15.75" customHeight="1">
      <c r="A29" s="33">
        <v>1509.0</v>
      </c>
      <c r="B29" s="33" t="s">
        <v>881</v>
      </c>
      <c r="C29" s="33">
        <v>100.0</v>
      </c>
      <c r="D29" s="31" t="s">
        <v>96</v>
      </c>
      <c r="E29" s="31" t="s">
        <v>97</v>
      </c>
      <c r="F29" s="31" t="s">
        <v>98</v>
      </c>
      <c r="G29" s="31" t="s">
        <v>100</v>
      </c>
      <c r="H29" s="33">
        <v>10.0</v>
      </c>
      <c r="I29" s="33">
        <v>20.0</v>
      </c>
      <c r="J29" s="33">
        <v>6.0</v>
      </c>
      <c r="K29" s="33">
        <v>8.0</v>
      </c>
      <c r="L29" s="33">
        <v>5.0</v>
      </c>
      <c r="M29" s="33">
        <v>5.0</v>
      </c>
      <c r="N29" s="33">
        <v>0.0</v>
      </c>
      <c r="O29" s="33">
        <v>0.0</v>
      </c>
      <c r="P29" s="33">
        <v>0.0</v>
      </c>
      <c r="Q29" s="33">
        <v>10.0</v>
      </c>
      <c r="R29" s="33">
        <v>16.0</v>
      </c>
      <c r="S29" s="33">
        <v>6.0</v>
      </c>
      <c r="T29" s="33">
        <v>4.0</v>
      </c>
      <c r="U29" s="33">
        <v>5.0</v>
      </c>
      <c r="V29" s="33">
        <v>5.0</v>
      </c>
      <c r="W29" s="33">
        <v>0.0</v>
      </c>
      <c r="X29" s="33">
        <v>0.0</v>
      </c>
      <c r="Y29" s="33">
        <v>0.0</v>
      </c>
      <c r="Z29" s="33"/>
    </row>
    <row r="30" ht="15.75" customHeight="1">
      <c r="A30" s="33">
        <v>1517.0</v>
      </c>
      <c r="B30" s="33" t="s">
        <v>881</v>
      </c>
      <c r="C30" s="33">
        <v>97.0</v>
      </c>
      <c r="D30" s="31" t="s">
        <v>267</v>
      </c>
      <c r="E30" s="31" t="s">
        <v>268</v>
      </c>
      <c r="F30" s="31" t="s">
        <v>258</v>
      </c>
      <c r="G30" s="31" t="s">
        <v>260</v>
      </c>
      <c r="H30" s="33">
        <v>10.0</v>
      </c>
      <c r="I30" s="33">
        <v>10.0</v>
      </c>
      <c r="J30" s="33">
        <v>4.0</v>
      </c>
      <c r="K30" s="33">
        <v>4.0</v>
      </c>
      <c r="L30" s="33">
        <v>5.0</v>
      </c>
      <c r="M30" s="33">
        <v>5.0</v>
      </c>
      <c r="N30" s="33">
        <v>10.0</v>
      </c>
      <c r="O30" s="33">
        <v>0.0</v>
      </c>
      <c r="P30" s="33">
        <v>0.0</v>
      </c>
      <c r="Q30" s="33">
        <v>12.0</v>
      </c>
      <c r="R30" s="33">
        <v>8.0</v>
      </c>
      <c r="S30" s="33">
        <v>4.0</v>
      </c>
      <c r="T30" s="33">
        <v>5.0</v>
      </c>
      <c r="U30" s="33">
        <v>5.0</v>
      </c>
      <c r="V30" s="33">
        <v>5.0</v>
      </c>
      <c r="W30" s="33">
        <v>10.0</v>
      </c>
      <c r="X30" s="33">
        <v>0.0</v>
      </c>
      <c r="Y30" s="33">
        <v>0.0</v>
      </c>
      <c r="Z30" s="33"/>
    </row>
    <row r="31" ht="15.75" customHeight="1">
      <c r="A31" s="33">
        <v>1528.0</v>
      </c>
      <c r="B31" s="33" t="s">
        <v>881</v>
      </c>
      <c r="C31" s="33">
        <v>96.0</v>
      </c>
      <c r="D31" s="31" t="s">
        <v>370</v>
      </c>
      <c r="E31" s="31" t="s">
        <v>371</v>
      </c>
      <c r="F31" s="31" t="s">
        <v>365</v>
      </c>
      <c r="G31" s="31" t="s">
        <v>367</v>
      </c>
      <c r="H31" s="33">
        <v>0.0</v>
      </c>
      <c r="I31" s="33">
        <v>16.0</v>
      </c>
      <c r="J31" s="33">
        <v>0.0</v>
      </c>
      <c r="K31" s="33">
        <v>4.0</v>
      </c>
      <c r="L31" s="33">
        <v>5.0</v>
      </c>
      <c r="M31" s="33">
        <v>5.0</v>
      </c>
      <c r="N31" s="33">
        <v>6.0</v>
      </c>
      <c r="O31" s="33">
        <v>10.0</v>
      </c>
      <c r="P31" s="33">
        <v>0.0</v>
      </c>
      <c r="Q31" s="33">
        <v>0.0</v>
      </c>
      <c r="R31" s="33">
        <v>16.0</v>
      </c>
      <c r="S31" s="33">
        <v>0.0</v>
      </c>
      <c r="T31" s="33">
        <v>7.0</v>
      </c>
      <c r="U31" s="33">
        <v>5.0</v>
      </c>
      <c r="V31" s="33">
        <v>5.0</v>
      </c>
      <c r="W31" s="33">
        <v>7.0</v>
      </c>
      <c r="X31" s="33">
        <v>10.0</v>
      </c>
      <c r="Y31" s="33">
        <v>0.0</v>
      </c>
      <c r="Z31" s="33"/>
    </row>
    <row r="32" ht="15.75" customHeight="1">
      <c r="A32" s="33">
        <v>1534.0</v>
      </c>
      <c r="B32" s="33" t="s">
        <v>881</v>
      </c>
      <c r="C32" s="33">
        <v>91.0</v>
      </c>
      <c r="D32" s="31" t="s">
        <v>135</v>
      </c>
      <c r="E32" s="31" t="s">
        <v>136</v>
      </c>
      <c r="F32" s="31" t="s">
        <v>111</v>
      </c>
      <c r="G32" s="31" t="s">
        <v>113</v>
      </c>
      <c r="H32" s="33">
        <v>10.0</v>
      </c>
      <c r="I32" s="33">
        <v>10.0</v>
      </c>
      <c r="J32" s="33">
        <v>4.0</v>
      </c>
      <c r="K32" s="33">
        <v>4.0</v>
      </c>
      <c r="L32" s="33">
        <v>5.0</v>
      </c>
      <c r="M32" s="33">
        <v>0.0</v>
      </c>
      <c r="N32" s="33">
        <v>10.0</v>
      </c>
      <c r="O32" s="33">
        <v>0.0</v>
      </c>
      <c r="P32" s="33">
        <v>0.0</v>
      </c>
      <c r="Q32" s="33">
        <v>12.0</v>
      </c>
      <c r="R32" s="33">
        <v>10.0</v>
      </c>
      <c r="S32" s="33">
        <v>6.0</v>
      </c>
      <c r="T32" s="33">
        <v>5.0</v>
      </c>
      <c r="U32" s="33">
        <v>5.0</v>
      </c>
      <c r="V32" s="33">
        <v>0.0</v>
      </c>
      <c r="W32" s="33">
        <v>10.0</v>
      </c>
      <c r="X32" s="33">
        <v>0.0</v>
      </c>
      <c r="Y32" s="33">
        <v>0.0</v>
      </c>
      <c r="Z32" s="33"/>
    </row>
    <row r="33" ht="15.75" customHeight="1">
      <c r="A33" s="33">
        <v>1523.0</v>
      </c>
      <c r="B33" s="33" t="s">
        <v>881</v>
      </c>
      <c r="C33" s="33">
        <v>77.0</v>
      </c>
      <c r="D33" s="31" t="s">
        <v>493</v>
      </c>
      <c r="E33" s="31" t="s">
        <v>494</v>
      </c>
      <c r="F33" s="31" t="s">
        <v>495</v>
      </c>
      <c r="G33" s="31" t="s">
        <v>497</v>
      </c>
      <c r="H33" s="33">
        <v>14.0</v>
      </c>
      <c r="I33" s="33">
        <v>0.0</v>
      </c>
      <c r="J33" s="33">
        <v>6.0</v>
      </c>
      <c r="K33" s="33">
        <v>0.0</v>
      </c>
      <c r="L33" s="33">
        <v>5.0</v>
      </c>
      <c r="M33" s="33">
        <v>0.0</v>
      </c>
      <c r="N33" s="33">
        <v>10.0</v>
      </c>
      <c r="O33" s="33">
        <v>0.0</v>
      </c>
      <c r="P33" s="33">
        <v>0.0</v>
      </c>
      <c r="Q33" s="33">
        <v>16.0</v>
      </c>
      <c r="R33" s="33">
        <v>0.0</v>
      </c>
      <c r="S33" s="33">
        <v>6.0</v>
      </c>
      <c r="T33" s="33">
        <v>0.0</v>
      </c>
      <c r="U33" s="33">
        <v>5.0</v>
      </c>
      <c r="V33" s="33">
        <v>5.0</v>
      </c>
      <c r="W33" s="33">
        <v>10.0</v>
      </c>
      <c r="X33" s="33">
        <v>0.0</v>
      </c>
      <c r="Y33" s="33">
        <v>0.0</v>
      </c>
      <c r="Z33" s="33"/>
    </row>
    <row r="34" ht="15.75" customHeight="1">
      <c r="A34" s="33">
        <v>1524.0</v>
      </c>
      <c r="B34" s="33" t="s">
        <v>881</v>
      </c>
      <c r="C34" s="33">
        <v>74.0</v>
      </c>
      <c r="D34" s="31" t="s">
        <v>476</v>
      </c>
      <c r="E34" s="31" t="s">
        <v>477</v>
      </c>
      <c r="F34" s="31" t="s">
        <v>469</v>
      </c>
      <c r="G34" s="31" t="s">
        <v>463</v>
      </c>
      <c r="H34" s="33">
        <v>8.0</v>
      </c>
      <c r="I34" s="33">
        <v>8.0</v>
      </c>
      <c r="J34" s="33">
        <v>6.0</v>
      </c>
      <c r="K34" s="33">
        <v>6.0</v>
      </c>
      <c r="L34" s="33">
        <v>5.0</v>
      </c>
      <c r="M34" s="33">
        <v>0.0</v>
      </c>
      <c r="N34" s="33">
        <v>2.0</v>
      </c>
      <c r="O34" s="33">
        <v>2.0</v>
      </c>
      <c r="P34" s="33">
        <v>2.0</v>
      </c>
      <c r="Q34" s="33">
        <v>8.0</v>
      </c>
      <c r="R34" s="33">
        <v>8.0</v>
      </c>
      <c r="S34" s="33">
        <v>5.0</v>
      </c>
      <c r="T34" s="33">
        <v>5.0</v>
      </c>
      <c r="U34" s="33">
        <v>0.0</v>
      </c>
      <c r="V34" s="33">
        <v>0.0</v>
      </c>
      <c r="W34" s="33">
        <v>3.0</v>
      </c>
      <c r="X34" s="33">
        <v>3.0</v>
      </c>
      <c r="Y34" s="33">
        <v>3.0</v>
      </c>
      <c r="Z34" s="33"/>
    </row>
    <row r="35" ht="15.75" customHeight="1">
      <c r="A35" s="33">
        <v>1540.0</v>
      </c>
      <c r="B35" s="33" t="s">
        <v>881</v>
      </c>
      <c r="C35" s="33">
        <v>68.0</v>
      </c>
      <c r="D35" s="31" t="s">
        <v>83</v>
      </c>
      <c r="E35" s="31" t="s">
        <v>84</v>
      </c>
      <c r="F35" s="31" t="s">
        <v>77</v>
      </c>
      <c r="G35" s="31" t="s">
        <v>79</v>
      </c>
      <c r="H35" s="33">
        <v>17.0</v>
      </c>
      <c r="I35" s="33">
        <v>0.0</v>
      </c>
      <c r="J35" s="33">
        <v>7.0</v>
      </c>
      <c r="K35" s="33">
        <v>0.0</v>
      </c>
      <c r="L35" s="33">
        <v>5.0</v>
      </c>
      <c r="M35" s="33">
        <v>0.0</v>
      </c>
      <c r="N35" s="33">
        <v>0.0</v>
      </c>
      <c r="O35" s="33">
        <v>8.0</v>
      </c>
      <c r="P35" s="33">
        <v>0.0</v>
      </c>
      <c r="Q35" s="33">
        <v>14.0</v>
      </c>
      <c r="R35" s="33">
        <v>0.0</v>
      </c>
      <c r="S35" s="33">
        <v>4.0</v>
      </c>
      <c r="T35" s="33">
        <v>0.0</v>
      </c>
      <c r="U35" s="33">
        <v>5.0</v>
      </c>
      <c r="V35" s="33">
        <v>0.0</v>
      </c>
      <c r="W35" s="33">
        <v>8.0</v>
      </c>
      <c r="X35" s="33">
        <v>0.0</v>
      </c>
      <c r="Y35" s="33">
        <v>0.0</v>
      </c>
      <c r="Z35" s="33"/>
    </row>
    <row r="36" ht="15.75" customHeight="1">
      <c r="A36" s="33">
        <v>1525.0</v>
      </c>
      <c r="B36" s="33" t="s">
        <v>881</v>
      </c>
      <c r="C36" s="33">
        <v>60.0</v>
      </c>
      <c r="D36" s="31" t="s">
        <v>404</v>
      </c>
      <c r="E36" s="31" t="s">
        <v>405</v>
      </c>
      <c r="F36" s="31" t="s">
        <v>393</v>
      </c>
      <c r="G36" s="31" t="s">
        <v>395</v>
      </c>
      <c r="H36" s="33">
        <v>10.0</v>
      </c>
      <c r="I36" s="33">
        <v>5.0</v>
      </c>
      <c r="J36" s="33">
        <v>5.0</v>
      </c>
      <c r="K36" s="33">
        <v>4.0</v>
      </c>
      <c r="L36" s="33">
        <v>5.0</v>
      </c>
      <c r="M36" s="33">
        <v>0.0</v>
      </c>
      <c r="N36" s="33">
        <v>0.0</v>
      </c>
      <c r="O36" s="33">
        <v>0.0</v>
      </c>
      <c r="P36" s="33">
        <v>0.0</v>
      </c>
      <c r="Q36" s="33">
        <v>10.0</v>
      </c>
      <c r="R36" s="33">
        <v>8.0</v>
      </c>
      <c r="S36" s="33">
        <v>4.0</v>
      </c>
      <c r="T36" s="33">
        <v>4.0</v>
      </c>
      <c r="U36" s="33">
        <v>5.0</v>
      </c>
      <c r="V36" s="33">
        <v>0.0</v>
      </c>
      <c r="W36" s="33">
        <v>0.0</v>
      </c>
      <c r="X36" s="33">
        <v>0.0</v>
      </c>
      <c r="Y36" s="33">
        <v>0.0</v>
      </c>
      <c r="Z36" s="33"/>
    </row>
    <row r="37" ht="15.75" customHeight="1">
      <c r="A37" s="33">
        <v>1514.0</v>
      </c>
      <c r="B37" s="33" t="s">
        <v>881</v>
      </c>
      <c r="C37" s="33">
        <v>55.0</v>
      </c>
      <c r="D37" s="31" t="s">
        <v>459</v>
      </c>
      <c r="E37" s="31" t="s">
        <v>460</v>
      </c>
      <c r="F37" s="31" t="s">
        <v>461</v>
      </c>
      <c r="G37" s="31" t="s">
        <v>463</v>
      </c>
      <c r="H37" s="33">
        <v>0.0</v>
      </c>
      <c r="I37" s="33">
        <v>10.0</v>
      </c>
      <c r="J37" s="33">
        <v>0.0</v>
      </c>
      <c r="K37" s="33">
        <v>4.0</v>
      </c>
      <c r="L37" s="33">
        <v>5.0</v>
      </c>
      <c r="M37" s="33">
        <v>5.0</v>
      </c>
      <c r="N37" s="33">
        <v>0.0</v>
      </c>
      <c r="O37" s="33">
        <v>0.0</v>
      </c>
      <c r="P37" s="33">
        <v>0.0</v>
      </c>
      <c r="Q37" s="33">
        <v>0.0</v>
      </c>
      <c r="R37" s="33">
        <v>16.0</v>
      </c>
      <c r="S37" s="33">
        <v>0.0</v>
      </c>
      <c r="T37" s="33">
        <v>5.0</v>
      </c>
      <c r="U37" s="33">
        <v>5.0</v>
      </c>
      <c r="V37" s="33">
        <v>5.0</v>
      </c>
      <c r="W37" s="33">
        <v>0.0</v>
      </c>
      <c r="X37" s="33">
        <v>0.0</v>
      </c>
      <c r="Y37" s="33">
        <v>0.0</v>
      </c>
      <c r="Z37" s="33"/>
    </row>
    <row r="38" ht="15.75" customHeight="1">
      <c r="A38" s="33">
        <v>1543.0</v>
      </c>
      <c r="B38" s="33" t="s">
        <v>881</v>
      </c>
      <c r="C38" s="33">
        <v>44.0</v>
      </c>
      <c r="D38" s="31" t="s">
        <v>207</v>
      </c>
      <c r="E38" s="31" t="s">
        <v>208</v>
      </c>
      <c r="F38" s="31" t="s">
        <v>197</v>
      </c>
      <c r="G38" s="31" t="s">
        <v>20</v>
      </c>
      <c r="H38" s="33">
        <v>0.0</v>
      </c>
      <c r="I38" s="33">
        <v>10.0</v>
      </c>
      <c r="J38" s="33">
        <v>0.0</v>
      </c>
      <c r="K38" s="33">
        <v>4.0</v>
      </c>
      <c r="L38" s="33">
        <v>5.0</v>
      </c>
      <c r="M38" s="33">
        <v>5.0</v>
      </c>
      <c r="N38" s="33">
        <v>0.0</v>
      </c>
      <c r="O38" s="33">
        <v>0.0</v>
      </c>
      <c r="P38" s="33">
        <v>0.0</v>
      </c>
      <c r="Q38" s="33">
        <v>0.0</v>
      </c>
      <c r="R38" s="33">
        <v>8.0</v>
      </c>
      <c r="S38" s="33">
        <v>0.0</v>
      </c>
      <c r="T38" s="33">
        <v>2.0</v>
      </c>
      <c r="U38" s="33">
        <v>5.0</v>
      </c>
      <c r="V38" s="33">
        <v>5.0</v>
      </c>
      <c r="W38" s="33">
        <v>0.0</v>
      </c>
      <c r="X38" s="33">
        <v>0.0</v>
      </c>
      <c r="Y38" s="33">
        <v>0.0</v>
      </c>
      <c r="Z38" s="33"/>
    </row>
    <row r="39" ht="15.75" customHeight="1">
      <c r="A39" s="33">
        <v>1508.0</v>
      </c>
      <c r="B39" s="33" t="s">
        <v>881</v>
      </c>
      <c r="C39" s="33">
        <v>10.0</v>
      </c>
      <c r="D39" s="31" t="s">
        <v>120</v>
      </c>
      <c r="E39" s="31" t="s">
        <v>110</v>
      </c>
      <c r="F39" s="31" t="s">
        <v>111</v>
      </c>
      <c r="G39" s="31" t="s">
        <v>113</v>
      </c>
      <c r="H39" s="33">
        <v>0.0</v>
      </c>
      <c r="I39" s="33">
        <v>0.0</v>
      </c>
      <c r="J39" s="33">
        <v>0.0</v>
      </c>
      <c r="K39" s="33">
        <v>0.0</v>
      </c>
      <c r="L39" s="33">
        <v>0.0</v>
      </c>
      <c r="M39" s="33">
        <v>0.0</v>
      </c>
      <c r="N39" s="33">
        <v>0.0</v>
      </c>
      <c r="O39" s="33">
        <v>0.0</v>
      </c>
      <c r="P39" s="33">
        <v>5.0</v>
      </c>
      <c r="Q39" s="33">
        <v>0.0</v>
      </c>
      <c r="R39" s="33">
        <v>0.0</v>
      </c>
      <c r="S39" s="33">
        <v>0.0</v>
      </c>
      <c r="T39" s="33">
        <v>0.0</v>
      </c>
      <c r="U39" s="33">
        <v>0.0</v>
      </c>
      <c r="V39" s="33">
        <v>0.0</v>
      </c>
      <c r="W39" s="33">
        <v>0.0</v>
      </c>
      <c r="X39" s="33">
        <v>0.0</v>
      </c>
      <c r="Y39" s="33">
        <v>5.0</v>
      </c>
      <c r="Z39" s="33"/>
    </row>
    <row r="40" ht="15.75" customHeight="1">
      <c r="A40" s="33">
        <v>1515.0</v>
      </c>
      <c r="B40" s="33" t="s">
        <v>881</v>
      </c>
      <c r="C40" s="33">
        <v>3.0</v>
      </c>
      <c r="D40" s="31" t="s">
        <v>291</v>
      </c>
      <c r="E40" s="31" t="s">
        <v>292</v>
      </c>
      <c r="F40" s="31" t="s">
        <v>284</v>
      </c>
      <c r="G40" s="31" t="s">
        <v>37</v>
      </c>
      <c r="H40" s="33">
        <v>0.0</v>
      </c>
      <c r="I40" s="33">
        <v>0.0</v>
      </c>
      <c r="J40" s="33">
        <v>0.0</v>
      </c>
      <c r="K40" s="33">
        <v>0.0</v>
      </c>
      <c r="L40" s="33">
        <v>0.5</v>
      </c>
      <c r="M40" s="33">
        <v>0.0</v>
      </c>
      <c r="N40" s="33">
        <v>0.0</v>
      </c>
      <c r="O40" s="33">
        <v>0.0</v>
      </c>
      <c r="P40" s="33">
        <v>0.0</v>
      </c>
      <c r="Q40" s="33">
        <v>0.0</v>
      </c>
      <c r="R40" s="33">
        <v>0.0</v>
      </c>
      <c r="S40" s="33">
        <v>0.0</v>
      </c>
      <c r="T40" s="33">
        <v>0.0</v>
      </c>
      <c r="U40" s="33">
        <v>2.5</v>
      </c>
      <c r="V40" s="33">
        <v>0.0</v>
      </c>
      <c r="W40" s="33">
        <v>0.0</v>
      </c>
      <c r="X40" s="33">
        <v>0.0</v>
      </c>
      <c r="Y40" s="33">
        <v>0.0</v>
      </c>
      <c r="Z40" s="33"/>
    </row>
    <row r="41" ht="15.75" customHeight="1">
      <c r="A41" s="33">
        <v>1501.0</v>
      </c>
      <c r="B41" s="33" t="s">
        <v>881</v>
      </c>
      <c r="C41" s="33">
        <v>0.0</v>
      </c>
      <c r="D41" s="31" t="s">
        <v>332</v>
      </c>
      <c r="E41" s="31" t="s">
        <v>333</v>
      </c>
      <c r="F41" s="31" t="s">
        <v>334</v>
      </c>
      <c r="G41" s="31" t="s">
        <v>336</v>
      </c>
      <c r="H41" s="33">
        <v>0.0</v>
      </c>
      <c r="I41" s="33">
        <v>0.0</v>
      </c>
      <c r="J41" s="33">
        <v>0.0</v>
      </c>
      <c r="K41" s="33">
        <v>0.0</v>
      </c>
      <c r="L41" s="33">
        <v>0.0</v>
      </c>
      <c r="M41" s="33">
        <v>0.0</v>
      </c>
      <c r="N41" s="33">
        <v>0.0</v>
      </c>
      <c r="O41" s="33">
        <v>0.0</v>
      </c>
      <c r="P41" s="33">
        <v>0.0</v>
      </c>
      <c r="Q41" s="33">
        <v>0.0</v>
      </c>
      <c r="R41" s="33">
        <v>0.0</v>
      </c>
      <c r="S41" s="33">
        <v>0.0</v>
      </c>
      <c r="T41" s="33">
        <v>0.0</v>
      </c>
      <c r="U41" s="33">
        <v>0.0</v>
      </c>
      <c r="V41" s="33">
        <v>0.0</v>
      </c>
      <c r="W41" s="33">
        <v>0.0</v>
      </c>
      <c r="X41" s="33">
        <v>0.0</v>
      </c>
      <c r="Y41" s="33">
        <v>0.0</v>
      </c>
      <c r="Z41" s="33"/>
    </row>
    <row r="42" ht="15.75" customHeight="1">
      <c r="A42" s="33">
        <v>1511.0</v>
      </c>
      <c r="B42" s="33" t="s">
        <v>881</v>
      </c>
      <c r="C42" s="33">
        <v>0.0</v>
      </c>
      <c r="D42" s="31" t="s">
        <v>204</v>
      </c>
      <c r="E42" s="31" t="s">
        <v>205</v>
      </c>
      <c r="F42" s="31" t="s">
        <v>197</v>
      </c>
      <c r="G42" s="31" t="s">
        <v>20</v>
      </c>
      <c r="H42" s="33">
        <v>0.0</v>
      </c>
      <c r="I42" s="33">
        <v>0.0</v>
      </c>
      <c r="J42" s="33">
        <v>0.0</v>
      </c>
      <c r="K42" s="33">
        <v>0.0</v>
      </c>
      <c r="L42" s="33">
        <v>0.0</v>
      </c>
      <c r="M42" s="33">
        <v>0.0</v>
      </c>
      <c r="N42" s="33">
        <v>0.0</v>
      </c>
      <c r="O42" s="33">
        <v>0.0</v>
      </c>
      <c r="P42" s="33">
        <v>0.0</v>
      </c>
      <c r="Q42" s="33">
        <v>0.0</v>
      </c>
      <c r="R42" s="33">
        <v>0.0</v>
      </c>
      <c r="S42" s="33">
        <v>0.0</v>
      </c>
      <c r="T42" s="33">
        <v>0.0</v>
      </c>
      <c r="U42" s="33">
        <v>0.0</v>
      </c>
      <c r="V42" s="33">
        <v>0.0</v>
      </c>
      <c r="W42" s="33">
        <v>0.0</v>
      </c>
      <c r="X42" s="33">
        <v>0.0</v>
      </c>
      <c r="Y42" s="33">
        <v>0.0</v>
      </c>
      <c r="Z42" s="33"/>
    </row>
    <row r="43" ht="15.75" customHeight="1">
      <c r="A43" s="33">
        <v>1522.0</v>
      </c>
      <c r="B43" s="33" t="s">
        <v>881</v>
      </c>
      <c r="C43" s="33">
        <v>0.0</v>
      </c>
      <c r="D43" s="31" t="s">
        <v>558</v>
      </c>
      <c r="E43" s="31" t="s">
        <v>559</v>
      </c>
      <c r="F43" s="31" t="s">
        <v>376</v>
      </c>
      <c r="G43" s="31" t="s">
        <v>378</v>
      </c>
      <c r="H43" s="33">
        <v>0.0</v>
      </c>
      <c r="I43" s="33">
        <v>0.0</v>
      </c>
      <c r="J43" s="33">
        <v>0.0</v>
      </c>
      <c r="K43" s="33">
        <v>0.0</v>
      </c>
      <c r="L43" s="33">
        <v>0.0</v>
      </c>
      <c r="M43" s="33">
        <v>0.0</v>
      </c>
      <c r="N43" s="33">
        <v>0.0</v>
      </c>
      <c r="O43" s="33">
        <v>0.0</v>
      </c>
      <c r="P43" s="33">
        <v>0.0</v>
      </c>
      <c r="Q43" s="33">
        <v>0.0</v>
      </c>
      <c r="R43" s="33">
        <v>0.0</v>
      </c>
      <c r="S43" s="33">
        <v>0.0</v>
      </c>
      <c r="T43" s="33">
        <v>0.0</v>
      </c>
      <c r="U43" s="33">
        <v>0.0</v>
      </c>
      <c r="V43" s="33">
        <v>0.0</v>
      </c>
      <c r="W43" s="33">
        <v>0.0</v>
      </c>
      <c r="X43" s="33">
        <v>0.0</v>
      </c>
      <c r="Y43" s="33">
        <v>0.0</v>
      </c>
      <c r="Z43" s="33"/>
    </row>
    <row r="44" ht="15.75" customHeight="1">
      <c r="A44" s="33">
        <v>1538.0</v>
      </c>
      <c r="B44" s="33" t="s">
        <v>881</v>
      </c>
      <c r="C44" s="33">
        <v>0.0</v>
      </c>
      <c r="D44" s="31" t="s">
        <v>479</v>
      </c>
      <c r="E44" s="31" t="s">
        <v>480</v>
      </c>
      <c r="F44" s="31" t="s">
        <v>469</v>
      </c>
      <c r="G44" s="31" t="s">
        <v>463</v>
      </c>
      <c r="H44" s="33">
        <v>0.0</v>
      </c>
      <c r="I44" s="33">
        <v>0.0</v>
      </c>
      <c r="J44" s="33">
        <v>0.0</v>
      </c>
      <c r="K44" s="33">
        <v>0.0</v>
      </c>
      <c r="L44" s="33">
        <v>0.0</v>
      </c>
      <c r="M44" s="33">
        <v>0.0</v>
      </c>
      <c r="N44" s="33">
        <v>0.0</v>
      </c>
      <c r="O44" s="33">
        <v>0.0</v>
      </c>
      <c r="P44" s="33">
        <v>0.0</v>
      </c>
      <c r="Q44" s="33">
        <v>0.0</v>
      </c>
      <c r="R44" s="33">
        <v>0.0</v>
      </c>
      <c r="S44" s="33">
        <v>0.0</v>
      </c>
      <c r="T44" s="33">
        <v>0.0</v>
      </c>
      <c r="U44" s="33">
        <v>0.0</v>
      </c>
      <c r="V44" s="33">
        <v>0.0</v>
      </c>
      <c r="W44" s="33">
        <v>0.0</v>
      </c>
      <c r="X44" s="33">
        <v>0.0</v>
      </c>
      <c r="Y44" s="33">
        <v>0.0</v>
      </c>
      <c r="Z44" s="33"/>
    </row>
    <row r="45" ht="15.75" customHeight="1">
      <c r="A45" s="33"/>
      <c r="B45" s="33"/>
      <c r="C45" s="33"/>
      <c r="D45" s="31"/>
      <c r="E45" s="31"/>
      <c r="F45" s="31"/>
      <c r="G45" s="31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1"/>
      <c r="E46" s="31"/>
      <c r="F46" s="31"/>
      <c r="G46" s="31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1"/>
      <c r="E47" s="31"/>
      <c r="F47" s="31"/>
      <c r="G47" s="31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1"/>
      <c r="E48" s="31"/>
      <c r="F48" s="31"/>
      <c r="G48" s="31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1"/>
      <c r="E49" s="31"/>
      <c r="F49" s="31"/>
      <c r="G49" s="31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1"/>
      <c r="E50" s="31"/>
      <c r="F50" s="31"/>
      <c r="G50" s="31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1"/>
      <c r="E51" s="31"/>
      <c r="F51" s="31"/>
      <c r="G51" s="31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1"/>
      <c r="E52" s="31"/>
      <c r="F52" s="31"/>
      <c r="G52" s="31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1"/>
      <c r="E53" s="31"/>
      <c r="F53" s="31"/>
      <c r="G53" s="31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1"/>
      <c r="E54" s="31"/>
      <c r="F54" s="31"/>
      <c r="G54" s="31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1"/>
      <c r="E55" s="31"/>
      <c r="F55" s="31"/>
      <c r="G55" s="31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1"/>
      <c r="E56" s="31"/>
      <c r="F56" s="31"/>
      <c r="G56" s="31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1"/>
      <c r="E57" s="31"/>
      <c r="F57" s="31"/>
      <c r="G57" s="31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1"/>
      <c r="E58" s="31"/>
      <c r="F58" s="31"/>
      <c r="G58" s="31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1"/>
      <c r="E59" s="31"/>
      <c r="F59" s="31"/>
      <c r="G59" s="31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1"/>
      <c r="E60" s="31"/>
      <c r="F60" s="31"/>
      <c r="G60" s="31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1"/>
      <c r="E61" s="31"/>
      <c r="F61" s="31"/>
      <c r="G61" s="31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1"/>
      <c r="E62" s="31"/>
      <c r="F62" s="31"/>
      <c r="G62" s="31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1"/>
      <c r="E63" s="31"/>
      <c r="F63" s="31"/>
      <c r="G63" s="31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1"/>
      <c r="E64" s="31"/>
      <c r="F64" s="31"/>
      <c r="G64" s="31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1"/>
      <c r="E65" s="31"/>
      <c r="F65" s="31"/>
      <c r="G65" s="31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1"/>
      <c r="E66" s="31"/>
      <c r="F66" s="31"/>
      <c r="G66" s="31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1"/>
      <c r="E67" s="31"/>
      <c r="F67" s="31"/>
      <c r="G67" s="31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1"/>
      <c r="E68" s="31"/>
      <c r="F68" s="31"/>
      <c r="G68" s="31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1"/>
      <c r="E69" s="31"/>
      <c r="F69" s="31"/>
      <c r="G69" s="31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1"/>
      <c r="E70" s="31"/>
      <c r="F70" s="31"/>
      <c r="G70" s="31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1"/>
      <c r="E71" s="31"/>
      <c r="F71" s="31"/>
      <c r="G71" s="31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1"/>
      <c r="E72" s="31"/>
      <c r="F72" s="31"/>
      <c r="G72" s="31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1"/>
      <c r="E73" s="31"/>
      <c r="F73" s="31"/>
      <c r="G73" s="31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1"/>
      <c r="E74" s="31"/>
      <c r="F74" s="31"/>
      <c r="G74" s="31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1"/>
      <c r="E75" s="31"/>
      <c r="F75" s="31"/>
      <c r="G75" s="31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1"/>
      <c r="E76" s="31"/>
      <c r="F76" s="31"/>
      <c r="G76" s="31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1"/>
      <c r="E77" s="31"/>
      <c r="F77" s="31"/>
      <c r="G77" s="31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1"/>
      <c r="E78" s="31"/>
      <c r="F78" s="31"/>
      <c r="G78" s="31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1"/>
      <c r="E79" s="31"/>
      <c r="F79" s="31"/>
      <c r="G79" s="31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1"/>
      <c r="E80" s="31"/>
      <c r="F80" s="31"/>
      <c r="G80" s="31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1"/>
      <c r="E81" s="31"/>
      <c r="F81" s="31"/>
      <c r="G81" s="31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1"/>
      <c r="E82" s="31"/>
      <c r="F82" s="31"/>
      <c r="G82" s="31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1"/>
      <c r="E83" s="31"/>
      <c r="F83" s="31"/>
      <c r="G83" s="31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1"/>
      <c r="E84" s="31"/>
      <c r="F84" s="31"/>
      <c r="G84" s="31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1"/>
      <c r="E85" s="31"/>
      <c r="F85" s="31"/>
      <c r="G85" s="31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1"/>
      <c r="E86" s="31"/>
      <c r="F86" s="31"/>
      <c r="G86" s="31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1"/>
      <c r="E87" s="31"/>
      <c r="F87" s="31"/>
      <c r="G87" s="31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1"/>
      <c r="E88" s="31"/>
      <c r="F88" s="31"/>
      <c r="G88" s="31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1"/>
      <c r="E89" s="31"/>
      <c r="F89" s="31"/>
      <c r="G89" s="31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1"/>
      <c r="E90" s="31"/>
      <c r="F90" s="31"/>
      <c r="G90" s="31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1"/>
      <c r="E91" s="31"/>
      <c r="F91" s="31"/>
      <c r="G91" s="31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1"/>
      <c r="E92" s="31"/>
      <c r="F92" s="31"/>
      <c r="G92" s="31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1"/>
      <c r="E93" s="31"/>
      <c r="F93" s="31"/>
      <c r="G93" s="31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1"/>
      <c r="E94" s="31"/>
      <c r="F94" s="31"/>
      <c r="G94" s="31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1"/>
      <c r="E95" s="31"/>
      <c r="F95" s="31"/>
      <c r="G95" s="31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1"/>
      <c r="E96" s="31"/>
      <c r="F96" s="31"/>
      <c r="G96" s="31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1"/>
      <c r="E97" s="31"/>
      <c r="F97" s="31"/>
      <c r="G97" s="31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1"/>
      <c r="E98" s="31"/>
      <c r="F98" s="31"/>
      <c r="G98" s="31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1"/>
      <c r="E99" s="31"/>
      <c r="F99" s="31"/>
      <c r="G99" s="31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1"/>
      <c r="E100" s="31"/>
      <c r="F100" s="31"/>
      <c r="G100" s="31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1"/>
      <c r="E101" s="31"/>
      <c r="F101" s="31"/>
      <c r="G101" s="31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1"/>
      <c r="E102" s="31"/>
      <c r="F102" s="31"/>
      <c r="G102" s="31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1"/>
      <c r="E103" s="31"/>
      <c r="F103" s="31"/>
      <c r="G103" s="31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1"/>
      <c r="E104" s="31"/>
      <c r="F104" s="31"/>
      <c r="G104" s="31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1"/>
      <c r="E105" s="31"/>
      <c r="F105" s="31"/>
      <c r="G105" s="31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1"/>
      <c r="E106" s="31"/>
      <c r="F106" s="31"/>
      <c r="G106" s="31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1"/>
      <c r="E107" s="31"/>
      <c r="F107" s="31"/>
      <c r="G107" s="31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1"/>
      <c r="E108" s="31"/>
      <c r="F108" s="31"/>
      <c r="G108" s="31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1"/>
      <c r="E109" s="31"/>
      <c r="F109" s="31"/>
      <c r="G109" s="31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1"/>
      <c r="E110" s="31"/>
      <c r="F110" s="31"/>
      <c r="G110" s="31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1"/>
      <c r="E111" s="31"/>
      <c r="F111" s="31"/>
      <c r="G111" s="31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1"/>
      <c r="E112" s="31"/>
      <c r="F112" s="31"/>
      <c r="G112" s="31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1"/>
      <c r="E113" s="31"/>
      <c r="F113" s="31"/>
      <c r="G113" s="31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1"/>
      <c r="E114" s="31"/>
      <c r="F114" s="31"/>
      <c r="G114" s="31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1"/>
      <c r="E115" s="31"/>
      <c r="F115" s="31"/>
      <c r="G115" s="31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1"/>
      <c r="E116" s="31"/>
      <c r="F116" s="31"/>
      <c r="G116" s="31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1"/>
      <c r="E117" s="31"/>
      <c r="F117" s="31"/>
      <c r="G117" s="31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1"/>
      <c r="E118" s="31"/>
      <c r="F118" s="31"/>
      <c r="G118" s="31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1"/>
      <c r="E119" s="31"/>
      <c r="F119" s="31"/>
      <c r="G119" s="31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1"/>
      <c r="E120" s="31"/>
      <c r="F120" s="31"/>
      <c r="G120" s="31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1"/>
      <c r="E121" s="31"/>
      <c r="F121" s="31"/>
      <c r="G121" s="31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1"/>
      <c r="E122" s="31"/>
      <c r="F122" s="31"/>
      <c r="G122" s="31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1"/>
      <c r="E123" s="31"/>
      <c r="F123" s="31"/>
      <c r="G123" s="31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1"/>
      <c r="E124" s="31"/>
      <c r="F124" s="31"/>
      <c r="G124" s="31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1"/>
      <c r="E125" s="31"/>
      <c r="F125" s="31"/>
      <c r="G125" s="31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1"/>
      <c r="E126" s="31"/>
      <c r="F126" s="31"/>
      <c r="G126" s="31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1"/>
      <c r="E127" s="31"/>
      <c r="F127" s="31"/>
      <c r="G127" s="31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1"/>
      <c r="E128" s="31"/>
      <c r="F128" s="31"/>
      <c r="G128" s="31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1"/>
      <c r="E129" s="31"/>
      <c r="F129" s="31"/>
      <c r="G129" s="31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1"/>
      <c r="E130" s="31"/>
      <c r="F130" s="31"/>
      <c r="G130" s="31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1"/>
      <c r="E131" s="31"/>
      <c r="F131" s="31"/>
      <c r="G131" s="31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1"/>
      <c r="E132" s="31"/>
      <c r="F132" s="31"/>
      <c r="G132" s="31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1"/>
      <c r="E133" s="31"/>
      <c r="F133" s="31"/>
      <c r="G133" s="31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1"/>
      <c r="E134" s="31"/>
      <c r="F134" s="31"/>
      <c r="G134" s="31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1"/>
      <c r="E135" s="31"/>
      <c r="F135" s="31"/>
      <c r="G135" s="31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1"/>
      <c r="E136" s="31"/>
      <c r="F136" s="31"/>
      <c r="G136" s="31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1"/>
      <c r="E137" s="31"/>
      <c r="F137" s="31"/>
      <c r="G137" s="31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1"/>
      <c r="E138" s="31"/>
      <c r="F138" s="31"/>
      <c r="G138" s="31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1"/>
      <c r="E139" s="31"/>
      <c r="F139" s="31"/>
      <c r="G139" s="31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1"/>
      <c r="E140" s="31"/>
      <c r="F140" s="31"/>
      <c r="G140" s="31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1"/>
      <c r="E141" s="31"/>
      <c r="F141" s="31"/>
      <c r="G141" s="31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1"/>
      <c r="E142" s="31"/>
      <c r="F142" s="31"/>
      <c r="G142" s="31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1"/>
      <c r="E143" s="31"/>
      <c r="F143" s="31"/>
      <c r="G143" s="31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1"/>
      <c r="E144" s="31"/>
      <c r="F144" s="31"/>
      <c r="G144" s="31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1"/>
      <c r="E145" s="31"/>
      <c r="F145" s="31"/>
      <c r="G145" s="31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1"/>
      <c r="E146" s="31"/>
      <c r="F146" s="31"/>
      <c r="G146" s="31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1"/>
      <c r="E147" s="31"/>
      <c r="F147" s="31"/>
      <c r="G147" s="31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1"/>
      <c r="E148" s="31"/>
      <c r="F148" s="31"/>
      <c r="G148" s="31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1"/>
      <c r="E149" s="31"/>
      <c r="F149" s="31"/>
      <c r="G149" s="31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1"/>
      <c r="E150" s="31"/>
      <c r="F150" s="31"/>
      <c r="G150" s="31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1"/>
      <c r="E151" s="31"/>
      <c r="F151" s="31"/>
      <c r="G151" s="31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1"/>
      <c r="E152" s="31"/>
      <c r="F152" s="31"/>
      <c r="G152" s="31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1"/>
      <c r="E153" s="31"/>
      <c r="F153" s="31"/>
      <c r="G153" s="31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1"/>
      <c r="E154" s="31"/>
      <c r="F154" s="31"/>
      <c r="G154" s="31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1"/>
      <c r="E155" s="31"/>
      <c r="F155" s="31"/>
      <c r="G155" s="31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1"/>
      <c r="E156" s="31"/>
      <c r="F156" s="31"/>
      <c r="G156" s="31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1"/>
      <c r="E157" s="31"/>
      <c r="F157" s="31"/>
      <c r="G157" s="31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1"/>
      <c r="E158" s="31"/>
      <c r="F158" s="31"/>
      <c r="G158" s="31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1"/>
      <c r="E159" s="31"/>
      <c r="F159" s="31"/>
      <c r="G159" s="31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1"/>
      <c r="E160" s="31"/>
      <c r="F160" s="31"/>
      <c r="G160" s="31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1"/>
      <c r="E161" s="31"/>
      <c r="F161" s="31"/>
      <c r="G161" s="31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1"/>
      <c r="E162" s="31"/>
      <c r="F162" s="31"/>
      <c r="G162" s="31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1"/>
      <c r="E163" s="31"/>
      <c r="F163" s="31"/>
      <c r="G163" s="31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1"/>
      <c r="E164" s="31"/>
      <c r="F164" s="31"/>
      <c r="G164" s="31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1"/>
      <c r="E165" s="31"/>
      <c r="F165" s="31"/>
      <c r="G165" s="31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1"/>
      <c r="E166" s="31"/>
      <c r="F166" s="31"/>
      <c r="G166" s="31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1"/>
      <c r="E167" s="31"/>
      <c r="F167" s="31"/>
      <c r="G167" s="31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1"/>
      <c r="E168" s="31"/>
      <c r="F168" s="31"/>
      <c r="G168" s="31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1"/>
      <c r="E169" s="31"/>
      <c r="F169" s="31"/>
      <c r="G169" s="31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1"/>
      <c r="E170" s="31"/>
      <c r="F170" s="31"/>
      <c r="G170" s="31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1"/>
      <c r="E171" s="31"/>
      <c r="F171" s="31"/>
      <c r="G171" s="31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1"/>
      <c r="E172" s="31"/>
      <c r="F172" s="31"/>
      <c r="G172" s="31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1"/>
      <c r="E173" s="31"/>
      <c r="F173" s="31"/>
      <c r="G173" s="31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1"/>
      <c r="E174" s="31"/>
      <c r="F174" s="31"/>
      <c r="G174" s="31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1"/>
      <c r="E175" s="31"/>
      <c r="F175" s="31"/>
      <c r="G175" s="31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1"/>
      <c r="E176" s="31"/>
      <c r="F176" s="31"/>
      <c r="G176" s="31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1"/>
      <c r="E177" s="31"/>
      <c r="F177" s="31"/>
      <c r="G177" s="31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1"/>
      <c r="E178" s="31"/>
      <c r="F178" s="31"/>
      <c r="G178" s="31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1"/>
      <c r="E179" s="31"/>
      <c r="F179" s="31"/>
      <c r="G179" s="31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1"/>
      <c r="E180" s="31"/>
      <c r="F180" s="31"/>
      <c r="G180" s="31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1"/>
      <c r="E181" s="31"/>
      <c r="F181" s="31"/>
      <c r="G181" s="31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1"/>
      <c r="E182" s="31"/>
      <c r="F182" s="31"/>
      <c r="G182" s="31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1"/>
      <c r="E183" s="31"/>
      <c r="F183" s="31"/>
      <c r="G183" s="31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1"/>
      <c r="E184" s="31"/>
      <c r="F184" s="31"/>
      <c r="G184" s="31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1"/>
      <c r="E185" s="31"/>
      <c r="F185" s="31"/>
      <c r="G185" s="31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1"/>
      <c r="E186" s="31"/>
      <c r="F186" s="31"/>
      <c r="G186" s="31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1"/>
      <c r="E187" s="31"/>
      <c r="F187" s="31"/>
      <c r="G187" s="31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1"/>
      <c r="E188" s="31"/>
      <c r="F188" s="31"/>
      <c r="G188" s="31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1"/>
      <c r="E189" s="31"/>
      <c r="F189" s="31"/>
      <c r="G189" s="31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1"/>
      <c r="E190" s="31"/>
      <c r="F190" s="31"/>
      <c r="G190" s="31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1"/>
      <c r="E191" s="31"/>
      <c r="F191" s="31"/>
      <c r="G191" s="31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1"/>
      <c r="E192" s="31"/>
      <c r="F192" s="31"/>
      <c r="G192" s="31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1"/>
      <c r="E193" s="31"/>
      <c r="F193" s="31"/>
      <c r="G193" s="31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1"/>
      <c r="E194" s="31"/>
      <c r="F194" s="31"/>
      <c r="G194" s="31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1"/>
      <c r="E195" s="31"/>
      <c r="F195" s="31"/>
      <c r="G195" s="31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1"/>
      <c r="E196" s="31"/>
      <c r="F196" s="31"/>
      <c r="G196" s="31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1"/>
      <c r="E197" s="31"/>
      <c r="F197" s="31"/>
      <c r="G197" s="31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1"/>
      <c r="E198" s="31"/>
      <c r="F198" s="31"/>
      <c r="G198" s="31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1"/>
      <c r="E199" s="31"/>
      <c r="F199" s="31"/>
      <c r="G199" s="31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1"/>
      <c r="E200" s="31"/>
      <c r="F200" s="31"/>
      <c r="G200" s="31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1"/>
      <c r="E201" s="31"/>
      <c r="F201" s="31"/>
      <c r="G201" s="31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1"/>
      <c r="E202" s="31"/>
      <c r="F202" s="31"/>
      <c r="G202" s="31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1"/>
      <c r="E203" s="31"/>
      <c r="F203" s="31"/>
      <c r="G203" s="31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1"/>
      <c r="E204" s="31"/>
      <c r="F204" s="31"/>
      <c r="G204" s="31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1"/>
      <c r="E205" s="31"/>
      <c r="F205" s="31"/>
      <c r="G205" s="31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1"/>
      <c r="E206" s="31"/>
      <c r="F206" s="31"/>
      <c r="G206" s="31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1"/>
      <c r="E207" s="31"/>
      <c r="F207" s="31"/>
      <c r="G207" s="31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1"/>
      <c r="E208" s="31"/>
      <c r="F208" s="31"/>
      <c r="G208" s="31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1"/>
      <c r="E209" s="31"/>
      <c r="F209" s="31"/>
      <c r="G209" s="31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1"/>
      <c r="E210" s="31"/>
      <c r="F210" s="31"/>
      <c r="G210" s="31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1"/>
      <c r="E211" s="31"/>
      <c r="F211" s="31"/>
      <c r="G211" s="31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1"/>
      <c r="E212" s="31"/>
      <c r="F212" s="31"/>
      <c r="G212" s="31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1"/>
      <c r="E213" s="31"/>
      <c r="F213" s="31"/>
      <c r="G213" s="31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1"/>
      <c r="E214" s="31"/>
      <c r="F214" s="31"/>
      <c r="G214" s="31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1"/>
      <c r="E215" s="31"/>
      <c r="F215" s="31"/>
      <c r="G215" s="31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1"/>
      <c r="E216" s="31"/>
      <c r="F216" s="31"/>
      <c r="G216" s="31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1"/>
      <c r="E217" s="31"/>
      <c r="F217" s="31"/>
      <c r="G217" s="31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1"/>
      <c r="E218" s="31"/>
      <c r="F218" s="31"/>
      <c r="G218" s="31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1"/>
      <c r="E219" s="31"/>
      <c r="F219" s="31"/>
      <c r="G219" s="31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1"/>
      <c r="E220" s="31"/>
      <c r="F220" s="31"/>
      <c r="G220" s="31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1"/>
      <c r="E221" s="31"/>
      <c r="F221" s="31"/>
      <c r="G221" s="31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1"/>
      <c r="E222" s="31"/>
      <c r="F222" s="31"/>
      <c r="G222" s="31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1"/>
      <c r="E223" s="31"/>
      <c r="F223" s="31"/>
      <c r="G223" s="31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1"/>
      <c r="E224" s="31"/>
      <c r="F224" s="31"/>
      <c r="G224" s="31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1"/>
      <c r="E225" s="31"/>
      <c r="F225" s="31"/>
      <c r="G225" s="31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1"/>
      <c r="E226" s="31"/>
      <c r="F226" s="31"/>
      <c r="G226" s="31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1"/>
      <c r="E227" s="31"/>
      <c r="F227" s="31"/>
      <c r="G227" s="31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1"/>
      <c r="E228" s="31"/>
      <c r="F228" s="31"/>
      <c r="G228" s="31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1"/>
      <c r="E229" s="31"/>
      <c r="F229" s="31"/>
      <c r="G229" s="31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1"/>
      <c r="E230" s="31"/>
      <c r="F230" s="31"/>
      <c r="G230" s="31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1"/>
      <c r="E231" s="31"/>
      <c r="F231" s="31"/>
      <c r="G231" s="31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1"/>
      <c r="E232" s="31"/>
      <c r="F232" s="31"/>
      <c r="G232" s="31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1"/>
      <c r="E233" s="31"/>
      <c r="F233" s="31"/>
      <c r="G233" s="31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1"/>
      <c r="E234" s="31"/>
      <c r="F234" s="31"/>
      <c r="G234" s="31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1"/>
      <c r="E235" s="31"/>
      <c r="F235" s="31"/>
      <c r="G235" s="31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1"/>
      <c r="E236" s="31"/>
      <c r="F236" s="31"/>
      <c r="G236" s="31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1"/>
      <c r="E237" s="31"/>
      <c r="F237" s="31"/>
      <c r="G237" s="31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1"/>
      <c r="E238" s="31"/>
      <c r="F238" s="31"/>
      <c r="G238" s="31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1"/>
      <c r="E239" s="31"/>
      <c r="F239" s="31"/>
      <c r="G239" s="31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1"/>
      <c r="E240" s="31"/>
      <c r="F240" s="31"/>
      <c r="G240" s="31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1"/>
      <c r="E241" s="31"/>
      <c r="F241" s="31"/>
      <c r="G241" s="31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1"/>
      <c r="E242" s="31"/>
      <c r="F242" s="31"/>
      <c r="G242" s="31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1"/>
      <c r="E243" s="31"/>
      <c r="F243" s="31"/>
      <c r="G243" s="31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1"/>
      <c r="E244" s="31"/>
      <c r="F244" s="31"/>
      <c r="G244" s="31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1"/>
      <c r="E245" s="31"/>
      <c r="F245" s="31"/>
      <c r="G245" s="31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1"/>
      <c r="E246" s="31"/>
      <c r="F246" s="31"/>
      <c r="G246" s="31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1"/>
      <c r="E247" s="31"/>
      <c r="F247" s="31"/>
      <c r="G247" s="31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1"/>
      <c r="E248" s="31"/>
      <c r="F248" s="31"/>
      <c r="G248" s="31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1"/>
      <c r="E249" s="31"/>
      <c r="F249" s="31"/>
      <c r="G249" s="31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1"/>
      <c r="E250" s="31"/>
      <c r="F250" s="31"/>
      <c r="G250" s="31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1"/>
      <c r="E251" s="31"/>
      <c r="F251" s="31"/>
      <c r="G251" s="31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1"/>
      <c r="E252" s="31"/>
      <c r="F252" s="31"/>
      <c r="G252" s="31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1"/>
      <c r="E253" s="31"/>
      <c r="F253" s="31"/>
      <c r="G253" s="31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1"/>
      <c r="E254" s="31"/>
      <c r="F254" s="31"/>
      <c r="G254" s="31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1"/>
      <c r="E255" s="31"/>
      <c r="F255" s="31"/>
      <c r="G255" s="31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1"/>
      <c r="E256" s="31"/>
      <c r="F256" s="31"/>
      <c r="G256" s="31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1"/>
      <c r="E257" s="31"/>
      <c r="F257" s="31"/>
      <c r="G257" s="31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1"/>
      <c r="E258" s="31"/>
      <c r="F258" s="31"/>
      <c r="G258" s="31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1"/>
      <c r="E259" s="31"/>
      <c r="F259" s="31"/>
      <c r="G259" s="31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1"/>
      <c r="E260" s="31"/>
      <c r="F260" s="31"/>
      <c r="G260" s="31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1"/>
      <c r="E261" s="31"/>
      <c r="F261" s="31"/>
      <c r="G261" s="31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1"/>
      <c r="E262" s="31"/>
      <c r="F262" s="31"/>
      <c r="G262" s="31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1"/>
      <c r="E263" s="31"/>
      <c r="F263" s="31"/>
      <c r="G263" s="31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1"/>
      <c r="E264" s="31"/>
      <c r="F264" s="31"/>
      <c r="G264" s="31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1"/>
      <c r="E265" s="31"/>
      <c r="F265" s="31"/>
      <c r="G265" s="31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1"/>
      <c r="E266" s="31"/>
      <c r="F266" s="31"/>
      <c r="G266" s="31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1"/>
      <c r="E267" s="31"/>
      <c r="F267" s="31"/>
      <c r="G267" s="31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1"/>
      <c r="E268" s="31"/>
      <c r="F268" s="31"/>
      <c r="G268" s="31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1"/>
      <c r="E269" s="31"/>
      <c r="F269" s="31"/>
      <c r="G269" s="31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1"/>
      <c r="E270" s="31"/>
      <c r="F270" s="31"/>
      <c r="G270" s="31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1"/>
      <c r="E271" s="31"/>
      <c r="F271" s="31"/>
      <c r="G271" s="31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1"/>
      <c r="E272" s="31"/>
      <c r="F272" s="31"/>
      <c r="G272" s="31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1"/>
      <c r="E273" s="31"/>
      <c r="F273" s="31"/>
      <c r="G273" s="31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1"/>
      <c r="E274" s="31"/>
      <c r="F274" s="31"/>
      <c r="G274" s="31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1"/>
      <c r="E275" s="31"/>
      <c r="F275" s="31"/>
      <c r="G275" s="31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1"/>
      <c r="E276" s="31"/>
      <c r="F276" s="31"/>
      <c r="G276" s="31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1"/>
      <c r="E277" s="31"/>
      <c r="F277" s="31"/>
      <c r="G277" s="31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1"/>
      <c r="E278" s="31"/>
      <c r="F278" s="31"/>
      <c r="G278" s="31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1"/>
      <c r="E279" s="31"/>
      <c r="F279" s="31"/>
      <c r="G279" s="31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1"/>
      <c r="E280" s="31"/>
      <c r="F280" s="31"/>
      <c r="G280" s="31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1"/>
      <c r="E281" s="31"/>
      <c r="F281" s="31"/>
      <c r="G281" s="31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1"/>
      <c r="E282" s="31"/>
      <c r="F282" s="31"/>
      <c r="G282" s="31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1"/>
      <c r="E283" s="31"/>
      <c r="F283" s="31"/>
      <c r="G283" s="31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1"/>
      <c r="E284" s="31"/>
      <c r="F284" s="31"/>
      <c r="G284" s="31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1"/>
      <c r="E285" s="31"/>
      <c r="F285" s="31"/>
      <c r="G285" s="31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1"/>
      <c r="E286" s="31"/>
      <c r="F286" s="31"/>
      <c r="G286" s="31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1"/>
      <c r="E287" s="31"/>
      <c r="F287" s="31"/>
      <c r="G287" s="31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1"/>
      <c r="E288" s="31"/>
      <c r="F288" s="31"/>
      <c r="G288" s="31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1"/>
      <c r="E289" s="31"/>
      <c r="F289" s="31"/>
      <c r="G289" s="31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1"/>
      <c r="E290" s="31"/>
      <c r="F290" s="31"/>
      <c r="G290" s="31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1"/>
      <c r="E291" s="31"/>
      <c r="F291" s="31"/>
      <c r="G291" s="31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1"/>
      <c r="E292" s="31"/>
      <c r="F292" s="31"/>
      <c r="G292" s="31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1"/>
      <c r="E293" s="31"/>
      <c r="F293" s="31"/>
      <c r="G293" s="31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1"/>
      <c r="E294" s="31"/>
      <c r="F294" s="31"/>
      <c r="G294" s="31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1"/>
      <c r="E295" s="31"/>
      <c r="F295" s="31"/>
      <c r="G295" s="31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1"/>
      <c r="E296" s="31"/>
      <c r="F296" s="31"/>
      <c r="G296" s="31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1"/>
      <c r="E297" s="31"/>
      <c r="F297" s="31"/>
      <c r="G297" s="31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1"/>
      <c r="E298" s="31"/>
      <c r="F298" s="31"/>
      <c r="G298" s="31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1"/>
      <c r="E299" s="31"/>
      <c r="F299" s="31"/>
      <c r="G299" s="31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1"/>
      <c r="E300" s="31"/>
      <c r="F300" s="31"/>
      <c r="G300" s="31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1"/>
      <c r="E301" s="31"/>
      <c r="F301" s="31"/>
      <c r="G301" s="31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1"/>
      <c r="E302" s="31"/>
      <c r="F302" s="31"/>
      <c r="G302" s="31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1"/>
      <c r="E303" s="31"/>
      <c r="F303" s="31"/>
      <c r="G303" s="31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1"/>
      <c r="E304" s="31"/>
      <c r="F304" s="31"/>
      <c r="G304" s="31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1"/>
      <c r="E305" s="31"/>
      <c r="F305" s="31"/>
      <c r="G305" s="31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1"/>
      <c r="E306" s="31"/>
      <c r="F306" s="31"/>
      <c r="G306" s="31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1"/>
      <c r="E307" s="31"/>
      <c r="F307" s="31"/>
      <c r="G307" s="31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1"/>
      <c r="E308" s="31"/>
      <c r="F308" s="31"/>
      <c r="G308" s="31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1"/>
      <c r="E309" s="31"/>
      <c r="F309" s="31"/>
      <c r="G309" s="31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1"/>
      <c r="E310" s="31"/>
      <c r="F310" s="31"/>
      <c r="G310" s="31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1"/>
      <c r="E311" s="31"/>
      <c r="F311" s="31"/>
      <c r="G311" s="31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1"/>
      <c r="E312" s="31"/>
      <c r="F312" s="31"/>
      <c r="G312" s="31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1"/>
      <c r="E313" s="31"/>
      <c r="F313" s="31"/>
      <c r="G313" s="31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1"/>
      <c r="E314" s="31"/>
      <c r="F314" s="31"/>
      <c r="G314" s="31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1"/>
      <c r="E315" s="31"/>
      <c r="F315" s="31"/>
      <c r="G315" s="31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1"/>
      <c r="E316" s="31"/>
      <c r="F316" s="31"/>
      <c r="G316" s="31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1"/>
      <c r="E317" s="31"/>
      <c r="F317" s="31"/>
      <c r="G317" s="31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1"/>
      <c r="E318" s="31"/>
      <c r="F318" s="31"/>
      <c r="G318" s="31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1"/>
      <c r="E319" s="31"/>
      <c r="F319" s="31"/>
      <c r="G319" s="31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1"/>
      <c r="E320" s="31"/>
      <c r="F320" s="31"/>
      <c r="G320" s="31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1"/>
      <c r="E321" s="31"/>
      <c r="F321" s="31"/>
      <c r="G321" s="31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1"/>
      <c r="E322" s="31"/>
      <c r="F322" s="31"/>
      <c r="G322" s="31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1"/>
      <c r="E323" s="31"/>
      <c r="F323" s="31"/>
      <c r="G323" s="31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1"/>
      <c r="E324" s="31"/>
      <c r="F324" s="31"/>
      <c r="G324" s="31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1"/>
      <c r="E325" s="31"/>
      <c r="F325" s="31"/>
      <c r="G325" s="31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1"/>
      <c r="E326" s="31"/>
      <c r="F326" s="31"/>
      <c r="G326" s="31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1"/>
      <c r="E327" s="31"/>
      <c r="F327" s="31"/>
      <c r="G327" s="31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1"/>
      <c r="E328" s="31"/>
      <c r="F328" s="31"/>
      <c r="G328" s="31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1"/>
      <c r="E329" s="31"/>
      <c r="F329" s="31"/>
      <c r="G329" s="31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1"/>
      <c r="E330" s="31"/>
      <c r="F330" s="31"/>
      <c r="G330" s="31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1"/>
      <c r="E331" s="31"/>
      <c r="F331" s="31"/>
      <c r="G331" s="31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1"/>
      <c r="E332" s="31"/>
      <c r="F332" s="31"/>
      <c r="G332" s="31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1"/>
      <c r="E333" s="31"/>
      <c r="F333" s="31"/>
      <c r="G333" s="31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1"/>
      <c r="E334" s="31"/>
      <c r="F334" s="31"/>
      <c r="G334" s="31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1"/>
      <c r="E335" s="31"/>
      <c r="F335" s="31"/>
      <c r="G335" s="31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1"/>
      <c r="E336" s="31"/>
      <c r="F336" s="31"/>
      <c r="G336" s="31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1"/>
      <c r="E337" s="31"/>
      <c r="F337" s="31"/>
      <c r="G337" s="31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1"/>
      <c r="E338" s="31"/>
      <c r="F338" s="31"/>
      <c r="G338" s="31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1"/>
      <c r="E339" s="31"/>
      <c r="F339" s="31"/>
      <c r="G339" s="31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1"/>
      <c r="E340" s="31"/>
      <c r="F340" s="31"/>
      <c r="G340" s="31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1"/>
      <c r="E341" s="31"/>
      <c r="F341" s="31"/>
      <c r="G341" s="31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1"/>
      <c r="E342" s="31"/>
      <c r="F342" s="31"/>
      <c r="G342" s="31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1"/>
      <c r="E343" s="31"/>
      <c r="F343" s="31"/>
      <c r="G343" s="31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1"/>
      <c r="E344" s="31"/>
      <c r="F344" s="31"/>
      <c r="G344" s="31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1"/>
      <c r="E345" s="31"/>
      <c r="F345" s="31"/>
      <c r="G345" s="31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1"/>
      <c r="E346" s="31"/>
      <c r="F346" s="31"/>
      <c r="G346" s="31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1"/>
      <c r="E347" s="31"/>
      <c r="F347" s="31"/>
      <c r="G347" s="31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1"/>
      <c r="E348" s="31"/>
      <c r="F348" s="31"/>
      <c r="G348" s="31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1"/>
      <c r="E349" s="31"/>
      <c r="F349" s="31"/>
      <c r="G349" s="31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1"/>
      <c r="E350" s="31"/>
      <c r="F350" s="31"/>
      <c r="G350" s="31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1"/>
      <c r="E351" s="31"/>
      <c r="F351" s="31"/>
      <c r="G351" s="31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1"/>
      <c r="E352" s="31"/>
      <c r="F352" s="31"/>
      <c r="G352" s="31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1"/>
      <c r="E353" s="31"/>
      <c r="F353" s="31"/>
      <c r="G353" s="31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1"/>
      <c r="E354" s="31"/>
      <c r="F354" s="31"/>
      <c r="G354" s="31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1"/>
      <c r="E355" s="31"/>
      <c r="F355" s="31"/>
      <c r="G355" s="31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1"/>
      <c r="E356" s="31"/>
      <c r="F356" s="31"/>
      <c r="G356" s="31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1"/>
      <c r="E357" s="31"/>
      <c r="F357" s="31"/>
      <c r="G357" s="31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1"/>
      <c r="E358" s="31"/>
      <c r="F358" s="31"/>
      <c r="G358" s="31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1"/>
      <c r="E359" s="31"/>
      <c r="F359" s="31"/>
      <c r="G359" s="31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1"/>
      <c r="E360" s="31"/>
      <c r="F360" s="31"/>
      <c r="G360" s="31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1"/>
      <c r="E361" s="31"/>
      <c r="F361" s="31"/>
      <c r="G361" s="31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1"/>
      <c r="E362" s="31"/>
      <c r="F362" s="31"/>
      <c r="G362" s="31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1"/>
      <c r="E363" s="31"/>
      <c r="F363" s="31"/>
      <c r="G363" s="31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1"/>
      <c r="E364" s="31"/>
      <c r="F364" s="31"/>
      <c r="G364" s="31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1"/>
      <c r="E365" s="31"/>
      <c r="F365" s="31"/>
      <c r="G365" s="31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1"/>
      <c r="E366" s="31"/>
      <c r="F366" s="31"/>
      <c r="G366" s="31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1"/>
      <c r="E367" s="31"/>
      <c r="F367" s="31"/>
      <c r="G367" s="31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1"/>
      <c r="E368" s="31"/>
      <c r="F368" s="31"/>
      <c r="G368" s="31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1"/>
      <c r="E369" s="31"/>
      <c r="F369" s="31"/>
      <c r="G369" s="31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1"/>
      <c r="E370" s="31"/>
      <c r="F370" s="31"/>
      <c r="G370" s="31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1"/>
      <c r="E371" s="31"/>
      <c r="F371" s="31"/>
      <c r="G371" s="31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1"/>
      <c r="E372" s="31"/>
      <c r="F372" s="31"/>
      <c r="G372" s="31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1"/>
      <c r="E373" s="31"/>
      <c r="F373" s="31"/>
      <c r="G373" s="31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1"/>
      <c r="E374" s="31"/>
      <c r="F374" s="31"/>
      <c r="G374" s="31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1"/>
      <c r="E375" s="31"/>
      <c r="F375" s="31"/>
      <c r="G375" s="31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1"/>
      <c r="E376" s="31"/>
      <c r="F376" s="31"/>
      <c r="G376" s="31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1"/>
      <c r="E377" s="31"/>
      <c r="F377" s="31"/>
      <c r="G377" s="31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1"/>
      <c r="E378" s="31"/>
      <c r="F378" s="31"/>
      <c r="G378" s="31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1"/>
      <c r="E379" s="31"/>
      <c r="F379" s="31"/>
      <c r="G379" s="31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1"/>
      <c r="E380" s="31"/>
      <c r="F380" s="31"/>
      <c r="G380" s="31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1"/>
      <c r="E381" s="31"/>
      <c r="F381" s="31"/>
      <c r="G381" s="31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1"/>
      <c r="E382" s="31"/>
      <c r="F382" s="31"/>
      <c r="G382" s="31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1"/>
      <c r="E383" s="31"/>
      <c r="F383" s="31"/>
      <c r="G383" s="31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1"/>
      <c r="E384" s="31"/>
      <c r="F384" s="31"/>
      <c r="G384" s="31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1"/>
      <c r="E385" s="31"/>
      <c r="F385" s="31"/>
      <c r="G385" s="31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1"/>
      <c r="E386" s="31"/>
      <c r="F386" s="31"/>
      <c r="G386" s="31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1"/>
      <c r="E387" s="31"/>
      <c r="F387" s="31"/>
      <c r="G387" s="31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1"/>
      <c r="E388" s="31"/>
      <c r="F388" s="31"/>
      <c r="G388" s="31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1"/>
      <c r="E389" s="31"/>
      <c r="F389" s="31"/>
      <c r="G389" s="31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1"/>
      <c r="E390" s="31"/>
      <c r="F390" s="31"/>
      <c r="G390" s="31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1"/>
      <c r="E391" s="31"/>
      <c r="F391" s="31"/>
      <c r="G391" s="31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1"/>
      <c r="E392" s="31"/>
      <c r="F392" s="31"/>
      <c r="G392" s="31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1"/>
      <c r="E393" s="31"/>
      <c r="F393" s="31"/>
      <c r="G393" s="31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1"/>
      <c r="E394" s="31"/>
      <c r="F394" s="31"/>
      <c r="G394" s="31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1"/>
      <c r="E395" s="31"/>
      <c r="F395" s="31"/>
      <c r="G395" s="31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1"/>
      <c r="E396" s="31"/>
      <c r="F396" s="31"/>
      <c r="G396" s="31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1"/>
      <c r="E397" s="31"/>
      <c r="F397" s="31"/>
      <c r="G397" s="31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1"/>
      <c r="E398" s="31"/>
      <c r="F398" s="31"/>
      <c r="G398" s="31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1"/>
      <c r="E399" s="31"/>
      <c r="F399" s="31"/>
      <c r="G399" s="31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1"/>
      <c r="E400" s="31"/>
      <c r="F400" s="31"/>
      <c r="G400" s="31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1"/>
      <c r="E401" s="31"/>
      <c r="F401" s="31"/>
      <c r="G401" s="31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1"/>
      <c r="E402" s="31"/>
      <c r="F402" s="31"/>
      <c r="G402" s="31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1"/>
      <c r="E403" s="31"/>
      <c r="F403" s="31"/>
      <c r="G403" s="31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1"/>
      <c r="E404" s="31"/>
      <c r="F404" s="31"/>
      <c r="G404" s="31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1"/>
      <c r="E405" s="31"/>
      <c r="F405" s="31"/>
      <c r="G405" s="31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1"/>
      <c r="E406" s="31"/>
      <c r="F406" s="31"/>
      <c r="G406" s="31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1"/>
      <c r="E407" s="31"/>
      <c r="F407" s="31"/>
      <c r="G407" s="31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1"/>
      <c r="E408" s="31"/>
      <c r="F408" s="31"/>
      <c r="G408" s="31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1"/>
      <c r="E409" s="31"/>
      <c r="F409" s="31"/>
      <c r="G409" s="31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1"/>
      <c r="E410" s="31"/>
      <c r="F410" s="31"/>
      <c r="G410" s="31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1"/>
      <c r="E411" s="31"/>
      <c r="F411" s="31"/>
      <c r="G411" s="31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1"/>
      <c r="E412" s="31"/>
      <c r="F412" s="31"/>
      <c r="G412" s="31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1"/>
      <c r="E413" s="31"/>
      <c r="F413" s="31"/>
      <c r="G413" s="31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1"/>
      <c r="E414" s="31"/>
      <c r="F414" s="31"/>
      <c r="G414" s="31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1"/>
      <c r="E415" s="31"/>
      <c r="F415" s="31"/>
      <c r="G415" s="31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1"/>
      <c r="E416" s="31"/>
      <c r="F416" s="31"/>
      <c r="G416" s="31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1"/>
      <c r="E417" s="31"/>
      <c r="F417" s="31"/>
      <c r="G417" s="31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1"/>
      <c r="E418" s="31"/>
      <c r="F418" s="31"/>
      <c r="G418" s="31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1"/>
      <c r="E419" s="31"/>
      <c r="F419" s="31"/>
      <c r="G419" s="31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1"/>
      <c r="E420" s="31"/>
      <c r="F420" s="31"/>
      <c r="G420" s="31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1"/>
      <c r="E421" s="31"/>
      <c r="F421" s="31"/>
      <c r="G421" s="31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1"/>
      <c r="E422" s="31"/>
      <c r="F422" s="31"/>
      <c r="G422" s="31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1"/>
      <c r="E423" s="31"/>
      <c r="F423" s="31"/>
      <c r="G423" s="31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1"/>
      <c r="E424" s="31"/>
      <c r="F424" s="31"/>
      <c r="G424" s="31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1"/>
      <c r="E425" s="31"/>
      <c r="F425" s="31"/>
      <c r="G425" s="31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1"/>
      <c r="E426" s="31"/>
      <c r="F426" s="31"/>
      <c r="G426" s="31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1"/>
      <c r="E427" s="31"/>
      <c r="F427" s="31"/>
      <c r="G427" s="31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1"/>
      <c r="E428" s="31"/>
      <c r="F428" s="31"/>
      <c r="G428" s="31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1"/>
      <c r="E429" s="31"/>
      <c r="F429" s="31"/>
      <c r="G429" s="31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1"/>
      <c r="E430" s="31"/>
      <c r="F430" s="31"/>
      <c r="G430" s="31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1"/>
      <c r="E431" s="31"/>
      <c r="F431" s="31"/>
      <c r="G431" s="31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1"/>
      <c r="E432" s="31"/>
      <c r="F432" s="31"/>
      <c r="G432" s="31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1"/>
      <c r="E433" s="31"/>
      <c r="F433" s="31"/>
      <c r="G433" s="31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1"/>
      <c r="E434" s="31"/>
      <c r="F434" s="31"/>
      <c r="G434" s="31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1"/>
      <c r="E435" s="31"/>
      <c r="F435" s="31"/>
      <c r="G435" s="31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1"/>
      <c r="E436" s="31"/>
      <c r="F436" s="31"/>
      <c r="G436" s="31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1"/>
      <c r="E437" s="31"/>
      <c r="F437" s="31"/>
      <c r="G437" s="31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1"/>
      <c r="E438" s="31"/>
      <c r="F438" s="31"/>
      <c r="G438" s="31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1"/>
      <c r="E439" s="31"/>
      <c r="F439" s="31"/>
      <c r="G439" s="31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1"/>
      <c r="E440" s="31"/>
      <c r="F440" s="31"/>
      <c r="G440" s="31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1"/>
      <c r="E441" s="31"/>
      <c r="F441" s="31"/>
      <c r="G441" s="31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1"/>
      <c r="E442" s="31"/>
      <c r="F442" s="31"/>
      <c r="G442" s="31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1"/>
      <c r="E443" s="31"/>
      <c r="F443" s="31"/>
      <c r="G443" s="31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1"/>
      <c r="E444" s="31"/>
      <c r="F444" s="31"/>
      <c r="G444" s="31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1"/>
      <c r="E445" s="31"/>
      <c r="F445" s="31"/>
      <c r="G445" s="31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1"/>
      <c r="E446" s="31"/>
      <c r="F446" s="31"/>
      <c r="G446" s="31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1"/>
      <c r="E447" s="31"/>
      <c r="F447" s="31"/>
      <c r="G447" s="31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1"/>
      <c r="E448" s="31"/>
      <c r="F448" s="31"/>
      <c r="G448" s="31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1"/>
      <c r="E449" s="31"/>
      <c r="F449" s="31"/>
      <c r="G449" s="31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1"/>
      <c r="E450" s="31"/>
      <c r="F450" s="31"/>
      <c r="G450" s="31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1"/>
      <c r="E451" s="31"/>
      <c r="F451" s="31"/>
      <c r="G451" s="31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1"/>
      <c r="E452" s="31"/>
      <c r="F452" s="31"/>
      <c r="G452" s="31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1"/>
      <c r="E453" s="31"/>
      <c r="F453" s="31"/>
      <c r="G453" s="31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1"/>
      <c r="E454" s="31"/>
      <c r="F454" s="31"/>
      <c r="G454" s="31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1"/>
      <c r="E455" s="31"/>
      <c r="F455" s="31"/>
      <c r="G455" s="31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1"/>
      <c r="E456" s="31"/>
      <c r="F456" s="31"/>
      <c r="G456" s="31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1"/>
      <c r="E457" s="31"/>
      <c r="F457" s="31"/>
      <c r="G457" s="31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1"/>
      <c r="E458" s="31"/>
      <c r="F458" s="31"/>
      <c r="G458" s="31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1"/>
      <c r="E459" s="31"/>
      <c r="F459" s="31"/>
      <c r="G459" s="31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1"/>
      <c r="E460" s="31"/>
      <c r="F460" s="31"/>
      <c r="G460" s="31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1"/>
      <c r="E461" s="31"/>
      <c r="F461" s="31"/>
      <c r="G461" s="31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1"/>
      <c r="E462" s="31"/>
      <c r="F462" s="31"/>
      <c r="G462" s="31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1"/>
      <c r="E463" s="31"/>
      <c r="F463" s="31"/>
      <c r="G463" s="31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1"/>
      <c r="E464" s="31"/>
      <c r="F464" s="31"/>
      <c r="G464" s="31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1"/>
      <c r="E465" s="31"/>
      <c r="F465" s="31"/>
      <c r="G465" s="31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1"/>
      <c r="E466" s="31"/>
      <c r="F466" s="31"/>
      <c r="G466" s="31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1"/>
      <c r="E467" s="31"/>
      <c r="F467" s="31"/>
      <c r="G467" s="31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1"/>
      <c r="E468" s="31"/>
      <c r="F468" s="31"/>
      <c r="G468" s="31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1"/>
      <c r="E469" s="31"/>
      <c r="F469" s="31"/>
      <c r="G469" s="31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1"/>
      <c r="E470" s="31"/>
      <c r="F470" s="31"/>
      <c r="G470" s="31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1"/>
      <c r="E471" s="31"/>
      <c r="F471" s="31"/>
      <c r="G471" s="31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1"/>
      <c r="E472" s="31"/>
      <c r="F472" s="31"/>
      <c r="G472" s="31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1"/>
      <c r="E473" s="31"/>
      <c r="F473" s="31"/>
      <c r="G473" s="31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1"/>
      <c r="E474" s="31"/>
      <c r="F474" s="31"/>
      <c r="G474" s="31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1"/>
      <c r="E475" s="31"/>
      <c r="F475" s="31"/>
      <c r="G475" s="31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1"/>
      <c r="E476" s="31"/>
      <c r="F476" s="31"/>
      <c r="G476" s="31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1"/>
      <c r="E477" s="31"/>
      <c r="F477" s="31"/>
      <c r="G477" s="31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1"/>
      <c r="E478" s="31"/>
      <c r="F478" s="31"/>
      <c r="G478" s="31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1"/>
      <c r="E479" s="31"/>
      <c r="F479" s="31"/>
      <c r="G479" s="31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1"/>
      <c r="E480" s="31"/>
      <c r="F480" s="31"/>
      <c r="G480" s="31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1"/>
      <c r="E481" s="31"/>
      <c r="F481" s="31"/>
      <c r="G481" s="31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1"/>
      <c r="E482" s="31"/>
      <c r="F482" s="31"/>
      <c r="G482" s="31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1"/>
      <c r="E483" s="31"/>
      <c r="F483" s="31"/>
      <c r="G483" s="31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1"/>
      <c r="E484" s="31"/>
      <c r="F484" s="31"/>
      <c r="G484" s="31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1"/>
      <c r="E485" s="31"/>
      <c r="F485" s="31"/>
      <c r="G485" s="31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1"/>
      <c r="E486" s="31"/>
      <c r="F486" s="31"/>
      <c r="G486" s="31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1"/>
      <c r="E487" s="31"/>
      <c r="F487" s="31"/>
      <c r="G487" s="31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1"/>
      <c r="E488" s="31"/>
      <c r="F488" s="31"/>
      <c r="G488" s="31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1"/>
      <c r="E489" s="31"/>
      <c r="F489" s="31"/>
      <c r="G489" s="31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1"/>
      <c r="E490" s="31"/>
      <c r="F490" s="31"/>
      <c r="G490" s="31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1"/>
      <c r="E491" s="31"/>
      <c r="F491" s="31"/>
      <c r="G491" s="31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1"/>
      <c r="E492" s="31"/>
      <c r="F492" s="31"/>
      <c r="G492" s="31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1"/>
      <c r="E493" s="31"/>
      <c r="F493" s="31"/>
      <c r="G493" s="31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1"/>
      <c r="E494" s="31"/>
      <c r="F494" s="31"/>
      <c r="G494" s="31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1"/>
      <c r="E495" s="31"/>
      <c r="F495" s="31"/>
      <c r="G495" s="31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1"/>
      <c r="E496" s="31"/>
      <c r="F496" s="31"/>
      <c r="G496" s="31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1"/>
      <c r="E497" s="31"/>
      <c r="F497" s="31"/>
      <c r="G497" s="31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1"/>
      <c r="E498" s="31"/>
      <c r="F498" s="31"/>
      <c r="G498" s="31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1"/>
      <c r="E499" s="31"/>
      <c r="F499" s="31"/>
      <c r="G499" s="31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1"/>
      <c r="E500" s="31"/>
      <c r="F500" s="31"/>
      <c r="G500" s="31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1"/>
      <c r="E501" s="31"/>
      <c r="F501" s="31"/>
      <c r="G501" s="31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1"/>
      <c r="E502" s="31"/>
      <c r="F502" s="31"/>
      <c r="G502" s="31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1"/>
      <c r="E503" s="31"/>
      <c r="F503" s="31"/>
      <c r="G503" s="31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1"/>
      <c r="E504" s="31"/>
      <c r="F504" s="31"/>
      <c r="G504" s="31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1"/>
      <c r="E505" s="31"/>
      <c r="F505" s="31"/>
      <c r="G505" s="31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1"/>
      <c r="E506" s="31"/>
      <c r="F506" s="31"/>
      <c r="G506" s="31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1"/>
      <c r="E507" s="31"/>
      <c r="F507" s="31"/>
      <c r="G507" s="31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1"/>
      <c r="E508" s="31"/>
      <c r="F508" s="31"/>
      <c r="G508" s="31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1"/>
      <c r="E509" s="31"/>
      <c r="F509" s="31"/>
      <c r="G509" s="31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1"/>
      <c r="E510" s="31"/>
      <c r="F510" s="31"/>
      <c r="G510" s="31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1"/>
      <c r="E511" s="31"/>
      <c r="F511" s="31"/>
      <c r="G511" s="31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1"/>
      <c r="E512" s="31"/>
      <c r="F512" s="31"/>
      <c r="G512" s="31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1"/>
      <c r="E513" s="31"/>
      <c r="F513" s="31"/>
      <c r="G513" s="31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1"/>
      <c r="E514" s="31"/>
      <c r="F514" s="31"/>
      <c r="G514" s="31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1"/>
      <c r="E515" s="31"/>
      <c r="F515" s="31"/>
      <c r="G515" s="31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1"/>
      <c r="E516" s="31"/>
      <c r="F516" s="31"/>
      <c r="G516" s="31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1"/>
      <c r="E517" s="31"/>
      <c r="F517" s="31"/>
      <c r="G517" s="31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1"/>
      <c r="E518" s="31"/>
      <c r="F518" s="31"/>
      <c r="G518" s="31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1"/>
      <c r="E519" s="31"/>
      <c r="F519" s="31"/>
      <c r="G519" s="31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1"/>
      <c r="E520" s="31"/>
      <c r="F520" s="31"/>
      <c r="G520" s="31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1"/>
      <c r="E521" s="31"/>
      <c r="F521" s="31"/>
      <c r="G521" s="31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1"/>
      <c r="E522" s="31"/>
      <c r="F522" s="31"/>
      <c r="G522" s="31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1"/>
      <c r="E523" s="31"/>
      <c r="F523" s="31"/>
      <c r="G523" s="31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1"/>
      <c r="E524" s="31"/>
      <c r="F524" s="31"/>
      <c r="G524" s="31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1"/>
      <c r="E525" s="31"/>
      <c r="F525" s="31"/>
      <c r="G525" s="31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1"/>
      <c r="E526" s="31"/>
      <c r="F526" s="31"/>
      <c r="G526" s="31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1"/>
      <c r="E527" s="31"/>
      <c r="F527" s="31"/>
      <c r="G527" s="31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1"/>
      <c r="E528" s="31"/>
      <c r="F528" s="31"/>
      <c r="G528" s="31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1"/>
      <c r="E529" s="31"/>
      <c r="F529" s="31"/>
      <c r="G529" s="31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1"/>
      <c r="E530" s="31"/>
      <c r="F530" s="31"/>
      <c r="G530" s="31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1"/>
      <c r="E531" s="31"/>
      <c r="F531" s="31"/>
      <c r="G531" s="31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1"/>
      <c r="E532" s="31"/>
      <c r="F532" s="31"/>
      <c r="G532" s="31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1"/>
      <c r="E533" s="31"/>
      <c r="F533" s="31"/>
      <c r="G533" s="31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1"/>
      <c r="E534" s="31"/>
      <c r="F534" s="31"/>
      <c r="G534" s="31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1"/>
      <c r="E535" s="31"/>
      <c r="F535" s="31"/>
      <c r="G535" s="31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1"/>
      <c r="E536" s="31"/>
      <c r="F536" s="31"/>
      <c r="G536" s="31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1"/>
      <c r="E537" s="31"/>
      <c r="F537" s="31"/>
      <c r="G537" s="31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1"/>
      <c r="E538" s="31"/>
      <c r="F538" s="31"/>
      <c r="G538" s="31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1"/>
      <c r="E539" s="31"/>
      <c r="F539" s="31"/>
      <c r="G539" s="31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1"/>
      <c r="E540" s="31"/>
      <c r="F540" s="31"/>
      <c r="G540" s="31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1"/>
      <c r="E541" s="31"/>
      <c r="F541" s="31"/>
      <c r="G541" s="31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1"/>
      <c r="E542" s="31"/>
      <c r="F542" s="31"/>
      <c r="G542" s="31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1"/>
      <c r="E543" s="31"/>
      <c r="F543" s="31"/>
      <c r="G543" s="31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1"/>
      <c r="E544" s="31"/>
      <c r="F544" s="31"/>
      <c r="G544" s="31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1"/>
      <c r="E545" s="31"/>
      <c r="F545" s="31"/>
      <c r="G545" s="31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1"/>
      <c r="E546" s="31"/>
      <c r="F546" s="31"/>
      <c r="G546" s="31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1"/>
      <c r="E547" s="31"/>
      <c r="F547" s="31"/>
      <c r="G547" s="31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1"/>
      <c r="E548" s="31"/>
      <c r="F548" s="31"/>
      <c r="G548" s="31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1"/>
      <c r="E549" s="31"/>
      <c r="F549" s="31"/>
      <c r="G549" s="31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1"/>
      <c r="E550" s="31"/>
      <c r="F550" s="31"/>
      <c r="G550" s="31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1"/>
      <c r="E551" s="31"/>
      <c r="F551" s="31"/>
      <c r="G551" s="31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1"/>
      <c r="E552" s="31"/>
      <c r="F552" s="31"/>
      <c r="G552" s="31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1"/>
      <c r="E553" s="31"/>
      <c r="F553" s="31"/>
      <c r="G553" s="31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1"/>
      <c r="E554" s="31"/>
      <c r="F554" s="31"/>
      <c r="G554" s="31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1"/>
      <c r="E555" s="31"/>
      <c r="F555" s="31"/>
      <c r="G555" s="31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1"/>
      <c r="E556" s="31"/>
      <c r="F556" s="31"/>
      <c r="G556" s="31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1"/>
      <c r="E557" s="31"/>
      <c r="F557" s="31"/>
      <c r="G557" s="31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1"/>
      <c r="E558" s="31"/>
      <c r="F558" s="31"/>
      <c r="G558" s="31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1"/>
      <c r="E559" s="31"/>
      <c r="F559" s="31"/>
      <c r="G559" s="31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1"/>
      <c r="E560" s="31"/>
      <c r="F560" s="31"/>
      <c r="G560" s="31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1"/>
      <c r="E561" s="31"/>
      <c r="F561" s="31"/>
      <c r="G561" s="31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1"/>
      <c r="E562" s="31"/>
      <c r="F562" s="31"/>
      <c r="G562" s="31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1"/>
      <c r="E563" s="31"/>
      <c r="F563" s="31"/>
      <c r="G563" s="31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1"/>
      <c r="E564" s="31"/>
      <c r="F564" s="31"/>
      <c r="G564" s="31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1"/>
      <c r="E565" s="31"/>
      <c r="F565" s="31"/>
      <c r="G565" s="31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1"/>
      <c r="E566" s="31"/>
      <c r="F566" s="31"/>
      <c r="G566" s="31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1"/>
      <c r="E567" s="31"/>
      <c r="F567" s="31"/>
      <c r="G567" s="31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1"/>
      <c r="E568" s="31"/>
      <c r="F568" s="31"/>
      <c r="G568" s="31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1"/>
      <c r="E569" s="31"/>
      <c r="F569" s="31"/>
      <c r="G569" s="31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1"/>
      <c r="E570" s="31"/>
      <c r="F570" s="31"/>
      <c r="G570" s="31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1"/>
      <c r="E571" s="31"/>
      <c r="F571" s="31"/>
      <c r="G571" s="31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1"/>
      <c r="E572" s="31"/>
      <c r="F572" s="31"/>
      <c r="G572" s="31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1"/>
      <c r="E573" s="31"/>
      <c r="F573" s="31"/>
      <c r="G573" s="31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1"/>
      <c r="E574" s="31"/>
      <c r="F574" s="31"/>
      <c r="G574" s="31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1"/>
      <c r="E575" s="31"/>
      <c r="F575" s="31"/>
      <c r="G575" s="31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1"/>
      <c r="E576" s="31"/>
      <c r="F576" s="31"/>
      <c r="G576" s="31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1"/>
      <c r="E577" s="31"/>
      <c r="F577" s="31"/>
      <c r="G577" s="31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1"/>
      <c r="E578" s="31"/>
      <c r="F578" s="31"/>
      <c r="G578" s="31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1"/>
      <c r="E579" s="31"/>
      <c r="F579" s="31"/>
      <c r="G579" s="31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1"/>
      <c r="E580" s="31"/>
      <c r="F580" s="31"/>
      <c r="G580" s="31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1"/>
      <c r="E581" s="31"/>
      <c r="F581" s="31"/>
      <c r="G581" s="31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1"/>
      <c r="E582" s="31"/>
      <c r="F582" s="31"/>
      <c r="G582" s="31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1"/>
      <c r="E583" s="31"/>
      <c r="F583" s="31"/>
      <c r="G583" s="31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1"/>
      <c r="E584" s="31"/>
      <c r="F584" s="31"/>
      <c r="G584" s="31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1"/>
      <c r="E585" s="31"/>
      <c r="F585" s="31"/>
      <c r="G585" s="31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1"/>
      <c r="E586" s="31"/>
      <c r="F586" s="31"/>
      <c r="G586" s="31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1"/>
      <c r="E587" s="31"/>
      <c r="F587" s="31"/>
      <c r="G587" s="31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1"/>
      <c r="E588" s="31"/>
      <c r="F588" s="31"/>
      <c r="G588" s="31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1"/>
      <c r="E589" s="31"/>
      <c r="F589" s="31"/>
      <c r="G589" s="31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1"/>
      <c r="E590" s="31"/>
      <c r="F590" s="31"/>
      <c r="G590" s="31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1"/>
      <c r="E591" s="31"/>
      <c r="F591" s="31"/>
      <c r="G591" s="31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1"/>
      <c r="E592" s="31"/>
      <c r="F592" s="31"/>
      <c r="G592" s="31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1"/>
      <c r="E593" s="31"/>
      <c r="F593" s="31"/>
      <c r="G593" s="31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1"/>
      <c r="E594" s="31"/>
      <c r="F594" s="31"/>
      <c r="G594" s="31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1"/>
      <c r="E595" s="31"/>
      <c r="F595" s="31"/>
      <c r="G595" s="31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1"/>
      <c r="E596" s="31"/>
      <c r="F596" s="31"/>
      <c r="G596" s="31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1"/>
      <c r="E597" s="31"/>
      <c r="F597" s="31"/>
      <c r="G597" s="31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1"/>
      <c r="E598" s="31"/>
      <c r="F598" s="31"/>
      <c r="G598" s="31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1"/>
      <c r="E599" s="31"/>
      <c r="F599" s="31"/>
      <c r="G599" s="31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1"/>
      <c r="E600" s="31"/>
      <c r="F600" s="31"/>
      <c r="G600" s="31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1"/>
      <c r="E601" s="31"/>
      <c r="F601" s="31"/>
      <c r="G601" s="31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1"/>
      <c r="E602" s="31"/>
      <c r="F602" s="31"/>
      <c r="G602" s="31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1"/>
      <c r="E603" s="31"/>
      <c r="F603" s="31"/>
      <c r="G603" s="31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1"/>
      <c r="E604" s="31"/>
      <c r="F604" s="31"/>
      <c r="G604" s="31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1"/>
      <c r="E605" s="31"/>
      <c r="F605" s="31"/>
      <c r="G605" s="31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1"/>
      <c r="E606" s="31"/>
      <c r="F606" s="31"/>
      <c r="G606" s="31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1"/>
      <c r="E607" s="31"/>
      <c r="F607" s="31"/>
      <c r="G607" s="31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1"/>
      <c r="E608" s="31"/>
      <c r="F608" s="31"/>
      <c r="G608" s="31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1"/>
      <c r="E609" s="31"/>
      <c r="F609" s="31"/>
      <c r="G609" s="31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1"/>
      <c r="E610" s="31"/>
      <c r="F610" s="31"/>
      <c r="G610" s="31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1"/>
      <c r="E611" s="31"/>
      <c r="F611" s="31"/>
      <c r="G611" s="31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1"/>
      <c r="E612" s="31"/>
      <c r="F612" s="31"/>
      <c r="G612" s="31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1"/>
      <c r="E613" s="31"/>
      <c r="F613" s="31"/>
      <c r="G613" s="31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1"/>
      <c r="E614" s="31"/>
      <c r="F614" s="31"/>
      <c r="G614" s="31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1"/>
      <c r="E615" s="31"/>
      <c r="F615" s="31"/>
      <c r="G615" s="31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1"/>
      <c r="E616" s="31"/>
      <c r="F616" s="31"/>
      <c r="G616" s="31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1"/>
      <c r="E617" s="31"/>
      <c r="F617" s="31"/>
      <c r="G617" s="31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1"/>
      <c r="E618" s="31"/>
      <c r="F618" s="31"/>
      <c r="G618" s="31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1"/>
      <c r="E619" s="31"/>
      <c r="F619" s="31"/>
      <c r="G619" s="31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1"/>
      <c r="E620" s="31"/>
      <c r="F620" s="31"/>
      <c r="G620" s="31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1"/>
      <c r="E621" s="31"/>
      <c r="F621" s="31"/>
      <c r="G621" s="31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1"/>
      <c r="E622" s="31"/>
      <c r="F622" s="31"/>
      <c r="G622" s="31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1"/>
      <c r="E623" s="31"/>
      <c r="F623" s="31"/>
      <c r="G623" s="31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1"/>
      <c r="E624" s="31"/>
      <c r="F624" s="31"/>
      <c r="G624" s="31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1"/>
      <c r="E625" s="31"/>
      <c r="F625" s="31"/>
      <c r="G625" s="31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1"/>
      <c r="E626" s="31"/>
      <c r="F626" s="31"/>
      <c r="G626" s="31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1"/>
      <c r="E627" s="31"/>
      <c r="F627" s="31"/>
      <c r="G627" s="31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1"/>
      <c r="E628" s="31"/>
      <c r="F628" s="31"/>
      <c r="G628" s="31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1"/>
      <c r="E629" s="31"/>
      <c r="F629" s="31"/>
      <c r="G629" s="31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1"/>
      <c r="E630" s="31"/>
      <c r="F630" s="31"/>
      <c r="G630" s="31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1"/>
      <c r="E631" s="31"/>
      <c r="F631" s="31"/>
      <c r="G631" s="31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1"/>
      <c r="E632" s="31"/>
      <c r="F632" s="31"/>
      <c r="G632" s="31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1"/>
      <c r="E633" s="31"/>
      <c r="F633" s="31"/>
      <c r="G633" s="31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1"/>
      <c r="E634" s="31"/>
      <c r="F634" s="31"/>
      <c r="G634" s="31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1"/>
      <c r="E635" s="31"/>
      <c r="F635" s="31"/>
      <c r="G635" s="31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1"/>
      <c r="E636" s="31"/>
      <c r="F636" s="31"/>
      <c r="G636" s="31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1"/>
      <c r="E637" s="31"/>
      <c r="F637" s="31"/>
      <c r="G637" s="31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1"/>
      <c r="E638" s="31"/>
      <c r="F638" s="31"/>
      <c r="G638" s="31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1"/>
      <c r="E639" s="31"/>
      <c r="F639" s="31"/>
      <c r="G639" s="31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1"/>
      <c r="E640" s="31"/>
      <c r="F640" s="31"/>
      <c r="G640" s="31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1"/>
      <c r="E641" s="31"/>
      <c r="F641" s="31"/>
      <c r="G641" s="31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1"/>
      <c r="E642" s="31"/>
      <c r="F642" s="31"/>
      <c r="G642" s="31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1"/>
      <c r="E643" s="31"/>
      <c r="F643" s="31"/>
      <c r="G643" s="31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1"/>
      <c r="E644" s="31"/>
      <c r="F644" s="31"/>
      <c r="G644" s="31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1"/>
      <c r="E645" s="31"/>
      <c r="F645" s="31"/>
      <c r="G645" s="31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1"/>
      <c r="E646" s="31"/>
      <c r="F646" s="31"/>
      <c r="G646" s="31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1"/>
      <c r="E647" s="31"/>
      <c r="F647" s="31"/>
      <c r="G647" s="31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1"/>
      <c r="E648" s="31"/>
      <c r="F648" s="31"/>
      <c r="G648" s="31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1"/>
      <c r="E649" s="31"/>
      <c r="F649" s="31"/>
      <c r="G649" s="31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1"/>
      <c r="E650" s="31"/>
      <c r="F650" s="31"/>
      <c r="G650" s="31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1"/>
      <c r="E651" s="31"/>
      <c r="F651" s="31"/>
      <c r="G651" s="31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1"/>
      <c r="E652" s="31"/>
      <c r="F652" s="31"/>
      <c r="G652" s="31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1"/>
      <c r="E653" s="31"/>
      <c r="F653" s="31"/>
      <c r="G653" s="31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1"/>
      <c r="E654" s="31"/>
      <c r="F654" s="31"/>
      <c r="G654" s="31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1"/>
      <c r="E655" s="31"/>
      <c r="F655" s="31"/>
      <c r="G655" s="31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1"/>
      <c r="E656" s="31"/>
      <c r="F656" s="31"/>
      <c r="G656" s="31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1"/>
      <c r="E657" s="31"/>
      <c r="F657" s="31"/>
      <c r="G657" s="31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1"/>
      <c r="E658" s="31"/>
      <c r="F658" s="31"/>
      <c r="G658" s="31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1"/>
      <c r="E659" s="31"/>
      <c r="F659" s="31"/>
      <c r="G659" s="31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1"/>
      <c r="E660" s="31"/>
      <c r="F660" s="31"/>
      <c r="G660" s="31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1"/>
      <c r="E661" s="31"/>
      <c r="F661" s="31"/>
      <c r="G661" s="31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1"/>
      <c r="E662" s="31"/>
      <c r="F662" s="31"/>
      <c r="G662" s="31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1"/>
      <c r="E663" s="31"/>
      <c r="F663" s="31"/>
      <c r="G663" s="31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1"/>
      <c r="E664" s="31"/>
      <c r="F664" s="31"/>
      <c r="G664" s="31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1"/>
      <c r="E665" s="31"/>
      <c r="F665" s="31"/>
      <c r="G665" s="31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1"/>
      <c r="E666" s="31"/>
      <c r="F666" s="31"/>
      <c r="G666" s="31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1"/>
      <c r="E667" s="31"/>
      <c r="F667" s="31"/>
      <c r="G667" s="31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1"/>
      <c r="E668" s="31"/>
      <c r="F668" s="31"/>
      <c r="G668" s="31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1"/>
      <c r="E669" s="31"/>
      <c r="F669" s="31"/>
      <c r="G669" s="31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1"/>
      <c r="E670" s="31"/>
      <c r="F670" s="31"/>
      <c r="G670" s="31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1"/>
      <c r="E671" s="31"/>
      <c r="F671" s="31"/>
      <c r="G671" s="31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1"/>
      <c r="E672" s="31"/>
      <c r="F672" s="31"/>
      <c r="G672" s="31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1"/>
      <c r="E673" s="31"/>
      <c r="F673" s="31"/>
      <c r="G673" s="31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1"/>
      <c r="E674" s="31"/>
      <c r="F674" s="31"/>
      <c r="G674" s="31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1"/>
      <c r="E675" s="31"/>
      <c r="F675" s="31"/>
      <c r="G675" s="31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1"/>
      <c r="E676" s="31"/>
      <c r="F676" s="31"/>
      <c r="G676" s="31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1"/>
      <c r="E677" s="31"/>
      <c r="F677" s="31"/>
      <c r="G677" s="31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1"/>
      <c r="E678" s="31"/>
      <c r="F678" s="31"/>
      <c r="G678" s="31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1"/>
      <c r="E679" s="31"/>
      <c r="F679" s="31"/>
      <c r="G679" s="31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1"/>
      <c r="E680" s="31"/>
      <c r="F680" s="31"/>
      <c r="G680" s="31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1"/>
      <c r="E681" s="31"/>
      <c r="F681" s="31"/>
      <c r="G681" s="31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1"/>
      <c r="E682" s="31"/>
      <c r="F682" s="31"/>
      <c r="G682" s="31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1"/>
      <c r="E683" s="31"/>
      <c r="F683" s="31"/>
      <c r="G683" s="31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1"/>
      <c r="E684" s="31"/>
      <c r="F684" s="31"/>
      <c r="G684" s="31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1"/>
      <c r="E685" s="31"/>
      <c r="F685" s="31"/>
      <c r="G685" s="31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1"/>
      <c r="E686" s="31"/>
      <c r="F686" s="31"/>
      <c r="G686" s="31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1"/>
      <c r="E687" s="31"/>
      <c r="F687" s="31"/>
      <c r="G687" s="31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1"/>
      <c r="E688" s="31"/>
      <c r="F688" s="31"/>
      <c r="G688" s="31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1"/>
      <c r="E689" s="31"/>
      <c r="F689" s="31"/>
      <c r="G689" s="31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1"/>
      <c r="E690" s="31"/>
      <c r="F690" s="31"/>
      <c r="G690" s="31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1"/>
      <c r="E691" s="31"/>
      <c r="F691" s="31"/>
      <c r="G691" s="31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1"/>
      <c r="E692" s="31"/>
      <c r="F692" s="31"/>
      <c r="G692" s="31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1"/>
      <c r="E693" s="31"/>
      <c r="F693" s="31"/>
      <c r="G693" s="31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1"/>
      <c r="E694" s="31"/>
      <c r="F694" s="31"/>
      <c r="G694" s="31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1"/>
      <c r="E695" s="31"/>
      <c r="F695" s="31"/>
      <c r="G695" s="31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1"/>
      <c r="E696" s="31"/>
      <c r="F696" s="31"/>
      <c r="G696" s="31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1"/>
      <c r="E697" s="31"/>
      <c r="F697" s="31"/>
      <c r="G697" s="31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1"/>
      <c r="E698" s="31"/>
      <c r="F698" s="31"/>
      <c r="G698" s="31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1"/>
      <c r="E699" s="31"/>
      <c r="F699" s="31"/>
      <c r="G699" s="31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1"/>
      <c r="E700" s="31"/>
      <c r="F700" s="31"/>
      <c r="G700" s="31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1"/>
      <c r="E701" s="31"/>
      <c r="F701" s="31"/>
      <c r="G701" s="31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1"/>
      <c r="E702" s="31"/>
      <c r="F702" s="31"/>
      <c r="G702" s="31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1"/>
      <c r="E703" s="31"/>
      <c r="F703" s="31"/>
      <c r="G703" s="31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1"/>
      <c r="E704" s="31"/>
      <c r="F704" s="31"/>
      <c r="G704" s="31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1"/>
      <c r="E705" s="31"/>
      <c r="F705" s="31"/>
      <c r="G705" s="31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1"/>
      <c r="E706" s="31"/>
      <c r="F706" s="31"/>
      <c r="G706" s="31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1"/>
      <c r="E707" s="31"/>
      <c r="F707" s="31"/>
      <c r="G707" s="31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1"/>
      <c r="E708" s="31"/>
      <c r="F708" s="31"/>
      <c r="G708" s="31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1"/>
      <c r="E709" s="31"/>
      <c r="F709" s="31"/>
      <c r="G709" s="31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1"/>
      <c r="E710" s="31"/>
      <c r="F710" s="31"/>
      <c r="G710" s="31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1"/>
      <c r="E711" s="31"/>
      <c r="F711" s="31"/>
      <c r="G711" s="31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1"/>
      <c r="E712" s="31"/>
      <c r="F712" s="31"/>
      <c r="G712" s="31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1"/>
      <c r="E713" s="31"/>
      <c r="F713" s="31"/>
      <c r="G713" s="31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1"/>
      <c r="E714" s="31"/>
      <c r="F714" s="31"/>
      <c r="G714" s="31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1"/>
      <c r="E715" s="31"/>
      <c r="F715" s="31"/>
      <c r="G715" s="31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1"/>
      <c r="E716" s="31"/>
      <c r="F716" s="31"/>
      <c r="G716" s="31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1"/>
      <c r="E717" s="31"/>
      <c r="F717" s="31"/>
      <c r="G717" s="31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1"/>
      <c r="E718" s="31"/>
      <c r="F718" s="31"/>
      <c r="G718" s="31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1"/>
      <c r="E719" s="31"/>
      <c r="F719" s="31"/>
      <c r="G719" s="31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1"/>
      <c r="E720" s="31"/>
      <c r="F720" s="31"/>
      <c r="G720" s="31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1"/>
      <c r="E721" s="31"/>
      <c r="F721" s="31"/>
      <c r="G721" s="31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1"/>
      <c r="E722" s="31"/>
      <c r="F722" s="31"/>
      <c r="G722" s="31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1"/>
      <c r="E723" s="31"/>
      <c r="F723" s="31"/>
      <c r="G723" s="31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1"/>
      <c r="E724" s="31"/>
      <c r="F724" s="31"/>
      <c r="G724" s="31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1"/>
      <c r="E725" s="31"/>
      <c r="F725" s="31"/>
      <c r="G725" s="31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1"/>
      <c r="E726" s="31"/>
      <c r="F726" s="31"/>
      <c r="G726" s="31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1"/>
      <c r="E727" s="31"/>
      <c r="F727" s="31"/>
      <c r="G727" s="31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1"/>
      <c r="E728" s="31"/>
      <c r="F728" s="31"/>
      <c r="G728" s="31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1"/>
      <c r="E729" s="31"/>
      <c r="F729" s="31"/>
      <c r="G729" s="31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1"/>
      <c r="E730" s="31"/>
      <c r="F730" s="31"/>
      <c r="G730" s="31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1"/>
      <c r="E731" s="31"/>
      <c r="F731" s="31"/>
      <c r="G731" s="31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1"/>
      <c r="E732" s="31"/>
      <c r="F732" s="31"/>
      <c r="G732" s="31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1"/>
      <c r="E733" s="31"/>
      <c r="F733" s="31"/>
      <c r="G733" s="31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1"/>
      <c r="E734" s="31"/>
      <c r="F734" s="31"/>
      <c r="G734" s="31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1"/>
      <c r="E735" s="31"/>
      <c r="F735" s="31"/>
      <c r="G735" s="31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1"/>
      <c r="E736" s="31"/>
      <c r="F736" s="31"/>
      <c r="G736" s="31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1"/>
      <c r="E737" s="31"/>
      <c r="F737" s="31"/>
      <c r="G737" s="31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1"/>
      <c r="E738" s="31"/>
      <c r="F738" s="31"/>
      <c r="G738" s="31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1"/>
      <c r="E739" s="31"/>
      <c r="F739" s="31"/>
      <c r="G739" s="31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1"/>
      <c r="E740" s="31"/>
      <c r="F740" s="31"/>
      <c r="G740" s="31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1"/>
      <c r="E741" s="31"/>
      <c r="F741" s="31"/>
      <c r="G741" s="31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1"/>
      <c r="E742" s="31"/>
      <c r="F742" s="31"/>
      <c r="G742" s="31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1"/>
      <c r="E743" s="31"/>
      <c r="F743" s="31"/>
      <c r="G743" s="31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1"/>
      <c r="E744" s="31"/>
      <c r="F744" s="31"/>
      <c r="G744" s="31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1"/>
      <c r="E745" s="31"/>
      <c r="F745" s="31"/>
      <c r="G745" s="31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1"/>
      <c r="E746" s="31"/>
      <c r="F746" s="31"/>
      <c r="G746" s="31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1"/>
      <c r="E747" s="31"/>
      <c r="F747" s="31"/>
      <c r="G747" s="31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1"/>
      <c r="E748" s="31"/>
      <c r="F748" s="31"/>
      <c r="G748" s="31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1"/>
      <c r="E749" s="31"/>
      <c r="F749" s="31"/>
      <c r="G749" s="31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1"/>
      <c r="E750" s="31"/>
      <c r="F750" s="31"/>
      <c r="G750" s="31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1"/>
      <c r="E751" s="31"/>
      <c r="F751" s="31"/>
      <c r="G751" s="31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1"/>
      <c r="E752" s="31"/>
      <c r="F752" s="31"/>
      <c r="G752" s="31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1"/>
      <c r="E753" s="31"/>
      <c r="F753" s="31"/>
      <c r="G753" s="31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1"/>
      <c r="E754" s="31"/>
      <c r="F754" s="31"/>
      <c r="G754" s="31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1"/>
      <c r="E755" s="31"/>
      <c r="F755" s="31"/>
      <c r="G755" s="31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1"/>
      <c r="E756" s="31"/>
      <c r="F756" s="31"/>
      <c r="G756" s="31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1"/>
      <c r="E757" s="31"/>
      <c r="F757" s="31"/>
      <c r="G757" s="31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1"/>
      <c r="E758" s="31"/>
      <c r="F758" s="31"/>
      <c r="G758" s="31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1"/>
      <c r="E759" s="31"/>
      <c r="F759" s="31"/>
      <c r="G759" s="31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1"/>
      <c r="E760" s="31"/>
      <c r="F760" s="31"/>
      <c r="G760" s="31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1"/>
      <c r="E761" s="31"/>
      <c r="F761" s="31"/>
      <c r="G761" s="31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1"/>
      <c r="E762" s="31"/>
      <c r="F762" s="31"/>
      <c r="G762" s="31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1"/>
      <c r="E763" s="31"/>
      <c r="F763" s="31"/>
      <c r="G763" s="31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1"/>
      <c r="E764" s="31"/>
      <c r="F764" s="31"/>
      <c r="G764" s="31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1"/>
      <c r="E765" s="31"/>
      <c r="F765" s="31"/>
      <c r="G765" s="31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1"/>
      <c r="E766" s="31"/>
      <c r="F766" s="31"/>
      <c r="G766" s="31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1"/>
      <c r="E767" s="31"/>
      <c r="F767" s="31"/>
      <c r="G767" s="31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1"/>
      <c r="E768" s="31"/>
      <c r="F768" s="31"/>
      <c r="G768" s="31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1"/>
      <c r="E769" s="31"/>
      <c r="F769" s="31"/>
      <c r="G769" s="31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1"/>
      <c r="E770" s="31"/>
      <c r="F770" s="31"/>
      <c r="G770" s="31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1"/>
      <c r="E771" s="31"/>
      <c r="F771" s="31"/>
      <c r="G771" s="31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1"/>
      <c r="E772" s="31"/>
      <c r="F772" s="31"/>
      <c r="G772" s="31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1"/>
      <c r="E773" s="31"/>
      <c r="F773" s="31"/>
      <c r="G773" s="31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1"/>
      <c r="E774" s="31"/>
      <c r="F774" s="31"/>
      <c r="G774" s="31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1"/>
      <c r="E775" s="31"/>
      <c r="F775" s="31"/>
      <c r="G775" s="31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1"/>
      <c r="E776" s="31"/>
      <c r="F776" s="31"/>
      <c r="G776" s="31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1"/>
      <c r="E777" s="31"/>
      <c r="F777" s="31"/>
      <c r="G777" s="31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1"/>
      <c r="E778" s="31"/>
      <c r="F778" s="31"/>
      <c r="G778" s="31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1"/>
      <c r="E779" s="31"/>
      <c r="F779" s="31"/>
      <c r="G779" s="31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1"/>
      <c r="E780" s="31"/>
      <c r="F780" s="31"/>
      <c r="G780" s="31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1"/>
      <c r="E781" s="31"/>
      <c r="F781" s="31"/>
      <c r="G781" s="31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1"/>
      <c r="E782" s="31"/>
      <c r="F782" s="31"/>
      <c r="G782" s="31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1"/>
      <c r="E783" s="31"/>
      <c r="F783" s="31"/>
      <c r="G783" s="31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1"/>
      <c r="E784" s="31"/>
      <c r="F784" s="31"/>
      <c r="G784" s="31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1"/>
      <c r="E785" s="31"/>
      <c r="F785" s="31"/>
      <c r="G785" s="31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1"/>
      <c r="E786" s="31"/>
      <c r="F786" s="31"/>
      <c r="G786" s="31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1"/>
      <c r="E787" s="31"/>
      <c r="F787" s="31"/>
      <c r="G787" s="31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1"/>
      <c r="E788" s="31"/>
      <c r="F788" s="31"/>
      <c r="G788" s="31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1"/>
      <c r="E789" s="31"/>
      <c r="F789" s="31"/>
      <c r="G789" s="31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1"/>
      <c r="E790" s="31"/>
      <c r="F790" s="31"/>
      <c r="G790" s="31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1"/>
      <c r="E791" s="31"/>
      <c r="F791" s="31"/>
      <c r="G791" s="31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1"/>
      <c r="E792" s="31"/>
      <c r="F792" s="31"/>
      <c r="G792" s="31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1"/>
      <c r="E793" s="31"/>
      <c r="F793" s="31"/>
      <c r="G793" s="31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1"/>
      <c r="E794" s="31"/>
      <c r="F794" s="31"/>
      <c r="G794" s="31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1"/>
      <c r="E795" s="31"/>
      <c r="F795" s="31"/>
      <c r="G795" s="31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1"/>
      <c r="E796" s="31"/>
      <c r="F796" s="31"/>
      <c r="G796" s="31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1"/>
      <c r="E797" s="31"/>
      <c r="F797" s="31"/>
      <c r="G797" s="31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1"/>
      <c r="E798" s="31"/>
      <c r="F798" s="31"/>
      <c r="G798" s="31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1"/>
      <c r="E799" s="31"/>
      <c r="F799" s="31"/>
      <c r="G799" s="31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1"/>
      <c r="E800" s="31"/>
      <c r="F800" s="31"/>
      <c r="G800" s="31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1"/>
      <c r="E801" s="31"/>
      <c r="F801" s="31"/>
      <c r="G801" s="31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1"/>
      <c r="E802" s="31"/>
      <c r="F802" s="31"/>
      <c r="G802" s="31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1"/>
      <c r="E803" s="31"/>
      <c r="F803" s="31"/>
      <c r="G803" s="31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1"/>
      <c r="E804" s="31"/>
      <c r="F804" s="31"/>
      <c r="G804" s="31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1"/>
      <c r="E805" s="31"/>
      <c r="F805" s="31"/>
      <c r="G805" s="31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1"/>
      <c r="E806" s="31"/>
      <c r="F806" s="31"/>
      <c r="G806" s="31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1"/>
      <c r="E807" s="31"/>
      <c r="F807" s="31"/>
      <c r="G807" s="31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1"/>
      <c r="E808" s="31"/>
      <c r="F808" s="31"/>
      <c r="G808" s="31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1"/>
      <c r="E809" s="31"/>
      <c r="F809" s="31"/>
      <c r="G809" s="31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1"/>
      <c r="E810" s="31"/>
      <c r="F810" s="31"/>
      <c r="G810" s="31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1"/>
      <c r="E811" s="31"/>
      <c r="F811" s="31"/>
      <c r="G811" s="31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1"/>
      <c r="E812" s="31"/>
      <c r="F812" s="31"/>
      <c r="G812" s="31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1"/>
      <c r="E813" s="31"/>
      <c r="F813" s="31"/>
      <c r="G813" s="31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1"/>
      <c r="E814" s="31"/>
      <c r="F814" s="31"/>
      <c r="G814" s="31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1"/>
      <c r="E815" s="31"/>
      <c r="F815" s="31"/>
      <c r="G815" s="31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1"/>
      <c r="E816" s="31"/>
      <c r="F816" s="31"/>
      <c r="G816" s="31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1"/>
      <c r="E817" s="31"/>
      <c r="F817" s="31"/>
      <c r="G817" s="31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1"/>
      <c r="E818" s="31"/>
      <c r="F818" s="31"/>
      <c r="G818" s="31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1"/>
      <c r="E819" s="31"/>
      <c r="F819" s="31"/>
      <c r="G819" s="31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1"/>
      <c r="E820" s="31"/>
      <c r="F820" s="31"/>
      <c r="G820" s="31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1"/>
      <c r="E821" s="31"/>
      <c r="F821" s="31"/>
      <c r="G821" s="31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1"/>
      <c r="E822" s="31"/>
      <c r="F822" s="31"/>
      <c r="G822" s="31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1"/>
      <c r="E823" s="31"/>
      <c r="F823" s="31"/>
      <c r="G823" s="31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1"/>
      <c r="E824" s="31"/>
      <c r="F824" s="31"/>
      <c r="G824" s="31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1"/>
      <c r="E825" s="31"/>
      <c r="F825" s="31"/>
      <c r="G825" s="31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1"/>
      <c r="E826" s="31"/>
      <c r="F826" s="31"/>
      <c r="G826" s="31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1"/>
      <c r="E827" s="31"/>
      <c r="F827" s="31"/>
      <c r="G827" s="31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1"/>
      <c r="E828" s="31"/>
      <c r="F828" s="31"/>
      <c r="G828" s="31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1"/>
      <c r="E829" s="31"/>
      <c r="F829" s="31"/>
      <c r="G829" s="31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1"/>
      <c r="E830" s="31"/>
      <c r="F830" s="31"/>
      <c r="G830" s="31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1"/>
      <c r="E831" s="31"/>
      <c r="F831" s="31"/>
      <c r="G831" s="31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1"/>
      <c r="E832" s="31"/>
      <c r="F832" s="31"/>
      <c r="G832" s="31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1"/>
      <c r="E833" s="31"/>
      <c r="F833" s="31"/>
      <c r="G833" s="31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1"/>
      <c r="E834" s="31"/>
      <c r="F834" s="31"/>
      <c r="G834" s="31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1"/>
      <c r="E835" s="31"/>
      <c r="F835" s="31"/>
      <c r="G835" s="31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1"/>
      <c r="E836" s="31"/>
      <c r="F836" s="31"/>
      <c r="G836" s="31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1"/>
      <c r="E837" s="31"/>
      <c r="F837" s="31"/>
      <c r="G837" s="31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1"/>
      <c r="E838" s="31"/>
      <c r="F838" s="31"/>
      <c r="G838" s="31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1"/>
      <c r="E839" s="31"/>
      <c r="F839" s="31"/>
      <c r="G839" s="31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1"/>
      <c r="E840" s="31"/>
      <c r="F840" s="31"/>
      <c r="G840" s="31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1"/>
      <c r="E841" s="31"/>
      <c r="F841" s="31"/>
      <c r="G841" s="31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1"/>
      <c r="E842" s="31"/>
      <c r="F842" s="31"/>
      <c r="G842" s="31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1"/>
      <c r="E843" s="31"/>
      <c r="F843" s="31"/>
      <c r="G843" s="31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1"/>
      <c r="E844" s="31"/>
      <c r="F844" s="31"/>
      <c r="G844" s="31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1"/>
      <c r="E845" s="31"/>
      <c r="F845" s="31"/>
      <c r="G845" s="31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1"/>
      <c r="E846" s="31"/>
      <c r="F846" s="31"/>
      <c r="G846" s="31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1"/>
      <c r="E847" s="31"/>
      <c r="F847" s="31"/>
      <c r="G847" s="31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1"/>
      <c r="E848" s="31"/>
      <c r="F848" s="31"/>
      <c r="G848" s="31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1"/>
      <c r="E849" s="31"/>
      <c r="F849" s="31"/>
      <c r="G849" s="31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1"/>
      <c r="E850" s="31"/>
      <c r="F850" s="31"/>
      <c r="G850" s="31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1"/>
      <c r="E851" s="31"/>
      <c r="F851" s="31"/>
      <c r="G851" s="31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1"/>
      <c r="E852" s="31"/>
      <c r="F852" s="31"/>
      <c r="G852" s="31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1"/>
      <c r="E853" s="31"/>
      <c r="F853" s="31"/>
      <c r="G853" s="31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1"/>
      <c r="E854" s="31"/>
      <c r="F854" s="31"/>
      <c r="G854" s="31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1"/>
      <c r="E855" s="31"/>
      <c r="F855" s="31"/>
      <c r="G855" s="31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1"/>
      <c r="E856" s="31"/>
      <c r="F856" s="31"/>
      <c r="G856" s="31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1"/>
      <c r="E857" s="31"/>
      <c r="F857" s="31"/>
      <c r="G857" s="31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1"/>
      <c r="E858" s="31"/>
      <c r="F858" s="31"/>
      <c r="G858" s="31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1"/>
      <c r="E859" s="31"/>
      <c r="F859" s="31"/>
      <c r="G859" s="31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1"/>
      <c r="E860" s="31"/>
      <c r="F860" s="31"/>
      <c r="G860" s="31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1"/>
      <c r="E861" s="31"/>
      <c r="F861" s="31"/>
      <c r="G861" s="31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1"/>
      <c r="E862" s="31"/>
      <c r="F862" s="31"/>
      <c r="G862" s="31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1"/>
      <c r="E863" s="31"/>
      <c r="F863" s="31"/>
      <c r="G863" s="31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1"/>
      <c r="E864" s="31"/>
      <c r="F864" s="31"/>
      <c r="G864" s="31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1"/>
      <c r="E865" s="31"/>
      <c r="F865" s="31"/>
      <c r="G865" s="31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1"/>
      <c r="E866" s="31"/>
      <c r="F866" s="31"/>
      <c r="G866" s="31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1"/>
      <c r="E867" s="31"/>
      <c r="F867" s="31"/>
      <c r="G867" s="31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1"/>
      <c r="E868" s="31"/>
      <c r="F868" s="31"/>
      <c r="G868" s="31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1"/>
      <c r="E869" s="31"/>
      <c r="F869" s="31"/>
      <c r="G869" s="31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1"/>
      <c r="E870" s="31"/>
      <c r="F870" s="31"/>
      <c r="G870" s="31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1"/>
      <c r="E871" s="31"/>
      <c r="F871" s="31"/>
      <c r="G871" s="31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1"/>
      <c r="E872" s="31"/>
      <c r="F872" s="31"/>
      <c r="G872" s="31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1"/>
      <c r="E873" s="31"/>
      <c r="F873" s="31"/>
      <c r="G873" s="31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1"/>
      <c r="E874" s="31"/>
      <c r="F874" s="31"/>
      <c r="G874" s="31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1"/>
      <c r="E875" s="31"/>
      <c r="F875" s="31"/>
      <c r="G875" s="31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1"/>
      <c r="E876" s="31"/>
      <c r="F876" s="31"/>
      <c r="G876" s="31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1"/>
      <c r="E877" s="31"/>
      <c r="F877" s="31"/>
      <c r="G877" s="31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1"/>
      <c r="E878" s="31"/>
      <c r="F878" s="31"/>
      <c r="G878" s="31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1"/>
      <c r="E879" s="31"/>
      <c r="F879" s="31"/>
      <c r="G879" s="31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1"/>
      <c r="E880" s="31"/>
      <c r="F880" s="31"/>
      <c r="G880" s="31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1"/>
      <c r="E881" s="31"/>
      <c r="F881" s="31"/>
      <c r="G881" s="31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1"/>
      <c r="E882" s="31"/>
      <c r="F882" s="31"/>
      <c r="G882" s="31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1"/>
      <c r="E883" s="31"/>
      <c r="F883" s="31"/>
      <c r="G883" s="31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1"/>
      <c r="E884" s="31"/>
      <c r="F884" s="31"/>
      <c r="G884" s="31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1"/>
      <c r="E885" s="31"/>
      <c r="F885" s="31"/>
      <c r="G885" s="31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1"/>
      <c r="E886" s="31"/>
      <c r="F886" s="31"/>
      <c r="G886" s="31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1"/>
      <c r="E887" s="31"/>
      <c r="F887" s="31"/>
      <c r="G887" s="31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1"/>
      <c r="E888" s="31"/>
      <c r="F888" s="31"/>
      <c r="G888" s="31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1"/>
      <c r="E889" s="31"/>
      <c r="F889" s="31"/>
      <c r="G889" s="31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1"/>
      <c r="E890" s="31"/>
      <c r="F890" s="31"/>
      <c r="G890" s="31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1"/>
      <c r="E891" s="31"/>
      <c r="F891" s="31"/>
      <c r="G891" s="31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1"/>
      <c r="E892" s="31"/>
      <c r="F892" s="31"/>
      <c r="G892" s="31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1"/>
      <c r="E893" s="31"/>
      <c r="F893" s="31"/>
      <c r="G893" s="31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1"/>
      <c r="E894" s="31"/>
      <c r="F894" s="31"/>
      <c r="G894" s="31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1"/>
      <c r="E895" s="31"/>
      <c r="F895" s="31"/>
      <c r="G895" s="31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1"/>
      <c r="E896" s="31"/>
      <c r="F896" s="31"/>
      <c r="G896" s="31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1"/>
      <c r="E897" s="31"/>
      <c r="F897" s="31"/>
      <c r="G897" s="31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1"/>
      <c r="E898" s="31"/>
      <c r="F898" s="31"/>
      <c r="G898" s="31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1"/>
      <c r="E899" s="31"/>
      <c r="F899" s="31"/>
      <c r="G899" s="31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1"/>
      <c r="E900" s="31"/>
      <c r="F900" s="31"/>
      <c r="G900" s="31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1"/>
      <c r="E901" s="31"/>
      <c r="F901" s="31"/>
      <c r="G901" s="31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1"/>
      <c r="E902" s="31"/>
      <c r="F902" s="31"/>
      <c r="G902" s="31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1"/>
      <c r="E903" s="31"/>
      <c r="F903" s="31"/>
      <c r="G903" s="31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1"/>
      <c r="E904" s="31"/>
      <c r="F904" s="31"/>
      <c r="G904" s="31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1"/>
      <c r="E905" s="31"/>
      <c r="F905" s="31"/>
      <c r="G905" s="31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1"/>
      <c r="E906" s="31"/>
      <c r="F906" s="31"/>
      <c r="G906" s="31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1"/>
      <c r="E907" s="31"/>
      <c r="F907" s="31"/>
      <c r="G907" s="31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1"/>
      <c r="E908" s="31"/>
      <c r="F908" s="31"/>
      <c r="G908" s="31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1"/>
      <c r="E909" s="31"/>
      <c r="F909" s="31"/>
      <c r="G909" s="31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1"/>
      <c r="E910" s="31"/>
      <c r="F910" s="31"/>
      <c r="G910" s="31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1"/>
      <c r="E911" s="31"/>
      <c r="F911" s="31"/>
      <c r="G911" s="31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1"/>
      <c r="E912" s="31"/>
      <c r="F912" s="31"/>
      <c r="G912" s="31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1"/>
      <c r="E913" s="31"/>
      <c r="F913" s="31"/>
      <c r="G913" s="31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1"/>
      <c r="E914" s="31"/>
      <c r="F914" s="31"/>
      <c r="G914" s="31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1"/>
      <c r="E915" s="31"/>
      <c r="F915" s="31"/>
      <c r="G915" s="31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1"/>
      <c r="E916" s="31"/>
      <c r="F916" s="31"/>
      <c r="G916" s="31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1"/>
      <c r="E917" s="31"/>
      <c r="F917" s="31"/>
      <c r="G917" s="31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1"/>
      <c r="E918" s="31"/>
      <c r="F918" s="31"/>
      <c r="G918" s="31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1"/>
      <c r="E919" s="31"/>
      <c r="F919" s="31"/>
      <c r="G919" s="31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1"/>
      <c r="E920" s="31"/>
      <c r="F920" s="31"/>
      <c r="G920" s="31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1"/>
      <c r="E921" s="31"/>
      <c r="F921" s="31"/>
      <c r="G921" s="31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1"/>
      <c r="E922" s="31"/>
      <c r="F922" s="31"/>
      <c r="G922" s="31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1"/>
      <c r="E923" s="31"/>
      <c r="F923" s="31"/>
      <c r="G923" s="31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1"/>
      <c r="E924" s="31"/>
      <c r="F924" s="31"/>
      <c r="G924" s="31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1"/>
      <c r="E925" s="31"/>
      <c r="F925" s="31"/>
      <c r="G925" s="31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1"/>
      <c r="E926" s="31"/>
      <c r="F926" s="31"/>
      <c r="G926" s="31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1"/>
      <c r="E927" s="31"/>
      <c r="F927" s="31"/>
      <c r="G927" s="31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1"/>
      <c r="E928" s="31"/>
      <c r="F928" s="31"/>
      <c r="G928" s="31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1"/>
      <c r="E929" s="31"/>
      <c r="F929" s="31"/>
      <c r="G929" s="31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1"/>
      <c r="E930" s="31"/>
      <c r="F930" s="31"/>
      <c r="G930" s="31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1"/>
      <c r="E931" s="31"/>
      <c r="F931" s="31"/>
      <c r="G931" s="31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1"/>
      <c r="E932" s="31"/>
      <c r="F932" s="31"/>
      <c r="G932" s="31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1"/>
      <c r="E933" s="31"/>
      <c r="F933" s="31"/>
      <c r="G933" s="31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1"/>
      <c r="E934" s="31"/>
      <c r="F934" s="31"/>
      <c r="G934" s="31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1"/>
      <c r="E935" s="31"/>
      <c r="F935" s="31"/>
      <c r="G935" s="31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1"/>
      <c r="E936" s="31"/>
      <c r="F936" s="31"/>
      <c r="G936" s="31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1"/>
      <c r="E937" s="31"/>
      <c r="F937" s="31"/>
      <c r="G937" s="31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1"/>
      <c r="E938" s="31"/>
      <c r="F938" s="31"/>
      <c r="G938" s="31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1"/>
      <c r="E939" s="31"/>
      <c r="F939" s="31"/>
      <c r="G939" s="31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1"/>
      <c r="E940" s="31"/>
      <c r="F940" s="31"/>
      <c r="G940" s="31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1"/>
      <c r="E941" s="31"/>
      <c r="F941" s="31"/>
      <c r="G941" s="31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1"/>
      <c r="E942" s="31"/>
      <c r="F942" s="31"/>
      <c r="G942" s="31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1"/>
      <c r="E943" s="31"/>
      <c r="F943" s="31"/>
      <c r="G943" s="31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1"/>
      <c r="E944" s="31"/>
      <c r="F944" s="31"/>
      <c r="G944" s="31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1"/>
      <c r="E945" s="31"/>
      <c r="F945" s="31"/>
      <c r="G945" s="31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1"/>
      <c r="E946" s="31"/>
      <c r="F946" s="31"/>
      <c r="G946" s="31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1"/>
      <c r="E947" s="31"/>
      <c r="F947" s="31"/>
      <c r="G947" s="31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1"/>
      <c r="E948" s="31"/>
      <c r="F948" s="31"/>
      <c r="G948" s="31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1"/>
      <c r="E949" s="31"/>
      <c r="F949" s="31"/>
      <c r="G949" s="31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1"/>
      <c r="E950" s="31"/>
      <c r="F950" s="31"/>
      <c r="G950" s="31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1"/>
      <c r="E951" s="31"/>
      <c r="F951" s="31"/>
      <c r="G951" s="31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1"/>
      <c r="E952" s="31"/>
      <c r="F952" s="31"/>
      <c r="G952" s="31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1"/>
      <c r="E953" s="31"/>
      <c r="F953" s="31"/>
      <c r="G953" s="31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1"/>
      <c r="E954" s="31"/>
      <c r="F954" s="31"/>
      <c r="G954" s="31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1"/>
      <c r="E955" s="31"/>
      <c r="F955" s="31"/>
      <c r="G955" s="31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1"/>
      <c r="E956" s="31"/>
      <c r="F956" s="31"/>
      <c r="G956" s="31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1"/>
      <c r="E957" s="31"/>
      <c r="F957" s="31"/>
      <c r="G957" s="31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1"/>
      <c r="E958" s="31"/>
      <c r="F958" s="31"/>
      <c r="G958" s="31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1"/>
      <c r="E959" s="31"/>
      <c r="F959" s="31"/>
      <c r="G959" s="31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1"/>
      <c r="E960" s="31"/>
      <c r="F960" s="31"/>
      <c r="G960" s="31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1"/>
      <c r="E961" s="31"/>
      <c r="F961" s="31"/>
      <c r="G961" s="31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1"/>
      <c r="E962" s="31"/>
      <c r="F962" s="31"/>
      <c r="G962" s="31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1"/>
      <c r="E963" s="31"/>
      <c r="F963" s="31"/>
      <c r="G963" s="31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1"/>
      <c r="E964" s="31"/>
      <c r="F964" s="31"/>
      <c r="G964" s="31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1"/>
      <c r="E965" s="31"/>
      <c r="F965" s="31"/>
      <c r="G965" s="31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1"/>
      <c r="E966" s="31"/>
      <c r="F966" s="31"/>
      <c r="G966" s="31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1"/>
      <c r="E967" s="31"/>
      <c r="F967" s="31"/>
      <c r="G967" s="31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1"/>
      <c r="E968" s="31"/>
      <c r="F968" s="31"/>
      <c r="G968" s="31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1"/>
      <c r="E969" s="31"/>
      <c r="F969" s="31"/>
      <c r="G969" s="31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1"/>
      <c r="E970" s="31"/>
      <c r="F970" s="31"/>
      <c r="G970" s="31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1"/>
      <c r="E971" s="31"/>
      <c r="F971" s="31"/>
      <c r="G971" s="31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1"/>
      <c r="E972" s="31"/>
      <c r="F972" s="31"/>
      <c r="G972" s="31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1"/>
      <c r="E973" s="31"/>
      <c r="F973" s="31"/>
      <c r="G973" s="31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1"/>
      <c r="E974" s="31"/>
      <c r="F974" s="31"/>
      <c r="G974" s="31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1"/>
      <c r="E975" s="31"/>
      <c r="F975" s="31"/>
      <c r="G975" s="31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1"/>
      <c r="E976" s="31"/>
      <c r="F976" s="31"/>
      <c r="G976" s="31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1"/>
      <c r="E977" s="31"/>
      <c r="F977" s="31"/>
      <c r="G977" s="31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1"/>
      <c r="E978" s="31"/>
      <c r="F978" s="31"/>
      <c r="G978" s="31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1"/>
      <c r="E979" s="31"/>
      <c r="F979" s="31"/>
      <c r="G979" s="31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1"/>
      <c r="E980" s="31"/>
      <c r="F980" s="31"/>
      <c r="G980" s="31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1"/>
      <c r="E981" s="31"/>
      <c r="F981" s="31"/>
      <c r="G981" s="31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1"/>
      <c r="E982" s="31"/>
      <c r="F982" s="31"/>
      <c r="G982" s="31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1"/>
      <c r="E983" s="31"/>
      <c r="F983" s="31"/>
      <c r="G983" s="31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1"/>
      <c r="E984" s="31"/>
      <c r="F984" s="31"/>
      <c r="G984" s="31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1"/>
      <c r="E985" s="31"/>
      <c r="F985" s="31"/>
      <c r="G985" s="31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1"/>
      <c r="E986" s="31"/>
      <c r="F986" s="31"/>
      <c r="G986" s="31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1"/>
      <c r="E987" s="31"/>
      <c r="F987" s="31"/>
      <c r="G987" s="31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1"/>
      <c r="E988" s="31"/>
      <c r="F988" s="31"/>
      <c r="G988" s="31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1"/>
      <c r="E989" s="31"/>
      <c r="F989" s="31"/>
      <c r="G989" s="31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1"/>
      <c r="E990" s="31"/>
      <c r="F990" s="31"/>
      <c r="G990" s="31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1"/>
      <c r="E991" s="31"/>
      <c r="F991" s="31"/>
      <c r="G991" s="31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1"/>
      <c r="E992" s="31"/>
      <c r="F992" s="31"/>
      <c r="G992" s="31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1"/>
      <c r="E993" s="31"/>
      <c r="F993" s="31"/>
      <c r="G993" s="31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1"/>
      <c r="E994" s="31"/>
      <c r="F994" s="31"/>
      <c r="G994" s="31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1"/>
      <c r="E995" s="31"/>
      <c r="F995" s="31"/>
      <c r="G995" s="31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1"/>
      <c r="E996" s="31"/>
      <c r="F996" s="31"/>
      <c r="G996" s="31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1"/>
      <c r="E997" s="31"/>
      <c r="F997" s="31"/>
      <c r="G997" s="31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1"/>
      <c r="E998" s="31"/>
      <c r="F998" s="31"/>
      <c r="G998" s="31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1"/>
      <c r="E999" s="31"/>
      <c r="F999" s="31"/>
      <c r="G999" s="31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1"/>
      <c r="E1000" s="31"/>
      <c r="F1000" s="31"/>
      <c r="G1000" s="31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.71"/>
    <col customWidth="1" min="3" max="3" width="6.57"/>
    <col customWidth="1" min="4" max="4" width="27.57"/>
    <col customWidth="1" min="5" max="5" width="24.71"/>
    <col customWidth="1" min="6" max="6" width="5.0"/>
    <col customWidth="1" min="7" max="7" width="65.86"/>
    <col customWidth="1" min="8" max="8" width="15.57"/>
    <col customWidth="1" min="9" max="10" width="9.86"/>
    <col customWidth="1" min="11" max="12" width="9.43"/>
    <col customWidth="1" min="13" max="14" width="11.29"/>
    <col customWidth="1" min="15" max="17" width="12.0"/>
    <col customWidth="1" min="18" max="19" width="9.86"/>
    <col customWidth="1" min="20" max="21" width="9.43"/>
    <col customWidth="1" min="22" max="23" width="11.29"/>
    <col customWidth="1" min="24" max="26" width="12.0"/>
  </cols>
  <sheetData>
    <row r="1">
      <c r="A1" s="37" t="s">
        <v>856</v>
      </c>
      <c r="B1" s="37" t="s">
        <v>858</v>
      </c>
      <c r="C1" s="37" t="s">
        <v>877</v>
      </c>
      <c r="D1" s="37" t="s">
        <v>1</v>
      </c>
      <c r="E1" s="37" t="s">
        <v>2</v>
      </c>
      <c r="F1" s="37" t="s">
        <v>857</v>
      </c>
      <c r="G1" s="37" t="s">
        <v>878</v>
      </c>
      <c r="H1" s="37" t="s">
        <v>8</v>
      </c>
      <c r="I1" s="37" t="s">
        <v>859</v>
      </c>
      <c r="J1" s="37" t="s">
        <v>860</v>
      </c>
      <c r="K1" s="37" t="s">
        <v>861</v>
      </c>
      <c r="L1" s="37" t="s">
        <v>862</v>
      </c>
      <c r="M1" s="37" t="s">
        <v>863</v>
      </c>
      <c r="N1" s="37" t="s">
        <v>864</v>
      </c>
      <c r="O1" s="37" t="s">
        <v>865</v>
      </c>
      <c r="P1" s="37" t="s">
        <v>866</v>
      </c>
      <c r="Q1" s="37" t="s">
        <v>867</v>
      </c>
      <c r="R1" s="37" t="s">
        <v>868</v>
      </c>
      <c r="S1" s="37" t="s">
        <v>869</v>
      </c>
      <c r="T1" s="37" t="s">
        <v>870</v>
      </c>
      <c r="U1" s="37" t="s">
        <v>871</v>
      </c>
      <c r="V1" s="37" t="s">
        <v>872</v>
      </c>
      <c r="W1" s="37" t="s">
        <v>873</v>
      </c>
      <c r="X1" s="37" t="s">
        <v>874</v>
      </c>
      <c r="Y1" s="37" t="s">
        <v>875</v>
      </c>
      <c r="Z1" s="37" t="s">
        <v>876</v>
      </c>
    </row>
    <row r="2">
      <c r="A2" s="33">
        <v>507.0</v>
      </c>
      <c r="B2" s="33" t="s">
        <v>882</v>
      </c>
      <c r="C2" s="33">
        <v>189.0</v>
      </c>
      <c r="D2" s="31" t="s">
        <v>264</v>
      </c>
      <c r="E2" s="31" t="s">
        <v>265</v>
      </c>
      <c r="F2" s="31" t="s">
        <v>788</v>
      </c>
      <c r="G2" s="31" t="s">
        <v>258</v>
      </c>
      <c r="H2" s="31" t="s">
        <v>260</v>
      </c>
      <c r="I2" s="33">
        <v>20.0</v>
      </c>
      <c r="J2" s="33">
        <v>15.0</v>
      </c>
      <c r="K2" s="33">
        <v>9.0</v>
      </c>
      <c r="L2" s="33">
        <v>9.0</v>
      </c>
      <c r="M2" s="33">
        <v>5.0</v>
      </c>
      <c r="N2" s="33">
        <v>5.0</v>
      </c>
      <c r="O2" s="33">
        <v>15.0</v>
      </c>
      <c r="P2" s="33">
        <v>15.0</v>
      </c>
      <c r="Q2" s="33">
        <v>0.0</v>
      </c>
      <c r="R2" s="33">
        <v>20.0</v>
      </c>
      <c r="S2" s="33">
        <v>19.0</v>
      </c>
      <c r="T2" s="33">
        <v>10.0</v>
      </c>
      <c r="U2" s="33">
        <v>7.0</v>
      </c>
      <c r="V2" s="33">
        <v>5.0</v>
      </c>
      <c r="W2" s="33">
        <v>5.0</v>
      </c>
      <c r="X2" s="33">
        <v>15.0</v>
      </c>
      <c r="Y2" s="33">
        <v>15.0</v>
      </c>
      <c r="Z2" s="33">
        <v>0.0</v>
      </c>
    </row>
    <row r="3">
      <c r="A3" s="33">
        <v>556.0</v>
      </c>
      <c r="B3" s="33" t="s">
        <v>882</v>
      </c>
      <c r="C3" s="33">
        <v>188.0</v>
      </c>
      <c r="D3" s="31" t="s">
        <v>485</v>
      </c>
      <c r="E3" s="31" t="s">
        <v>486</v>
      </c>
      <c r="F3" s="31" t="s">
        <v>849</v>
      </c>
      <c r="G3" s="31" t="s">
        <v>484</v>
      </c>
      <c r="H3" s="31" t="s">
        <v>66</v>
      </c>
      <c r="I3" s="33">
        <v>20.0</v>
      </c>
      <c r="J3" s="33">
        <v>20.0</v>
      </c>
      <c r="K3" s="33">
        <v>10.0</v>
      </c>
      <c r="L3" s="33">
        <v>2.0</v>
      </c>
      <c r="M3" s="33">
        <v>5.0</v>
      </c>
      <c r="N3" s="33">
        <v>5.0</v>
      </c>
      <c r="O3" s="33">
        <v>15.0</v>
      </c>
      <c r="P3" s="33">
        <v>15.0</v>
      </c>
      <c r="Q3" s="33">
        <v>0.0</v>
      </c>
      <c r="R3" s="33">
        <v>20.0</v>
      </c>
      <c r="S3" s="33">
        <v>20.0</v>
      </c>
      <c r="T3" s="33">
        <v>8.0</v>
      </c>
      <c r="U3" s="33">
        <v>8.0</v>
      </c>
      <c r="V3" s="33">
        <v>5.0</v>
      </c>
      <c r="W3" s="33">
        <v>5.0</v>
      </c>
      <c r="X3" s="33">
        <v>15.0</v>
      </c>
      <c r="Y3" s="33">
        <v>15.0</v>
      </c>
      <c r="Z3" s="33">
        <v>0.0</v>
      </c>
    </row>
    <row r="4">
      <c r="A4" s="33">
        <v>557.0</v>
      </c>
      <c r="B4" s="33" t="s">
        <v>882</v>
      </c>
      <c r="C4" s="33">
        <v>182.0</v>
      </c>
      <c r="D4" s="31" t="s">
        <v>304</v>
      </c>
      <c r="E4" s="31" t="s">
        <v>305</v>
      </c>
      <c r="F4" s="31" t="s">
        <v>791</v>
      </c>
      <c r="G4" s="31" t="s">
        <v>306</v>
      </c>
      <c r="H4" s="31" t="s">
        <v>308</v>
      </c>
      <c r="I4" s="33">
        <v>20.0</v>
      </c>
      <c r="J4" s="33">
        <v>18.0</v>
      </c>
      <c r="K4" s="33">
        <v>8.0</v>
      </c>
      <c r="L4" s="33">
        <v>8.0</v>
      </c>
      <c r="M4" s="33">
        <v>5.0</v>
      </c>
      <c r="N4" s="33">
        <v>5.0</v>
      </c>
      <c r="O4" s="33">
        <v>15.0</v>
      </c>
      <c r="P4" s="33">
        <v>13.0</v>
      </c>
      <c r="Q4" s="33">
        <v>0.0</v>
      </c>
      <c r="R4" s="33">
        <v>20.0</v>
      </c>
      <c r="S4" s="33">
        <v>20.0</v>
      </c>
      <c r="T4" s="33">
        <v>5.0</v>
      </c>
      <c r="U4" s="33">
        <v>5.0</v>
      </c>
      <c r="V4" s="33">
        <v>5.0</v>
      </c>
      <c r="W4" s="33">
        <v>5.0</v>
      </c>
      <c r="X4" s="33">
        <v>15.0</v>
      </c>
      <c r="Y4" s="33">
        <v>15.0</v>
      </c>
      <c r="Z4" s="33">
        <v>0.0</v>
      </c>
    </row>
    <row r="5">
      <c r="A5" s="33">
        <v>527.0</v>
      </c>
      <c r="B5" s="33" t="s">
        <v>882</v>
      </c>
      <c r="C5" s="33">
        <v>181.0</v>
      </c>
      <c r="D5" s="31" t="s">
        <v>230</v>
      </c>
      <c r="E5" s="31" t="s">
        <v>231</v>
      </c>
      <c r="F5" s="31" t="s">
        <v>796</v>
      </c>
      <c r="G5" s="31" t="s">
        <v>226</v>
      </c>
      <c r="H5" s="31" t="s">
        <v>100</v>
      </c>
      <c r="I5" s="33">
        <v>20.0</v>
      </c>
      <c r="J5" s="33">
        <v>20.0</v>
      </c>
      <c r="K5" s="33">
        <v>6.0</v>
      </c>
      <c r="L5" s="33">
        <v>10.0</v>
      </c>
      <c r="M5" s="33">
        <v>5.0</v>
      </c>
      <c r="N5" s="33">
        <v>5.0</v>
      </c>
      <c r="O5" s="33">
        <v>10.0</v>
      </c>
      <c r="P5" s="33">
        <v>15.0</v>
      </c>
      <c r="Q5" s="33">
        <v>0.0</v>
      </c>
      <c r="R5" s="33">
        <v>15.0</v>
      </c>
      <c r="S5" s="33">
        <v>20.0</v>
      </c>
      <c r="T5" s="33">
        <v>8.0</v>
      </c>
      <c r="U5" s="33">
        <v>7.0</v>
      </c>
      <c r="V5" s="33">
        <v>5.0</v>
      </c>
      <c r="W5" s="33">
        <v>5.0</v>
      </c>
      <c r="X5" s="33">
        <v>15.0</v>
      </c>
      <c r="Y5" s="33">
        <v>15.0</v>
      </c>
      <c r="Z5" s="33">
        <v>0.0</v>
      </c>
    </row>
    <row r="6">
      <c r="A6" s="33">
        <v>511.0</v>
      </c>
      <c r="B6" s="33" t="s">
        <v>882</v>
      </c>
      <c r="C6" s="33">
        <v>177.0</v>
      </c>
      <c r="D6" s="31" t="s">
        <v>60</v>
      </c>
      <c r="E6" s="31" t="s">
        <v>61</v>
      </c>
      <c r="F6" s="31" t="s">
        <v>832</v>
      </c>
      <c r="G6" s="31" t="s">
        <v>29</v>
      </c>
      <c r="H6" s="31" t="s">
        <v>20</v>
      </c>
      <c r="I6" s="33">
        <v>19.0</v>
      </c>
      <c r="J6" s="33">
        <v>15.0</v>
      </c>
      <c r="K6" s="33">
        <v>9.0</v>
      </c>
      <c r="L6" s="33">
        <v>9.0</v>
      </c>
      <c r="M6" s="33">
        <v>5.0</v>
      </c>
      <c r="N6" s="33">
        <v>5.0</v>
      </c>
      <c r="O6" s="33">
        <v>12.0</v>
      </c>
      <c r="P6" s="33">
        <v>10.0</v>
      </c>
      <c r="Q6" s="33">
        <v>0.0</v>
      </c>
      <c r="R6" s="33">
        <v>20.0</v>
      </c>
      <c r="S6" s="33">
        <v>17.0</v>
      </c>
      <c r="T6" s="33">
        <v>8.0</v>
      </c>
      <c r="U6" s="33">
        <v>8.0</v>
      </c>
      <c r="V6" s="33">
        <v>5.0</v>
      </c>
      <c r="W6" s="33">
        <v>5.0</v>
      </c>
      <c r="X6" s="33">
        <v>15.0</v>
      </c>
      <c r="Y6" s="33">
        <v>15.0</v>
      </c>
      <c r="Z6" s="33">
        <v>0.0</v>
      </c>
    </row>
    <row r="7">
      <c r="A7" s="33">
        <v>509.0</v>
      </c>
      <c r="B7" s="33" t="s">
        <v>882</v>
      </c>
      <c r="C7" s="33">
        <v>173.0</v>
      </c>
      <c r="D7" s="31" t="s">
        <v>278</v>
      </c>
      <c r="E7" s="31" t="s">
        <v>279</v>
      </c>
      <c r="F7" s="31" t="s">
        <v>817</v>
      </c>
      <c r="G7" s="31" t="s">
        <v>272</v>
      </c>
      <c r="H7" s="31" t="s">
        <v>274</v>
      </c>
      <c r="I7" s="33">
        <v>18.0</v>
      </c>
      <c r="J7" s="33">
        <v>20.0</v>
      </c>
      <c r="K7" s="33">
        <v>5.0</v>
      </c>
      <c r="L7" s="33">
        <v>5.0</v>
      </c>
      <c r="M7" s="33">
        <v>5.0</v>
      </c>
      <c r="N7" s="33">
        <v>5.0</v>
      </c>
      <c r="O7" s="33">
        <v>15.0</v>
      </c>
      <c r="P7" s="33">
        <v>15.0</v>
      </c>
      <c r="Q7" s="33">
        <v>0.0</v>
      </c>
      <c r="R7" s="33">
        <v>17.0</v>
      </c>
      <c r="S7" s="33">
        <v>18.0</v>
      </c>
      <c r="T7" s="33">
        <v>6.0</v>
      </c>
      <c r="U7" s="33">
        <v>7.0</v>
      </c>
      <c r="V7" s="33">
        <v>5.0</v>
      </c>
      <c r="W7" s="33">
        <v>5.0</v>
      </c>
      <c r="X7" s="33">
        <v>12.0</v>
      </c>
      <c r="Y7" s="33">
        <v>15.0</v>
      </c>
      <c r="Z7" s="33">
        <v>0.0</v>
      </c>
    </row>
    <row r="8">
      <c r="A8" s="33">
        <v>549.0</v>
      </c>
      <c r="B8" s="33" t="s">
        <v>882</v>
      </c>
      <c r="C8" s="33">
        <v>172.0</v>
      </c>
      <c r="D8" s="31" t="s">
        <v>288</v>
      </c>
      <c r="E8" s="31" t="s">
        <v>289</v>
      </c>
      <c r="F8" s="31" t="s">
        <v>779</v>
      </c>
      <c r="G8" s="31" t="s">
        <v>284</v>
      </c>
      <c r="H8" s="31" t="s">
        <v>37</v>
      </c>
      <c r="I8" s="33">
        <v>14.0</v>
      </c>
      <c r="J8" s="33">
        <v>18.0</v>
      </c>
      <c r="K8" s="33">
        <v>5.0</v>
      </c>
      <c r="L8" s="33">
        <v>5.0</v>
      </c>
      <c r="M8" s="33">
        <v>5.0</v>
      </c>
      <c r="N8" s="33">
        <v>5.0</v>
      </c>
      <c r="O8" s="33">
        <v>15.0</v>
      </c>
      <c r="P8" s="33">
        <v>15.0</v>
      </c>
      <c r="Q8" s="33">
        <v>0.0</v>
      </c>
      <c r="R8" s="33">
        <v>15.0</v>
      </c>
      <c r="S8" s="33">
        <v>20.0</v>
      </c>
      <c r="T8" s="33">
        <v>7.0</v>
      </c>
      <c r="U8" s="33">
        <v>8.0</v>
      </c>
      <c r="V8" s="33">
        <v>5.0</v>
      </c>
      <c r="W8" s="33">
        <v>5.0</v>
      </c>
      <c r="X8" s="33">
        <v>15.0</v>
      </c>
      <c r="Y8" s="33">
        <v>15.0</v>
      </c>
      <c r="Z8" s="33">
        <v>0.0</v>
      </c>
    </row>
    <row r="9">
      <c r="A9" s="33">
        <v>518.0</v>
      </c>
      <c r="B9" s="33" t="s">
        <v>882</v>
      </c>
      <c r="C9" s="33">
        <v>168.0</v>
      </c>
      <c r="D9" s="31" t="s">
        <v>243</v>
      </c>
      <c r="E9" s="31" t="s">
        <v>244</v>
      </c>
      <c r="F9" s="31" t="s">
        <v>828</v>
      </c>
      <c r="G9" s="31" t="s">
        <v>245</v>
      </c>
      <c r="H9" s="31" t="s">
        <v>131</v>
      </c>
      <c r="I9" s="33">
        <v>18.0</v>
      </c>
      <c r="J9" s="33">
        <v>13.0</v>
      </c>
      <c r="K9" s="33">
        <v>7.0</v>
      </c>
      <c r="L9" s="33">
        <v>7.0</v>
      </c>
      <c r="M9" s="33">
        <v>5.0</v>
      </c>
      <c r="N9" s="33">
        <v>5.0</v>
      </c>
      <c r="O9" s="33">
        <v>15.0</v>
      </c>
      <c r="P9" s="33">
        <v>15.0</v>
      </c>
      <c r="Q9" s="33">
        <v>0.0</v>
      </c>
      <c r="R9" s="33">
        <v>15.0</v>
      </c>
      <c r="S9" s="33">
        <v>14.0</v>
      </c>
      <c r="T9" s="33">
        <v>6.0</v>
      </c>
      <c r="U9" s="33">
        <v>8.0</v>
      </c>
      <c r="V9" s="33">
        <v>5.0</v>
      </c>
      <c r="W9" s="33">
        <v>5.0</v>
      </c>
      <c r="X9" s="33">
        <v>15.0</v>
      </c>
      <c r="Y9" s="33">
        <v>15.0</v>
      </c>
      <c r="Z9" s="33">
        <v>0.0</v>
      </c>
    </row>
    <row r="10">
      <c r="A10" s="33">
        <v>508.0</v>
      </c>
      <c r="B10" s="33" t="s">
        <v>882</v>
      </c>
      <c r="C10" s="33">
        <v>166.0</v>
      </c>
      <c r="D10" s="31" t="s">
        <v>433</v>
      </c>
      <c r="E10" s="31" t="s">
        <v>434</v>
      </c>
      <c r="F10" s="31" t="s">
        <v>811</v>
      </c>
      <c r="G10" s="31" t="s">
        <v>435</v>
      </c>
      <c r="H10" s="31" t="s">
        <v>437</v>
      </c>
      <c r="I10" s="33">
        <v>17.0</v>
      </c>
      <c r="J10" s="33">
        <v>18.0</v>
      </c>
      <c r="K10" s="33">
        <v>6.0</v>
      </c>
      <c r="L10" s="33">
        <v>7.0</v>
      </c>
      <c r="M10" s="33">
        <v>5.0</v>
      </c>
      <c r="N10" s="33">
        <v>5.0</v>
      </c>
      <c r="O10" s="33">
        <v>15.0</v>
      </c>
      <c r="P10" s="33">
        <v>15.0</v>
      </c>
      <c r="Q10" s="33">
        <v>0.0</v>
      </c>
      <c r="R10" s="33">
        <v>15.0</v>
      </c>
      <c r="S10" s="33">
        <v>13.0</v>
      </c>
      <c r="T10" s="33">
        <v>5.0</v>
      </c>
      <c r="U10" s="33">
        <v>5.0</v>
      </c>
      <c r="V10" s="33">
        <v>5.0</v>
      </c>
      <c r="W10" s="33">
        <v>5.0</v>
      </c>
      <c r="X10" s="33">
        <v>15.0</v>
      </c>
      <c r="Y10" s="33">
        <v>15.0</v>
      </c>
      <c r="Z10" s="33">
        <v>0.0</v>
      </c>
    </row>
    <row r="11">
      <c r="A11" s="33">
        <v>567.0</v>
      </c>
      <c r="B11" s="33" t="s">
        <v>882</v>
      </c>
      <c r="C11" s="33">
        <v>163.0</v>
      </c>
      <c r="D11" s="31" t="s">
        <v>759</v>
      </c>
      <c r="E11" s="31" t="s">
        <v>760</v>
      </c>
      <c r="F11" s="31" t="s">
        <v>855</v>
      </c>
      <c r="G11" s="31" t="s">
        <v>761</v>
      </c>
      <c r="H11" s="31" t="s">
        <v>20</v>
      </c>
      <c r="I11" s="33">
        <v>20.0</v>
      </c>
      <c r="J11" s="33">
        <v>14.0</v>
      </c>
      <c r="K11" s="33">
        <v>8.0</v>
      </c>
      <c r="L11" s="33">
        <v>7.0</v>
      </c>
      <c r="M11" s="33">
        <v>5.0</v>
      </c>
      <c r="N11" s="33">
        <v>5.0</v>
      </c>
      <c r="O11" s="33">
        <v>15.0</v>
      </c>
      <c r="P11" s="33">
        <v>13.0</v>
      </c>
      <c r="Q11" s="33">
        <v>0.0</v>
      </c>
      <c r="R11" s="33">
        <v>19.0</v>
      </c>
      <c r="S11" s="33">
        <v>13.0</v>
      </c>
      <c r="T11" s="33">
        <v>4.0</v>
      </c>
      <c r="U11" s="33">
        <v>5.0</v>
      </c>
      <c r="V11" s="33">
        <v>5.0</v>
      </c>
      <c r="W11" s="33">
        <v>5.0</v>
      </c>
      <c r="X11" s="33">
        <v>10.0</v>
      </c>
      <c r="Y11" s="33">
        <v>15.0</v>
      </c>
      <c r="Z11" s="33">
        <v>0.0</v>
      </c>
    </row>
    <row r="12">
      <c r="A12" s="33">
        <v>538.0</v>
      </c>
      <c r="B12" s="33" t="s">
        <v>882</v>
      </c>
      <c r="C12" s="33">
        <v>157.0</v>
      </c>
      <c r="D12" s="31" t="s">
        <v>398</v>
      </c>
      <c r="E12" s="31" t="s">
        <v>399</v>
      </c>
      <c r="F12" s="31" t="s">
        <v>781</v>
      </c>
      <c r="G12" s="31" t="s">
        <v>393</v>
      </c>
      <c r="H12" s="31" t="s">
        <v>395</v>
      </c>
      <c r="I12" s="33">
        <v>19.0</v>
      </c>
      <c r="J12" s="33">
        <v>20.0</v>
      </c>
      <c r="K12" s="33">
        <v>7.0</v>
      </c>
      <c r="L12" s="33">
        <v>7.0</v>
      </c>
      <c r="M12" s="33">
        <v>5.0</v>
      </c>
      <c r="N12" s="33">
        <v>5.0</v>
      </c>
      <c r="O12" s="33">
        <v>15.0</v>
      </c>
      <c r="P12" s="33">
        <v>0.0</v>
      </c>
      <c r="Q12" s="33">
        <v>0.0</v>
      </c>
      <c r="R12" s="33">
        <v>20.0</v>
      </c>
      <c r="S12" s="33">
        <v>20.0</v>
      </c>
      <c r="T12" s="33">
        <v>7.0</v>
      </c>
      <c r="U12" s="33">
        <v>7.0</v>
      </c>
      <c r="V12" s="33">
        <v>5.0</v>
      </c>
      <c r="W12" s="33">
        <v>5.0</v>
      </c>
      <c r="X12" s="33">
        <v>15.0</v>
      </c>
      <c r="Y12" s="33">
        <v>0.0</v>
      </c>
      <c r="Z12" s="33">
        <v>0.0</v>
      </c>
    </row>
    <row r="13">
      <c r="A13" s="33">
        <v>520.0</v>
      </c>
      <c r="B13" s="33" t="s">
        <v>882</v>
      </c>
      <c r="C13" s="33">
        <v>155.0</v>
      </c>
      <c r="D13" s="31" t="s">
        <v>616</v>
      </c>
      <c r="E13" s="31" t="s">
        <v>617</v>
      </c>
      <c r="F13" s="31" t="s">
        <v>824</v>
      </c>
      <c r="G13" s="31" t="s">
        <v>618</v>
      </c>
      <c r="H13" s="31" t="s">
        <v>517</v>
      </c>
      <c r="I13" s="33">
        <v>17.0</v>
      </c>
      <c r="J13" s="33">
        <v>10.0</v>
      </c>
      <c r="K13" s="33">
        <v>7.0</v>
      </c>
      <c r="L13" s="33">
        <v>7.0</v>
      </c>
      <c r="M13" s="33">
        <v>5.0</v>
      </c>
      <c r="N13" s="33">
        <v>5.0</v>
      </c>
      <c r="O13" s="33">
        <v>15.0</v>
      </c>
      <c r="P13" s="33">
        <v>15.0</v>
      </c>
      <c r="Q13" s="33">
        <v>0.0</v>
      </c>
      <c r="R13" s="33">
        <v>15.0</v>
      </c>
      <c r="S13" s="33">
        <v>15.0</v>
      </c>
      <c r="T13" s="33">
        <v>5.0</v>
      </c>
      <c r="U13" s="33">
        <v>5.0</v>
      </c>
      <c r="V13" s="33">
        <v>5.0</v>
      </c>
      <c r="W13" s="33">
        <v>5.0</v>
      </c>
      <c r="X13" s="33">
        <v>12.0</v>
      </c>
      <c r="Y13" s="33">
        <v>12.0</v>
      </c>
      <c r="Z13" s="33">
        <v>0.0</v>
      </c>
    </row>
    <row r="14">
      <c r="A14" s="33">
        <v>503.0</v>
      </c>
      <c r="B14" s="33" t="s">
        <v>882</v>
      </c>
      <c r="C14" s="33">
        <v>154.0</v>
      </c>
      <c r="D14" s="31" t="s">
        <v>58</v>
      </c>
      <c r="E14" s="31" t="s">
        <v>59</v>
      </c>
      <c r="F14" s="31" t="s">
        <v>832</v>
      </c>
      <c r="G14" s="31" t="s">
        <v>29</v>
      </c>
      <c r="H14" s="31" t="s">
        <v>20</v>
      </c>
      <c r="I14" s="33">
        <v>15.0</v>
      </c>
      <c r="J14" s="33">
        <v>18.0</v>
      </c>
      <c r="K14" s="33">
        <v>6.0</v>
      </c>
      <c r="L14" s="33">
        <v>5.0</v>
      </c>
      <c r="M14" s="33">
        <v>5.0</v>
      </c>
      <c r="N14" s="33">
        <v>5.0</v>
      </c>
      <c r="O14" s="33">
        <v>12.0</v>
      </c>
      <c r="P14" s="33">
        <v>11.0</v>
      </c>
      <c r="Q14" s="33">
        <v>0.0</v>
      </c>
      <c r="R14" s="33">
        <v>15.0</v>
      </c>
      <c r="S14" s="33">
        <v>17.0</v>
      </c>
      <c r="T14" s="33">
        <v>5.0</v>
      </c>
      <c r="U14" s="33">
        <v>5.0</v>
      </c>
      <c r="V14" s="33">
        <v>5.0</v>
      </c>
      <c r="W14" s="33">
        <v>5.0</v>
      </c>
      <c r="X14" s="33">
        <v>10.0</v>
      </c>
      <c r="Y14" s="33">
        <v>15.0</v>
      </c>
      <c r="Z14" s="33">
        <v>0.0</v>
      </c>
    </row>
    <row r="15">
      <c r="A15" s="33">
        <v>504.0</v>
      </c>
      <c r="B15" s="33" t="s">
        <v>882</v>
      </c>
      <c r="C15" s="33">
        <v>153.0</v>
      </c>
      <c r="D15" s="31" t="s">
        <v>109</v>
      </c>
      <c r="E15" s="31" t="s">
        <v>110</v>
      </c>
      <c r="F15" s="31" t="s">
        <v>802</v>
      </c>
      <c r="G15" s="31" t="s">
        <v>111</v>
      </c>
      <c r="H15" s="31" t="s">
        <v>113</v>
      </c>
      <c r="I15" s="33">
        <v>13.0</v>
      </c>
      <c r="J15" s="33">
        <v>12.0</v>
      </c>
      <c r="K15" s="33">
        <v>7.0</v>
      </c>
      <c r="L15" s="33">
        <v>5.0</v>
      </c>
      <c r="M15" s="33">
        <v>5.0</v>
      </c>
      <c r="N15" s="33">
        <v>5.0</v>
      </c>
      <c r="O15" s="33">
        <v>12.0</v>
      </c>
      <c r="P15" s="33">
        <v>15.0</v>
      </c>
      <c r="Q15" s="33">
        <v>0.0</v>
      </c>
      <c r="R15" s="33">
        <v>15.0</v>
      </c>
      <c r="S15" s="33">
        <v>13.0</v>
      </c>
      <c r="T15" s="33">
        <v>9.0</v>
      </c>
      <c r="U15" s="33">
        <v>12.0</v>
      </c>
      <c r="V15" s="33">
        <v>5.0</v>
      </c>
      <c r="W15" s="33">
        <v>5.0</v>
      </c>
      <c r="X15" s="33">
        <v>10.0</v>
      </c>
      <c r="Y15" s="33">
        <v>10.0</v>
      </c>
      <c r="Z15" s="33">
        <v>0.0</v>
      </c>
    </row>
    <row r="16">
      <c r="A16" s="33">
        <v>522.0</v>
      </c>
      <c r="B16" s="33" t="s">
        <v>882</v>
      </c>
      <c r="C16" s="33">
        <v>152.0</v>
      </c>
      <c r="D16" s="31" t="s">
        <v>75</v>
      </c>
      <c r="E16" s="31" t="s">
        <v>76</v>
      </c>
      <c r="F16" s="31" t="s">
        <v>806</v>
      </c>
      <c r="G16" s="31" t="s">
        <v>77</v>
      </c>
      <c r="H16" s="31" t="s">
        <v>79</v>
      </c>
      <c r="I16" s="33">
        <v>15.0</v>
      </c>
      <c r="J16" s="33">
        <v>15.0</v>
      </c>
      <c r="K16" s="33">
        <v>8.0</v>
      </c>
      <c r="L16" s="33">
        <v>8.0</v>
      </c>
      <c r="M16" s="33">
        <v>5.0</v>
      </c>
      <c r="N16" s="33">
        <v>5.0</v>
      </c>
      <c r="O16" s="33">
        <v>10.0</v>
      </c>
      <c r="P16" s="33">
        <v>15.0</v>
      </c>
      <c r="Q16" s="33">
        <v>0.0</v>
      </c>
      <c r="R16" s="33">
        <v>15.0</v>
      </c>
      <c r="S16" s="33">
        <v>15.0</v>
      </c>
      <c r="T16" s="33">
        <v>2.0</v>
      </c>
      <c r="U16" s="33">
        <v>4.0</v>
      </c>
      <c r="V16" s="33">
        <v>5.0</v>
      </c>
      <c r="W16" s="33">
        <v>5.0</v>
      </c>
      <c r="X16" s="33">
        <v>10.0</v>
      </c>
      <c r="Y16" s="33">
        <v>15.0</v>
      </c>
      <c r="Z16" s="33">
        <v>0.0</v>
      </c>
    </row>
    <row r="17">
      <c r="A17" s="33">
        <v>532.0</v>
      </c>
      <c r="B17" s="33" t="s">
        <v>882</v>
      </c>
      <c r="C17" s="33">
        <v>149.0</v>
      </c>
      <c r="D17" s="31" t="s">
        <v>314</v>
      </c>
      <c r="E17" s="31" t="s">
        <v>315</v>
      </c>
      <c r="F17" s="31" t="s">
        <v>805</v>
      </c>
      <c r="G17" s="31" t="s">
        <v>316</v>
      </c>
      <c r="H17" s="31" t="s">
        <v>318</v>
      </c>
      <c r="I17" s="33">
        <v>10.0</v>
      </c>
      <c r="J17" s="33">
        <v>10.0</v>
      </c>
      <c r="K17" s="33">
        <v>5.0</v>
      </c>
      <c r="L17" s="33">
        <v>9.0</v>
      </c>
      <c r="M17" s="33">
        <v>5.0</v>
      </c>
      <c r="N17" s="33">
        <v>5.0</v>
      </c>
      <c r="O17" s="33">
        <v>15.0</v>
      </c>
      <c r="P17" s="33">
        <v>15.0</v>
      </c>
      <c r="Q17" s="33">
        <v>0.0</v>
      </c>
      <c r="R17" s="33">
        <v>8.0</v>
      </c>
      <c r="S17" s="33">
        <v>13.0</v>
      </c>
      <c r="T17" s="33">
        <v>7.0</v>
      </c>
      <c r="U17" s="33">
        <v>7.0</v>
      </c>
      <c r="V17" s="33">
        <v>5.0</v>
      </c>
      <c r="W17" s="33">
        <v>5.0</v>
      </c>
      <c r="X17" s="33">
        <v>15.0</v>
      </c>
      <c r="Y17" s="33">
        <v>15.0</v>
      </c>
      <c r="Z17" s="33">
        <v>0.0</v>
      </c>
    </row>
    <row r="18">
      <c r="A18" s="33">
        <v>506.0</v>
      </c>
      <c r="B18" s="33" t="s">
        <v>882</v>
      </c>
      <c r="C18" s="33">
        <v>145.0</v>
      </c>
      <c r="D18" s="31" t="s">
        <v>44</v>
      </c>
      <c r="E18" s="31" t="s">
        <v>45</v>
      </c>
      <c r="F18" s="31" t="s">
        <v>833</v>
      </c>
      <c r="G18" s="31" t="s">
        <v>46</v>
      </c>
      <c r="H18" s="31" t="s">
        <v>20</v>
      </c>
      <c r="I18" s="33">
        <v>20.0</v>
      </c>
      <c r="J18" s="33">
        <v>0.0</v>
      </c>
      <c r="K18" s="33">
        <v>6.0</v>
      </c>
      <c r="L18" s="33">
        <v>0.0</v>
      </c>
      <c r="M18" s="33">
        <v>5.0</v>
      </c>
      <c r="N18" s="33">
        <v>0.0</v>
      </c>
      <c r="O18" s="33">
        <v>15.0</v>
      </c>
      <c r="P18" s="33">
        <v>15.0</v>
      </c>
      <c r="Q18" s="33">
        <v>0.0</v>
      </c>
      <c r="R18" s="33">
        <v>20.0</v>
      </c>
      <c r="S18" s="33">
        <v>10.0</v>
      </c>
      <c r="T18" s="33">
        <v>7.0</v>
      </c>
      <c r="U18" s="33">
        <v>7.0</v>
      </c>
      <c r="V18" s="33">
        <v>5.0</v>
      </c>
      <c r="W18" s="33">
        <v>5.0</v>
      </c>
      <c r="X18" s="33">
        <v>15.0</v>
      </c>
      <c r="Y18" s="33">
        <v>15.0</v>
      </c>
      <c r="Z18" s="33">
        <v>0.0</v>
      </c>
    </row>
    <row r="19">
      <c r="A19" s="33">
        <v>533.0</v>
      </c>
      <c r="B19" s="33" t="s">
        <v>882</v>
      </c>
      <c r="C19" s="33">
        <v>141.0</v>
      </c>
      <c r="D19" s="31" t="s">
        <v>467</v>
      </c>
      <c r="E19" s="31" t="s">
        <v>468</v>
      </c>
      <c r="F19" s="31" t="s">
        <v>809</v>
      </c>
      <c r="G19" s="31" t="s">
        <v>469</v>
      </c>
      <c r="H19" s="31" t="s">
        <v>463</v>
      </c>
      <c r="I19" s="33">
        <v>20.0</v>
      </c>
      <c r="J19" s="33">
        <v>10.0</v>
      </c>
      <c r="K19" s="33">
        <v>9.0</v>
      </c>
      <c r="L19" s="33">
        <v>8.0</v>
      </c>
      <c r="M19" s="33">
        <v>5.0</v>
      </c>
      <c r="N19" s="33">
        <v>5.0</v>
      </c>
      <c r="O19" s="33">
        <v>15.0</v>
      </c>
      <c r="P19" s="33">
        <v>0.0</v>
      </c>
      <c r="Q19" s="33">
        <v>0.0</v>
      </c>
      <c r="R19" s="33">
        <v>20.0</v>
      </c>
      <c r="S19" s="33">
        <v>12.0</v>
      </c>
      <c r="T19" s="33">
        <v>10.0</v>
      </c>
      <c r="U19" s="33">
        <v>2.0</v>
      </c>
      <c r="V19" s="33">
        <v>5.0</v>
      </c>
      <c r="W19" s="33">
        <v>5.0</v>
      </c>
      <c r="X19" s="33">
        <v>15.0</v>
      </c>
      <c r="Y19" s="33">
        <v>0.0</v>
      </c>
      <c r="Z19" s="33">
        <v>0.0</v>
      </c>
    </row>
    <row r="20">
      <c r="A20" s="33">
        <v>554.0</v>
      </c>
      <c r="B20" s="33" t="s">
        <v>882</v>
      </c>
      <c r="C20" s="33">
        <v>138.0</v>
      </c>
      <c r="D20" s="31" t="s">
        <v>201</v>
      </c>
      <c r="E20" s="31" t="s">
        <v>202</v>
      </c>
      <c r="F20" s="31" t="s">
        <v>830</v>
      </c>
      <c r="G20" s="31" t="s">
        <v>197</v>
      </c>
      <c r="H20" s="31" t="s">
        <v>20</v>
      </c>
      <c r="I20" s="33">
        <v>20.0</v>
      </c>
      <c r="J20" s="33">
        <v>10.0</v>
      </c>
      <c r="K20" s="33">
        <v>4.0</v>
      </c>
      <c r="L20" s="33">
        <v>4.0</v>
      </c>
      <c r="M20" s="33">
        <v>5.0</v>
      </c>
      <c r="N20" s="33">
        <v>5.0</v>
      </c>
      <c r="O20" s="33">
        <v>15.0</v>
      </c>
      <c r="P20" s="33">
        <v>12.0</v>
      </c>
      <c r="Q20" s="33">
        <v>0.0</v>
      </c>
      <c r="R20" s="33">
        <v>15.0</v>
      </c>
      <c r="S20" s="33">
        <v>10.0</v>
      </c>
      <c r="T20" s="33">
        <v>4.0</v>
      </c>
      <c r="U20" s="33">
        <v>2.0</v>
      </c>
      <c r="V20" s="33">
        <v>5.0</v>
      </c>
      <c r="W20" s="33">
        <v>5.0</v>
      </c>
      <c r="X20" s="33">
        <v>15.0</v>
      </c>
      <c r="Y20" s="33">
        <v>7.0</v>
      </c>
      <c r="Z20" s="33">
        <v>0.0</v>
      </c>
    </row>
    <row r="21" ht="15.75" customHeight="1">
      <c r="A21" s="33">
        <v>543.0</v>
      </c>
      <c r="B21" s="33" t="s">
        <v>882</v>
      </c>
      <c r="C21" s="33">
        <v>136.0</v>
      </c>
      <c r="D21" s="31" t="s">
        <v>167</v>
      </c>
      <c r="E21" s="31" t="s">
        <v>168</v>
      </c>
      <c r="F21" s="31" t="s">
        <v>850</v>
      </c>
      <c r="G21" s="31" t="s">
        <v>156</v>
      </c>
      <c r="H21" s="31" t="s">
        <v>158</v>
      </c>
      <c r="I21" s="33">
        <v>20.0</v>
      </c>
      <c r="J21" s="33">
        <v>20.0</v>
      </c>
      <c r="K21" s="33">
        <v>4.0</v>
      </c>
      <c r="L21" s="33">
        <v>4.0</v>
      </c>
      <c r="M21" s="33">
        <v>5.0</v>
      </c>
      <c r="N21" s="33">
        <v>5.0</v>
      </c>
      <c r="O21" s="33">
        <v>0.0</v>
      </c>
      <c r="P21" s="33">
        <v>0.0</v>
      </c>
      <c r="Q21" s="33">
        <v>0.0</v>
      </c>
      <c r="R21" s="33">
        <v>20.0</v>
      </c>
      <c r="S21" s="33">
        <v>20.0</v>
      </c>
      <c r="T21" s="33">
        <v>8.0</v>
      </c>
      <c r="U21" s="33">
        <v>8.0</v>
      </c>
      <c r="V21" s="33">
        <v>5.0</v>
      </c>
      <c r="W21" s="33">
        <v>5.0</v>
      </c>
      <c r="X21" s="33">
        <v>12.0</v>
      </c>
      <c r="Y21" s="33">
        <v>0.0</v>
      </c>
      <c r="Z21" s="33">
        <v>0.0</v>
      </c>
    </row>
    <row r="22" ht="15.75" customHeight="1">
      <c r="A22" s="33">
        <v>563.0</v>
      </c>
      <c r="B22" s="33" t="s">
        <v>882</v>
      </c>
      <c r="C22" s="33">
        <v>134.0</v>
      </c>
      <c r="D22" s="31" t="s">
        <v>523</v>
      </c>
      <c r="E22" s="31" t="s">
        <v>524</v>
      </c>
      <c r="F22" s="31" t="s">
        <v>782</v>
      </c>
      <c r="G22" s="31" t="s">
        <v>525</v>
      </c>
      <c r="H22" s="31" t="s">
        <v>527</v>
      </c>
      <c r="I22" s="33">
        <v>17.0</v>
      </c>
      <c r="J22" s="33">
        <v>15.0</v>
      </c>
      <c r="K22" s="33">
        <v>9.0</v>
      </c>
      <c r="L22" s="33">
        <v>7.0</v>
      </c>
      <c r="M22" s="33">
        <v>5.0</v>
      </c>
      <c r="N22" s="33">
        <v>5.0</v>
      </c>
      <c r="O22" s="33">
        <v>15.0</v>
      </c>
      <c r="P22" s="33">
        <v>0.0</v>
      </c>
      <c r="Q22" s="33">
        <v>0.0</v>
      </c>
      <c r="R22" s="33">
        <v>15.0</v>
      </c>
      <c r="S22" s="33">
        <v>15.0</v>
      </c>
      <c r="T22" s="33">
        <v>7.0</v>
      </c>
      <c r="U22" s="33">
        <v>6.0</v>
      </c>
      <c r="V22" s="33">
        <v>5.0</v>
      </c>
      <c r="W22" s="33">
        <v>5.0</v>
      </c>
      <c r="X22" s="33">
        <v>8.0</v>
      </c>
      <c r="Y22" s="33">
        <v>0.0</v>
      </c>
      <c r="Z22" s="33">
        <v>0.0</v>
      </c>
    </row>
    <row r="23" ht="15.75" customHeight="1">
      <c r="A23" s="33">
        <v>537.0</v>
      </c>
      <c r="B23" s="33" t="s">
        <v>882</v>
      </c>
      <c r="C23" s="33">
        <v>125.5</v>
      </c>
      <c r="D23" s="31" t="s">
        <v>732</v>
      </c>
      <c r="E23" s="31" t="s">
        <v>733</v>
      </c>
      <c r="F23" s="31" t="s">
        <v>815</v>
      </c>
      <c r="G23" s="31" t="s">
        <v>734</v>
      </c>
      <c r="H23" s="31" t="s">
        <v>386</v>
      </c>
      <c r="I23" s="33">
        <v>10.0</v>
      </c>
      <c r="J23" s="33">
        <v>3.0</v>
      </c>
      <c r="K23" s="33">
        <v>7.0</v>
      </c>
      <c r="L23" s="33">
        <v>6.0</v>
      </c>
      <c r="M23" s="33">
        <v>5.0</v>
      </c>
      <c r="N23" s="33">
        <v>5.0</v>
      </c>
      <c r="O23" s="33">
        <v>7.0</v>
      </c>
      <c r="P23" s="33">
        <v>15.0</v>
      </c>
      <c r="Q23" s="33">
        <v>0.0</v>
      </c>
      <c r="R23" s="33">
        <v>8.0</v>
      </c>
      <c r="S23" s="33">
        <v>10.0</v>
      </c>
      <c r="T23" s="33">
        <v>7.0</v>
      </c>
      <c r="U23" s="33">
        <v>5.0</v>
      </c>
      <c r="V23" s="33">
        <v>5.0</v>
      </c>
      <c r="W23" s="33">
        <v>2.5</v>
      </c>
      <c r="X23" s="33">
        <v>15.0</v>
      </c>
      <c r="Y23" s="33">
        <v>15.0</v>
      </c>
      <c r="Z23" s="33">
        <v>0.0</v>
      </c>
    </row>
    <row r="24" ht="15.75" customHeight="1">
      <c r="A24" s="33">
        <v>546.0</v>
      </c>
      <c r="B24" s="33" t="s">
        <v>882</v>
      </c>
      <c r="C24" s="33">
        <v>125.0</v>
      </c>
      <c r="D24" s="31" t="s">
        <v>678</v>
      </c>
      <c r="E24" s="31" t="s">
        <v>679</v>
      </c>
      <c r="F24" s="31" t="s">
        <v>842</v>
      </c>
      <c r="G24" s="31" t="s">
        <v>680</v>
      </c>
      <c r="H24" s="31" t="s">
        <v>682</v>
      </c>
      <c r="I24" s="33">
        <v>18.0</v>
      </c>
      <c r="J24" s="33">
        <v>20.0</v>
      </c>
      <c r="K24" s="33">
        <v>7.0</v>
      </c>
      <c r="L24" s="33">
        <v>7.0</v>
      </c>
      <c r="M24" s="33">
        <v>0.0</v>
      </c>
      <c r="N24" s="33">
        <v>5.0</v>
      </c>
      <c r="O24" s="33">
        <v>9.0</v>
      </c>
      <c r="P24" s="33">
        <v>0.0</v>
      </c>
      <c r="Q24" s="33">
        <v>0.0</v>
      </c>
      <c r="R24" s="33">
        <v>20.0</v>
      </c>
      <c r="S24" s="33">
        <v>20.0</v>
      </c>
      <c r="T24" s="33">
        <v>7.0</v>
      </c>
      <c r="U24" s="33">
        <v>7.0</v>
      </c>
      <c r="V24" s="33">
        <v>0.0</v>
      </c>
      <c r="W24" s="33">
        <v>5.0</v>
      </c>
      <c r="X24" s="33">
        <v>0.0</v>
      </c>
      <c r="Y24" s="33">
        <v>0.0</v>
      </c>
      <c r="Z24" s="33">
        <v>0.0</v>
      </c>
    </row>
    <row r="25" ht="15.75" customHeight="1">
      <c r="A25" s="33">
        <v>542.0</v>
      </c>
      <c r="B25" s="33" t="s">
        <v>882</v>
      </c>
      <c r="C25" s="33">
        <v>118.0</v>
      </c>
      <c r="D25" s="31" t="s">
        <v>591</v>
      </c>
      <c r="E25" s="31" t="s">
        <v>592</v>
      </c>
      <c r="F25" s="31" t="s">
        <v>785</v>
      </c>
      <c r="G25" s="31" t="s">
        <v>587</v>
      </c>
      <c r="H25" s="31" t="s">
        <v>589</v>
      </c>
      <c r="I25" s="33">
        <v>15.0</v>
      </c>
      <c r="J25" s="33">
        <v>10.0</v>
      </c>
      <c r="K25" s="33">
        <v>6.0</v>
      </c>
      <c r="L25" s="33">
        <v>5.0</v>
      </c>
      <c r="M25" s="33">
        <v>5.0</v>
      </c>
      <c r="N25" s="33">
        <v>0.0</v>
      </c>
      <c r="O25" s="33">
        <v>9.0</v>
      </c>
      <c r="P25" s="33">
        <v>5.0</v>
      </c>
      <c r="Q25" s="33">
        <v>0.0</v>
      </c>
      <c r="R25" s="33">
        <v>15.0</v>
      </c>
      <c r="S25" s="33">
        <v>5.0</v>
      </c>
      <c r="T25" s="33">
        <v>6.0</v>
      </c>
      <c r="U25" s="33">
        <v>5.0</v>
      </c>
      <c r="V25" s="33">
        <v>5.0</v>
      </c>
      <c r="W25" s="33">
        <v>0.0</v>
      </c>
      <c r="X25" s="33">
        <v>15.0</v>
      </c>
      <c r="Y25" s="33">
        <v>12.0</v>
      </c>
      <c r="Z25" s="33">
        <v>0.0</v>
      </c>
    </row>
    <row r="26" ht="15.75" customHeight="1">
      <c r="A26" s="33">
        <v>502.0</v>
      </c>
      <c r="B26" s="33" t="s">
        <v>882</v>
      </c>
      <c r="C26" s="33">
        <v>116.0</v>
      </c>
      <c r="D26" s="31" t="s">
        <v>457</v>
      </c>
      <c r="E26" s="31" t="s">
        <v>208</v>
      </c>
      <c r="F26" s="31" t="s">
        <v>814</v>
      </c>
      <c r="G26" s="31" t="s">
        <v>458</v>
      </c>
      <c r="H26" s="31" t="s">
        <v>453</v>
      </c>
      <c r="I26" s="33">
        <v>15.0</v>
      </c>
      <c r="J26" s="33">
        <v>13.0</v>
      </c>
      <c r="K26" s="33">
        <v>8.0</v>
      </c>
      <c r="L26" s="33">
        <v>8.0</v>
      </c>
      <c r="M26" s="33">
        <v>5.0</v>
      </c>
      <c r="N26" s="33">
        <v>5.0</v>
      </c>
      <c r="O26" s="33">
        <v>10.0</v>
      </c>
      <c r="P26" s="33">
        <v>0.0</v>
      </c>
      <c r="Q26" s="33">
        <v>0.0</v>
      </c>
      <c r="R26" s="33">
        <v>15.0</v>
      </c>
      <c r="S26" s="33">
        <v>15.0</v>
      </c>
      <c r="T26" s="33">
        <v>7.0</v>
      </c>
      <c r="U26" s="33">
        <v>5.0</v>
      </c>
      <c r="V26" s="33">
        <v>5.0</v>
      </c>
      <c r="W26" s="33">
        <v>5.0</v>
      </c>
      <c r="X26" s="33">
        <v>0.0</v>
      </c>
      <c r="Y26" s="33">
        <v>0.0</v>
      </c>
      <c r="Z26" s="33">
        <v>0.0</v>
      </c>
    </row>
    <row r="27" ht="15.75" customHeight="1">
      <c r="A27" s="33">
        <v>531.0</v>
      </c>
      <c r="B27" s="33" t="s">
        <v>882</v>
      </c>
      <c r="C27" s="33">
        <v>108.0</v>
      </c>
      <c r="D27" s="31" t="s">
        <v>411</v>
      </c>
      <c r="E27" s="31" t="s">
        <v>412</v>
      </c>
      <c r="F27" s="31" t="s">
        <v>783</v>
      </c>
      <c r="G27" s="31" t="s">
        <v>413</v>
      </c>
      <c r="H27" s="31" t="s">
        <v>415</v>
      </c>
      <c r="I27" s="33">
        <v>10.0</v>
      </c>
      <c r="J27" s="33">
        <v>10.0</v>
      </c>
      <c r="K27" s="33">
        <v>9.0</v>
      </c>
      <c r="L27" s="33">
        <v>6.0</v>
      </c>
      <c r="M27" s="33">
        <v>5.0</v>
      </c>
      <c r="N27" s="33">
        <v>5.0</v>
      </c>
      <c r="O27" s="33">
        <v>7.0</v>
      </c>
      <c r="P27" s="33">
        <v>0.0</v>
      </c>
      <c r="Q27" s="33">
        <v>0.0</v>
      </c>
      <c r="R27" s="33">
        <v>10.0</v>
      </c>
      <c r="S27" s="33">
        <v>15.0</v>
      </c>
      <c r="T27" s="33">
        <v>7.0</v>
      </c>
      <c r="U27" s="33">
        <v>7.0</v>
      </c>
      <c r="V27" s="33">
        <v>5.0</v>
      </c>
      <c r="W27" s="33">
        <v>5.0</v>
      </c>
      <c r="X27" s="33">
        <v>7.0</v>
      </c>
      <c r="Y27" s="33">
        <v>0.0</v>
      </c>
      <c r="Z27" s="33">
        <v>0.0</v>
      </c>
    </row>
    <row r="28" ht="15.75" customHeight="1">
      <c r="A28" s="33">
        <v>515.0</v>
      </c>
      <c r="B28" s="33" t="s">
        <v>882</v>
      </c>
      <c r="C28" s="33">
        <v>106.0</v>
      </c>
      <c r="D28" s="31" t="s">
        <v>430</v>
      </c>
      <c r="E28" s="31" t="s">
        <v>431</v>
      </c>
      <c r="F28" s="31" t="s">
        <v>833</v>
      </c>
      <c r="G28" s="31" t="s">
        <v>46</v>
      </c>
      <c r="H28" s="31" t="s">
        <v>20</v>
      </c>
      <c r="I28" s="33">
        <v>15.0</v>
      </c>
      <c r="J28" s="33">
        <v>7.0</v>
      </c>
      <c r="K28" s="33">
        <v>3.0</v>
      </c>
      <c r="L28" s="33">
        <v>3.0</v>
      </c>
      <c r="M28" s="33">
        <v>5.0</v>
      </c>
      <c r="N28" s="33">
        <v>5.0</v>
      </c>
      <c r="O28" s="33">
        <v>6.0</v>
      </c>
      <c r="P28" s="33">
        <v>7.0</v>
      </c>
      <c r="Q28" s="33">
        <v>0.0</v>
      </c>
      <c r="R28" s="33">
        <v>20.0</v>
      </c>
      <c r="S28" s="33">
        <v>10.0</v>
      </c>
      <c r="T28" s="33">
        <v>5.0</v>
      </c>
      <c r="U28" s="33">
        <v>10.0</v>
      </c>
      <c r="V28" s="33">
        <v>5.0</v>
      </c>
      <c r="W28" s="33">
        <v>5.0</v>
      </c>
      <c r="X28" s="33">
        <v>0.0</v>
      </c>
      <c r="Y28" s="33">
        <v>0.0</v>
      </c>
      <c r="Z28" s="33">
        <v>0.0</v>
      </c>
    </row>
    <row r="29" ht="15.75" customHeight="1">
      <c r="A29" s="33">
        <v>516.0</v>
      </c>
      <c r="B29" s="33" t="s">
        <v>882</v>
      </c>
      <c r="C29" s="33">
        <v>103.0</v>
      </c>
      <c r="D29" s="31" t="s">
        <v>171</v>
      </c>
      <c r="E29" s="31" t="s">
        <v>172</v>
      </c>
      <c r="F29" s="31" t="s">
        <v>774</v>
      </c>
      <c r="G29" s="31" t="s">
        <v>173</v>
      </c>
      <c r="H29" s="31" t="s">
        <v>37</v>
      </c>
      <c r="I29" s="33">
        <v>13.0</v>
      </c>
      <c r="J29" s="33">
        <v>0.0</v>
      </c>
      <c r="K29" s="33">
        <v>7.0</v>
      </c>
      <c r="L29" s="33">
        <v>8.0</v>
      </c>
      <c r="M29" s="33">
        <v>2.0</v>
      </c>
      <c r="N29" s="33">
        <v>0.0</v>
      </c>
      <c r="O29" s="33">
        <v>15.0</v>
      </c>
      <c r="P29" s="33">
        <v>0.0</v>
      </c>
      <c r="Q29" s="33">
        <v>0.0</v>
      </c>
      <c r="R29" s="33">
        <v>15.0</v>
      </c>
      <c r="S29" s="33">
        <v>8.0</v>
      </c>
      <c r="T29" s="33">
        <v>8.0</v>
      </c>
      <c r="U29" s="33">
        <v>7.0</v>
      </c>
      <c r="V29" s="33">
        <v>5.0</v>
      </c>
      <c r="W29" s="33">
        <v>0.0</v>
      </c>
      <c r="X29" s="33">
        <v>15.0</v>
      </c>
      <c r="Y29" s="33">
        <v>0.0</v>
      </c>
      <c r="Z29" s="33">
        <v>0.0</v>
      </c>
    </row>
    <row r="30" ht="15.75" customHeight="1">
      <c r="A30" s="33">
        <v>559.0</v>
      </c>
      <c r="B30" s="33" t="s">
        <v>882</v>
      </c>
      <c r="C30" s="33">
        <v>92.0</v>
      </c>
      <c r="D30" s="31" t="s">
        <v>345</v>
      </c>
      <c r="E30" s="31" t="s">
        <v>346</v>
      </c>
      <c r="F30" s="31" t="s">
        <v>818</v>
      </c>
      <c r="G30" s="31" t="s">
        <v>340</v>
      </c>
      <c r="H30" s="31" t="s">
        <v>342</v>
      </c>
      <c r="I30" s="33">
        <v>10.0</v>
      </c>
      <c r="J30" s="33">
        <v>18.0</v>
      </c>
      <c r="K30" s="33">
        <v>7.0</v>
      </c>
      <c r="L30" s="33">
        <v>7.0</v>
      </c>
      <c r="M30" s="33">
        <v>5.0</v>
      </c>
      <c r="N30" s="33">
        <v>5.0</v>
      </c>
      <c r="O30" s="33">
        <v>8.0</v>
      </c>
      <c r="P30" s="33">
        <v>0.0</v>
      </c>
      <c r="Q30" s="33">
        <v>0.0</v>
      </c>
      <c r="R30" s="33">
        <v>18.0</v>
      </c>
      <c r="S30" s="33">
        <v>0.0</v>
      </c>
      <c r="T30" s="33">
        <v>5.0</v>
      </c>
      <c r="U30" s="33">
        <v>5.0</v>
      </c>
      <c r="V30" s="33">
        <v>2.0</v>
      </c>
      <c r="W30" s="33">
        <v>2.0</v>
      </c>
      <c r="X30" s="33">
        <v>0.0</v>
      </c>
      <c r="Y30" s="33">
        <v>0.0</v>
      </c>
      <c r="Z30" s="33">
        <v>0.0</v>
      </c>
    </row>
    <row r="31" ht="15.75" customHeight="1">
      <c r="A31" s="33">
        <v>524.0</v>
      </c>
      <c r="B31" s="33" t="s">
        <v>882</v>
      </c>
      <c r="C31" s="33">
        <v>85.0</v>
      </c>
      <c r="D31" s="31" t="s">
        <v>374</v>
      </c>
      <c r="E31" s="31" t="s">
        <v>375</v>
      </c>
      <c r="F31" s="31" t="s">
        <v>816</v>
      </c>
      <c r="G31" s="31" t="s">
        <v>376</v>
      </c>
      <c r="H31" s="31" t="s">
        <v>378</v>
      </c>
      <c r="I31" s="33">
        <v>15.0</v>
      </c>
      <c r="J31" s="33">
        <v>12.0</v>
      </c>
      <c r="K31" s="33">
        <v>7.0</v>
      </c>
      <c r="L31" s="33">
        <v>7.0</v>
      </c>
      <c r="M31" s="33">
        <v>5.0</v>
      </c>
      <c r="N31" s="33">
        <v>5.0</v>
      </c>
      <c r="O31" s="33">
        <v>0.0</v>
      </c>
      <c r="P31" s="33">
        <v>0.0</v>
      </c>
      <c r="Q31" s="33">
        <v>0.0</v>
      </c>
      <c r="R31" s="33">
        <v>0.0</v>
      </c>
      <c r="S31" s="33">
        <v>10.0</v>
      </c>
      <c r="T31" s="33">
        <v>7.0</v>
      </c>
      <c r="U31" s="33">
        <v>7.0</v>
      </c>
      <c r="V31" s="33">
        <v>5.0</v>
      </c>
      <c r="W31" s="33">
        <v>5.0</v>
      </c>
      <c r="X31" s="33">
        <v>0.0</v>
      </c>
      <c r="Y31" s="33">
        <v>0.0</v>
      </c>
      <c r="Z31" s="33">
        <v>0.0</v>
      </c>
    </row>
    <row r="32" ht="15.75" customHeight="1">
      <c r="A32" s="33">
        <v>523.0</v>
      </c>
      <c r="B32" s="33" t="s">
        <v>882</v>
      </c>
      <c r="C32" s="33">
        <v>84.0</v>
      </c>
      <c r="D32" s="31" t="s">
        <v>103</v>
      </c>
      <c r="E32" s="31" t="s">
        <v>104</v>
      </c>
      <c r="F32" s="31" t="s">
        <v>799</v>
      </c>
      <c r="G32" s="31" t="s">
        <v>98</v>
      </c>
      <c r="H32" s="31" t="s">
        <v>100</v>
      </c>
      <c r="I32" s="33">
        <v>15.0</v>
      </c>
      <c r="J32" s="33">
        <v>15.0</v>
      </c>
      <c r="K32" s="33">
        <v>5.0</v>
      </c>
      <c r="L32" s="33">
        <v>5.0</v>
      </c>
      <c r="M32" s="33">
        <v>0.0</v>
      </c>
      <c r="N32" s="33">
        <v>0.0</v>
      </c>
      <c r="O32" s="33">
        <v>0.0</v>
      </c>
      <c r="P32" s="33">
        <v>0.0</v>
      </c>
      <c r="Q32" s="33">
        <v>0.0</v>
      </c>
      <c r="R32" s="33">
        <v>10.0</v>
      </c>
      <c r="S32" s="33">
        <v>7.0</v>
      </c>
      <c r="T32" s="33">
        <v>6.0</v>
      </c>
      <c r="U32" s="33">
        <v>6.0</v>
      </c>
      <c r="V32" s="33">
        <v>5.0</v>
      </c>
      <c r="W32" s="33">
        <v>0.0</v>
      </c>
      <c r="X32" s="33">
        <v>10.0</v>
      </c>
      <c r="Y32" s="33">
        <v>0.0</v>
      </c>
      <c r="Z32" s="33">
        <v>0.0</v>
      </c>
    </row>
    <row r="33" ht="15.75" customHeight="1">
      <c r="A33" s="33">
        <v>505.0</v>
      </c>
      <c r="B33" s="33" t="s">
        <v>882</v>
      </c>
      <c r="C33" s="33">
        <v>61.5</v>
      </c>
      <c r="D33" s="31" t="s">
        <v>109</v>
      </c>
      <c r="E33" s="31" t="s">
        <v>730</v>
      </c>
      <c r="F33" s="31" t="s">
        <v>767</v>
      </c>
      <c r="G33" s="31" t="s">
        <v>643</v>
      </c>
      <c r="H33" s="31" t="s">
        <v>37</v>
      </c>
      <c r="I33" s="33">
        <v>10.0</v>
      </c>
      <c r="J33" s="33">
        <v>0.0</v>
      </c>
      <c r="K33" s="33">
        <v>9.0</v>
      </c>
      <c r="L33" s="33">
        <v>0.0</v>
      </c>
      <c r="M33" s="33">
        <v>2.5</v>
      </c>
      <c r="N33" s="33">
        <v>0.0</v>
      </c>
      <c r="O33" s="33">
        <v>4.0</v>
      </c>
      <c r="P33" s="33">
        <v>0.0</v>
      </c>
      <c r="Q33" s="33">
        <v>0.0</v>
      </c>
      <c r="R33" s="33">
        <v>7.0</v>
      </c>
      <c r="S33" s="33">
        <v>0.0</v>
      </c>
      <c r="T33" s="33">
        <v>9.0</v>
      </c>
      <c r="U33" s="33">
        <v>10.0</v>
      </c>
      <c r="V33" s="33">
        <v>5.0</v>
      </c>
      <c r="W33" s="33">
        <v>5.0</v>
      </c>
      <c r="X33" s="33">
        <v>0.0</v>
      </c>
      <c r="Y33" s="33">
        <v>0.0</v>
      </c>
      <c r="Z33" s="33">
        <v>0.0</v>
      </c>
    </row>
    <row r="34" ht="15.75" customHeight="1">
      <c r="A34" s="33"/>
      <c r="B34" s="33"/>
      <c r="C34" s="33"/>
      <c r="D34" s="31"/>
      <c r="E34" s="31"/>
      <c r="F34" s="31"/>
      <c r="G34" s="31"/>
      <c r="H34" s="31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ht="15.75" customHeight="1">
      <c r="A35" s="33"/>
      <c r="B35" s="33"/>
      <c r="C35" s="33"/>
      <c r="D35" s="31"/>
      <c r="E35" s="31"/>
      <c r="F35" s="31"/>
      <c r="G35" s="31"/>
      <c r="H35" s="31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1"/>
      <c r="E36" s="31"/>
      <c r="F36" s="31"/>
      <c r="G36" s="31"/>
      <c r="H36" s="31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1"/>
      <c r="E37" s="31"/>
      <c r="F37" s="31"/>
      <c r="G37" s="31"/>
      <c r="H37" s="31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1"/>
      <c r="E38" s="31"/>
      <c r="F38" s="31"/>
      <c r="G38" s="31"/>
      <c r="H38" s="31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1"/>
      <c r="E39" s="31"/>
      <c r="F39" s="31"/>
      <c r="G39" s="31"/>
      <c r="H39" s="31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1"/>
      <c r="E40" s="31"/>
      <c r="F40" s="31"/>
      <c r="G40" s="31"/>
      <c r="H40" s="31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1"/>
      <c r="E41" s="31"/>
      <c r="F41" s="31"/>
      <c r="G41" s="31"/>
      <c r="H41" s="31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1"/>
      <c r="E42" s="31"/>
      <c r="F42" s="31"/>
      <c r="G42" s="31"/>
      <c r="H42" s="31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1"/>
      <c r="E43" s="31"/>
      <c r="F43" s="31"/>
      <c r="G43" s="31"/>
      <c r="H43" s="31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1"/>
      <c r="E44" s="31"/>
      <c r="F44" s="31"/>
      <c r="G44" s="31"/>
      <c r="H44" s="31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1"/>
      <c r="E45" s="31"/>
      <c r="F45" s="31"/>
      <c r="G45" s="31"/>
      <c r="H45" s="31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1"/>
      <c r="E46" s="31"/>
      <c r="F46" s="31"/>
      <c r="G46" s="31"/>
      <c r="H46" s="31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1"/>
      <c r="E47" s="31"/>
      <c r="F47" s="31"/>
      <c r="G47" s="31"/>
      <c r="H47" s="31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1"/>
      <c r="E48" s="31"/>
      <c r="F48" s="31"/>
      <c r="G48" s="31"/>
      <c r="H48" s="31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1"/>
      <c r="E49" s="31"/>
      <c r="F49" s="31"/>
      <c r="G49" s="31"/>
      <c r="H49" s="31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1"/>
      <c r="E50" s="31"/>
      <c r="F50" s="31"/>
      <c r="G50" s="31"/>
      <c r="H50" s="31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1"/>
      <c r="E51" s="31"/>
      <c r="F51" s="31"/>
      <c r="G51" s="31"/>
      <c r="H51" s="31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1"/>
      <c r="E52" s="31"/>
      <c r="F52" s="31"/>
      <c r="G52" s="31"/>
      <c r="H52" s="31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1"/>
      <c r="E53" s="31"/>
      <c r="F53" s="31"/>
      <c r="G53" s="31"/>
      <c r="H53" s="31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1"/>
      <c r="E54" s="31"/>
      <c r="F54" s="31"/>
      <c r="G54" s="31"/>
      <c r="H54" s="31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1"/>
      <c r="E55" s="31"/>
      <c r="F55" s="31"/>
      <c r="G55" s="31"/>
      <c r="H55" s="31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1"/>
      <c r="E56" s="31"/>
      <c r="F56" s="31"/>
      <c r="G56" s="31"/>
      <c r="H56" s="31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1"/>
      <c r="E57" s="31"/>
      <c r="F57" s="31"/>
      <c r="G57" s="31"/>
      <c r="H57" s="31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1"/>
      <c r="E58" s="31"/>
      <c r="F58" s="31"/>
      <c r="G58" s="31"/>
      <c r="H58" s="31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1"/>
      <c r="E59" s="31"/>
      <c r="F59" s="31"/>
      <c r="G59" s="31"/>
      <c r="H59" s="31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1"/>
      <c r="E60" s="31"/>
      <c r="F60" s="31"/>
      <c r="G60" s="31"/>
      <c r="H60" s="31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1"/>
      <c r="E61" s="31"/>
      <c r="F61" s="31"/>
      <c r="G61" s="31"/>
      <c r="H61" s="31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1"/>
      <c r="E62" s="31"/>
      <c r="F62" s="31"/>
      <c r="G62" s="31"/>
      <c r="H62" s="31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1"/>
      <c r="E63" s="31"/>
      <c r="F63" s="31"/>
      <c r="G63" s="31"/>
      <c r="H63" s="31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1"/>
      <c r="E64" s="31"/>
      <c r="F64" s="31"/>
      <c r="G64" s="31"/>
      <c r="H64" s="31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1"/>
      <c r="E65" s="31"/>
      <c r="F65" s="31"/>
      <c r="G65" s="31"/>
      <c r="H65" s="31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1"/>
      <c r="E66" s="31"/>
      <c r="F66" s="31"/>
      <c r="G66" s="31"/>
      <c r="H66" s="31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1"/>
      <c r="E67" s="31"/>
      <c r="F67" s="31"/>
      <c r="G67" s="31"/>
      <c r="H67" s="31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1"/>
      <c r="E68" s="31"/>
      <c r="F68" s="31"/>
      <c r="G68" s="31"/>
      <c r="H68" s="31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1"/>
      <c r="E69" s="31"/>
      <c r="F69" s="31"/>
      <c r="G69" s="31"/>
      <c r="H69" s="31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1"/>
      <c r="E70" s="31"/>
      <c r="F70" s="31"/>
      <c r="G70" s="31"/>
      <c r="H70" s="31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1"/>
      <c r="E71" s="31"/>
      <c r="F71" s="31"/>
      <c r="G71" s="31"/>
      <c r="H71" s="31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1"/>
      <c r="E72" s="31"/>
      <c r="F72" s="31"/>
      <c r="G72" s="31"/>
      <c r="H72" s="31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1"/>
      <c r="E73" s="31"/>
      <c r="F73" s="31"/>
      <c r="G73" s="31"/>
      <c r="H73" s="31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1"/>
      <c r="E74" s="31"/>
      <c r="F74" s="31"/>
      <c r="G74" s="31"/>
      <c r="H74" s="31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1"/>
      <c r="E75" s="31"/>
      <c r="F75" s="31"/>
      <c r="G75" s="31"/>
      <c r="H75" s="31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1"/>
      <c r="E76" s="31"/>
      <c r="F76" s="31"/>
      <c r="G76" s="31"/>
      <c r="H76" s="31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1"/>
      <c r="E77" s="31"/>
      <c r="F77" s="31"/>
      <c r="G77" s="31"/>
      <c r="H77" s="31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1"/>
      <c r="E78" s="31"/>
      <c r="F78" s="31"/>
      <c r="G78" s="31"/>
      <c r="H78" s="31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1"/>
      <c r="E79" s="31"/>
      <c r="F79" s="31"/>
      <c r="G79" s="31"/>
      <c r="H79" s="31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1"/>
      <c r="E80" s="31"/>
      <c r="F80" s="31"/>
      <c r="G80" s="31"/>
      <c r="H80" s="31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1"/>
      <c r="E81" s="31"/>
      <c r="F81" s="31"/>
      <c r="G81" s="31"/>
      <c r="H81" s="31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1"/>
      <c r="E82" s="31"/>
      <c r="F82" s="31"/>
      <c r="G82" s="31"/>
      <c r="H82" s="31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1"/>
      <c r="E83" s="31"/>
      <c r="F83" s="31"/>
      <c r="G83" s="31"/>
      <c r="H83" s="31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1"/>
      <c r="E84" s="31"/>
      <c r="F84" s="31"/>
      <c r="G84" s="31"/>
      <c r="H84" s="31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1"/>
      <c r="E85" s="31"/>
      <c r="F85" s="31"/>
      <c r="G85" s="31"/>
      <c r="H85" s="31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1"/>
      <c r="E86" s="31"/>
      <c r="F86" s="31"/>
      <c r="G86" s="31"/>
      <c r="H86" s="31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1"/>
      <c r="E87" s="31"/>
      <c r="F87" s="31"/>
      <c r="G87" s="31"/>
      <c r="H87" s="31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1"/>
      <c r="E88" s="31"/>
      <c r="F88" s="31"/>
      <c r="G88" s="31"/>
      <c r="H88" s="31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1"/>
      <c r="E89" s="31"/>
      <c r="F89" s="31"/>
      <c r="G89" s="31"/>
      <c r="H89" s="31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1"/>
      <c r="E90" s="31"/>
      <c r="F90" s="31"/>
      <c r="G90" s="31"/>
      <c r="H90" s="31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1"/>
      <c r="E91" s="31"/>
      <c r="F91" s="31"/>
      <c r="G91" s="31"/>
      <c r="H91" s="31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1"/>
      <c r="E92" s="31"/>
      <c r="F92" s="31"/>
      <c r="G92" s="31"/>
      <c r="H92" s="31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1"/>
      <c r="E93" s="31"/>
      <c r="F93" s="31"/>
      <c r="G93" s="31"/>
      <c r="H93" s="31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1"/>
      <c r="E94" s="31"/>
      <c r="F94" s="31"/>
      <c r="G94" s="31"/>
      <c r="H94" s="31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1"/>
      <c r="E95" s="31"/>
      <c r="F95" s="31"/>
      <c r="G95" s="31"/>
      <c r="H95" s="31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1"/>
      <c r="E96" s="31"/>
      <c r="F96" s="31"/>
      <c r="G96" s="31"/>
      <c r="H96" s="31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1"/>
      <c r="E97" s="31"/>
      <c r="F97" s="31"/>
      <c r="G97" s="31"/>
      <c r="H97" s="31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1"/>
      <c r="E98" s="31"/>
      <c r="F98" s="31"/>
      <c r="G98" s="31"/>
      <c r="H98" s="31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1"/>
      <c r="E99" s="31"/>
      <c r="F99" s="31"/>
      <c r="G99" s="31"/>
      <c r="H99" s="31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1"/>
      <c r="E100" s="31"/>
      <c r="F100" s="31"/>
      <c r="G100" s="31"/>
      <c r="H100" s="31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1"/>
      <c r="E101" s="31"/>
      <c r="F101" s="31"/>
      <c r="G101" s="31"/>
      <c r="H101" s="31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1"/>
      <c r="E102" s="31"/>
      <c r="F102" s="31"/>
      <c r="G102" s="31"/>
      <c r="H102" s="31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1"/>
      <c r="E103" s="31"/>
      <c r="F103" s="31"/>
      <c r="G103" s="31"/>
      <c r="H103" s="31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1"/>
      <c r="E104" s="31"/>
      <c r="F104" s="31"/>
      <c r="G104" s="31"/>
      <c r="H104" s="31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1"/>
      <c r="E105" s="31"/>
      <c r="F105" s="31"/>
      <c r="G105" s="31"/>
      <c r="H105" s="31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1"/>
      <c r="E106" s="31"/>
      <c r="F106" s="31"/>
      <c r="G106" s="31"/>
      <c r="H106" s="31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1"/>
      <c r="E107" s="31"/>
      <c r="F107" s="31"/>
      <c r="G107" s="31"/>
      <c r="H107" s="31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1"/>
      <c r="E108" s="31"/>
      <c r="F108" s="31"/>
      <c r="G108" s="31"/>
      <c r="H108" s="31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1"/>
      <c r="E109" s="31"/>
      <c r="F109" s="31"/>
      <c r="G109" s="31"/>
      <c r="H109" s="31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1"/>
      <c r="E110" s="31"/>
      <c r="F110" s="31"/>
      <c r="G110" s="31"/>
      <c r="H110" s="31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1"/>
      <c r="E111" s="31"/>
      <c r="F111" s="31"/>
      <c r="G111" s="31"/>
      <c r="H111" s="31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1"/>
      <c r="E112" s="31"/>
      <c r="F112" s="31"/>
      <c r="G112" s="31"/>
      <c r="H112" s="31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1"/>
      <c r="E113" s="31"/>
      <c r="F113" s="31"/>
      <c r="G113" s="31"/>
      <c r="H113" s="31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1"/>
      <c r="E114" s="31"/>
      <c r="F114" s="31"/>
      <c r="G114" s="31"/>
      <c r="H114" s="31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1"/>
      <c r="E115" s="31"/>
      <c r="F115" s="31"/>
      <c r="G115" s="31"/>
      <c r="H115" s="31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1"/>
      <c r="E116" s="31"/>
      <c r="F116" s="31"/>
      <c r="G116" s="31"/>
      <c r="H116" s="31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1"/>
      <c r="E117" s="31"/>
      <c r="F117" s="31"/>
      <c r="G117" s="31"/>
      <c r="H117" s="31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1"/>
      <c r="E118" s="31"/>
      <c r="F118" s="31"/>
      <c r="G118" s="31"/>
      <c r="H118" s="31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1"/>
      <c r="E119" s="31"/>
      <c r="F119" s="31"/>
      <c r="G119" s="31"/>
      <c r="H119" s="31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1"/>
      <c r="E120" s="31"/>
      <c r="F120" s="31"/>
      <c r="G120" s="31"/>
      <c r="H120" s="31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1"/>
      <c r="E121" s="31"/>
      <c r="F121" s="31"/>
      <c r="G121" s="31"/>
      <c r="H121" s="31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1"/>
      <c r="E122" s="31"/>
      <c r="F122" s="31"/>
      <c r="G122" s="31"/>
      <c r="H122" s="31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1"/>
      <c r="E123" s="31"/>
      <c r="F123" s="31"/>
      <c r="G123" s="31"/>
      <c r="H123" s="31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1"/>
      <c r="E124" s="31"/>
      <c r="F124" s="31"/>
      <c r="G124" s="31"/>
      <c r="H124" s="31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1"/>
      <c r="E125" s="31"/>
      <c r="F125" s="31"/>
      <c r="G125" s="31"/>
      <c r="H125" s="31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1"/>
      <c r="E126" s="31"/>
      <c r="F126" s="31"/>
      <c r="G126" s="31"/>
      <c r="H126" s="31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1"/>
      <c r="E127" s="31"/>
      <c r="F127" s="31"/>
      <c r="G127" s="31"/>
      <c r="H127" s="31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1"/>
      <c r="E128" s="31"/>
      <c r="F128" s="31"/>
      <c r="G128" s="31"/>
      <c r="H128" s="31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1"/>
      <c r="E129" s="31"/>
      <c r="F129" s="31"/>
      <c r="G129" s="31"/>
      <c r="H129" s="31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1"/>
      <c r="E130" s="31"/>
      <c r="F130" s="31"/>
      <c r="G130" s="31"/>
      <c r="H130" s="31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1"/>
      <c r="E131" s="31"/>
      <c r="F131" s="31"/>
      <c r="G131" s="31"/>
      <c r="H131" s="31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1"/>
      <c r="E132" s="31"/>
      <c r="F132" s="31"/>
      <c r="G132" s="31"/>
      <c r="H132" s="31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1"/>
      <c r="E133" s="31"/>
      <c r="F133" s="31"/>
      <c r="G133" s="31"/>
      <c r="H133" s="31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1"/>
      <c r="E134" s="31"/>
      <c r="F134" s="31"/>
      <c r="G134" s="31"/>
      <c r="H134" s="31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1"/>
      <c r="E135" s="31"/>
      <c r="F135" s="31"/>
      <c r="G135" s="31"/>
      <c r="H135" s="31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1"/>
      <c r="E136" s="31"/>
      <c r="F136" s="31"/>
      <c r="G136" s="31"/>
      <c r="H136" s="31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1"/>
      <c r="E137" s="31"/>
      <c r="F137" s="31"/>
      <c r="G137" s="31"/>
      <c r="H137" s="31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1"/>
      <c r="E138" s="31"/>
      <c r="F138" s="31"/>
      <c r="G138" s="31"/>
      <c r="H138" s="31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1"/>
      <c r="E139" s="31"/>
      <c r="F139" s="31"/>
      <c r="G139" s="31"/>
      <c r="H139" s="31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1"/>
      <c r="E140" s="31"/>
      <c r="F140" s="31"/>
      <c r="G140" s="31"/>
      <c r="H140" s="31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1"/>
      <c r="E141" s="31"/>
      <c r="F141" s="31"/>
      <c r="G141" s="31"/>
      <c r="H141" s="31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1"/>
      <c r="E142" s="31"/>
      <c r="F142" s="31"/>
      <c r="G142" s="31"/>
      <c r="H142" s="31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1"/>
      <c r="E143" s="31"/>
      <c r="F143" s="31"/>
      <c r="G143" s="31"/>
      <c r="H143" s="31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1"/>
      <c r="E144" s="31"/>
      <c r="F144" s="31"/>
      <c r="G144" s="31"/>
      <c r="H144" s="31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1"/>
      <c r="E145" s="31"/>
      <c r="F145" s="31"/>
      <c r="G145" s="31"/>
      <c r="H145" s="31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1"/>
      <c r="E146" s="31"/>
      <c r="F146" s="31"/>
      <c r="G146" s="31"/>
      <c r="H146" s="31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1"/>
      <c r="E147" s="31"/>
      <c r="F147" s="31"/>
      <c r="G147" s="31"/>
      <c r="H147" s="31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1"/>
      <c r="E148" s="31"/>
      <c r="F148" s="31"/>
      <c r="G148" s="31"/>
      <c r="H148" s="31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1"/>
      <c r="E149" s="31"/>
      <c r="F149" s="31"/>
      <c r="G149" s="31"/>
      <c r="H149" s="31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1"/>
      <c r="E150" s="31"/>
      <c r="F150" s="31"/>
      <c r="G150" s="31"/>
      <c r="H150" s="31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1"/>
      <c r="E151" s="31"/>
      <c r="F151" s="31"/>
      <c r="G151" s="31"/>
      <c r="H151" s="31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1"/>
      <c r="E152" s="31"/>
      <c r="F152" s="31"/>
      <c r="G152" s="31"/>
      <c r="H152" s="31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1"/>
      <c r="E153" s="31"/>
      <c r="F153" s="31"/>
      <c r="G153" s="31"/>
      <c r="H153" s="31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1"/>
      <c r="E154" s="31"/>
      <c r="F154" s="31"/>
      <c r="G154" s="31"/>
      <c r="H154" s="31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1"/>
      <c r="E155" s="31"/>
      <c r="F155" s="31"/>
      <c r="G155" s="31"/>
      <c r="H155" s="31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1"/>
      <c r="E156" s="31"/>
      <c r="F156" s="31"/>
      <c r="G156" s="31"/>
      <c r="H156" s="31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1"/>
      <c r="E157" s="31"/>
      <c r="F157" s="31"/>
      <c r="G157" s="31"/>
      <c r="H157" s="31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1"/>
      <c r="E158" s="31"/>
      <c r="F158" s="31"/>
      <c r="G158" s="31"/>
      <c r="H158" s="31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1"/>
      <c r="E159" s="31"/>
      <c r="F159" s="31"/>
      <c r="G159" s="31"/>
      <c r="H159" s="31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1"/>
      <c r="E160" s="31"/>
      <c r="F160" s="31"/>
      <c r="G160" s="31"/>
      <c r="H160" s="31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1"/>
      <c r="E161" s="31"/>
      <c r="F161" s="31"/>
      <c r="G161" s="31"/>
      <c r="H161" s="31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1"/>
      <c r="E162" s="31"/>
      <c r="F162" s="31"/>
      <c r="G162" s="31"/>
      <c r="H162" s="31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1"/>
      <c r="E163" s="31"/>
      <c r="F163" s="31"/>
      <c r="G163" s="31"/>
      <c r="H163" s="31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1"/>
      <c r="E164" s="31"/>
      <c r="F164" s="31"/>
      <c r="G164" s="31"/>
      <c r="H164" s="31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1"/>
      <c r="E165" s="31"/>
      <c r="F165" s="31"/>
      <c r="G165" s="31"/>
      <c r="H165" s="31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1"/>
      <c r="E166" s="31"/>
      <c r="F166" s="31"/>
      <c r="G166" s="31"/>
      <c r="H166" s="31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1"/>
      <c r="E167" s="31"/>
      <c r="F167" s="31"/>
      <c r="G167" s="31"/>
      <c r="H167" s="31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1"/>
      <c r="E168" s="31"/>
      <c r="F168" s="31"/>
      <c r="G168" s="31"/>
      <c r="H168" s="31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1"/>
      <c r="E169" s="31"/>
      <c r="F169" s="31"/>
      <c r="G169" s="31"/>
      <c r="H169" s="31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1"/>
      <c r="E170" s="31"/>
      <c r="F170" s="31"/>
      <c r="G170" s="31"/>
      <c r="H170" s="31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1"/>
      <c r="E171" s="31"/>
      <c r="F171" s="31"/>
      <c r="G171" s="31"/>
      <c r="H171" s="31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1"/>
      <c r="E172" s="31"/>
      <c r="F172" s="31"/>
      <c r="G172" s="31"/>
      <c r="H172" s="31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1"/>
      <c r="E173" s="31"/>
      <c r="F173" s="31"/>
      <c r="G173" s="31"/>
      <c r="H173" s="31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1"/>
      <c r="E174" s="31"/>
      <c r="F174" s="31"/>
      <c r="G174" s="31"/>
      <c r="H174" s="31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1"/>
      <c r="E175" s="31"/>
      <c r="F175" s="31"/>
      <c r="G175" s="31"/>
      <c r="H175" s="31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1"/>
      <c r="E176" s="31"/>
      <c r="F176" s="31"/>
      <c r="G176" s="31"/>
      <c r="H176" s="31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1"/>
      <c r="E177" s="31"/>
      <c r="F177" s="31"/>
      <c r="G177" s="31"/>
      <c r="H177" s="31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1"/>
      <c r="E178" s="31"/>
      <c r="F178" s="31"/>
      <c r="G178" s="31"/>
      <c r="H178" s="31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1"/>
      <c r="E179" s="31"/>
      <c r="F179" s="31"/>
      <c r="G179" s="31"/>
      <c r="H179" s="31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1"/>
      <c r="E180" s="31"/>
      <c r="F180" s="31"/>
      <c r="G180" s="31"/>
      <c r="H180" s="31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1"/>
      <c r="E181" s="31"/>
      <c r="F181" s="31"/>
      <c r="G181" s="31"/>
      <c r="H181" s="31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1"/>
      <c r="E182" s="31"/>
      <c r="F182" s="31"/>
      <c r="G182" s="31"/>
      <c r="H182" s="31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1"/>
      <c r="E183" s="31"/>
      <c r="F183" s="31"/>
      <c r="G183" s="31"/>
      <c r="H183" s="31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1"/>
      <c r="E184" s="31"/>
      <c r="F184" s="31"/>
      <c r="G184" s="31"/>
      <c r="H184" s="31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1"/>
      <c r="E185" s="31"/>
      <c r="F185" s="31"/>
      <c r="G185" s="31"/>
      <c r="H185" s="31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1"/>
      <c r="E186" s="31"/>
      <c r="F186" s="31"/>
      <c r="G186" s="31"/>
      <c r="H186" s="31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1"/>
      <c r="E187" s="31"/>
      <c r="F187" s="31"/>
      <c r="G187" s="31"/>
      <c r="H187" s="31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1"/>
      <c r="E188" s="31"/>
      <c r="F188" s="31"/>
      <c r="G188" s="31"/>
      <c r="H188" s="31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1"/>
      <c r="E189" s="31"/>
      <c r="F189" s="31"/>
      <c r="G189" s="31"/>
      <c r="H189" s="31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1"/>
      <c r="E190" s="31"/>
      <c r="F190" s="31"/>
      <c r="G190" s="31"/>
      <c r="H190" s="31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1"/>
      <c r="E191" s="31"/>
      <c r="F191" s="31"/>
      <c r="G191" s="31"/>
      <c r="H191" s="31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1"/>
      <c r="E192" s="31"/>
      <c r="F192" s="31"/>
      <c r="G192" s="31"/>
      <c r="H192" s="31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1"/>
      <c r="E193" s="31"/>
      <c r="F193" s="31"/>
      <c r="G193" s="31"/>
      <c r="H193" s="31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1"/>
      <c r="E194" s="31"/>
      <c r="F194" s="31"/>
      <c r="G194" s="31"/>
      <c r="H194" s="31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1"/>
      <c r="E195" s="31"/>
      <c r="F195" s="31"/>
      <c r="G195" s="31"/>
      <c r="H195" s="31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1"/>
      <c r="E196" s="31"/>
      <c r="F196" s="31"/>
      <c r="G196" s="31"/>
      <c r="H196" s="31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1"/>
      <c r="E197" s="31"/>
      <c r="F197" s="31"/>
      <c r="G197" s="31"/>
      <c r="H197" s="31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1"/>
      <c r="E198" s="31"/>
      <c r="F198" s="31"/>
      <c r="G198" s="31"/>
      <c r="H198" s="31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1"/>
      <c r="E199" s="31"/>
      <c r="F199" s="31"/>
      <c r="G199" s="31"/>
      <c r="H199" s="31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1"/>
      <c r="E200" s="31"/>
      <c r="F200" s="31"/>
      <c r="G200" s="31"/>
      <c r="H200" s="31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1"/>
      <c r="E201" s="31"/>
      <c r="F201" s="31"/>
      <c r="G201" s="31"/>
      <c r="H201" s="31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1"/>
      <c r="E202" s="31"/>
      <c r="F202" s="31"/>
      <c r="G202" s="31"/>
      <c r="H202" s="31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1"/>
      <c r="E203" s="31"/>
      <c r="F203" s="31"/>
      <c r="G203" s="31"/>
      <c r="H203" s="31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1"/>
      <c r="E204" s="31"/>
      <c r="F204" s="31"/>
      <c r="G204" s="31"/>
      <c r="H204" s="31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1"/>
      <c r="E205" s="31"/>
      <c r="F205" s="31"/>
      <c r="G205" s="31"/>
      <c r="H205" s="31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1"/>
      <c r="E206" s="31"/>
      <c r="F206" s="31"/>
      <c r="G206" s="31"/>
      <c r="H206" s="31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1"/>
      <c r="E207" s="31"/>
      <c r="F207" s="31"/>
      <c r="G207" s="31"/>
      <c r="H207" s="31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1"/>
      <c r="E208" s="31"/>
      <c r="F208" s="31"/>
      <c r="G208" s="31"/>
      <c r="H208" s="31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1"/>
      <c r="E209" s="31"/>
      <c r="F209" s="31"/>
      <c r="G209" s="31"/>
      <c r="H209" s="31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1"/>
      <c r="E210" s="31"/>
      <c r="F210" s="31"/>
      <c r="G210" s="31"/>
      <c r="H210" s="31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1"/>
      <c r="E211" s="31"/>
      <c r="F211" s="31"/>
      <c r="G211" s="31"/>
      <c r="H211" s="31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1"/>
      <c r="E212" s="31"/>
      <c r="F212" s="31"/>
      <c r="G212" s="31"/>
      <c r="H212" s="31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1"/>
      <c r="E213" s="31"/>
      <c r="F213" s="31"/>
      <c r="G213" s="31"/>
      <c r="H213" s="31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1"/>
      <c r="E214" s="31"/>
      <c r="F214" s="31"/>
      <c r="G214" s="31"/>
      <c r="H214" s="31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1"/>
      <c r="E215" s="31"/>
      <c r="F215" s="31"/>
      <c r="G215" s="31"/>
      <c r="H215" s="31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1"/>
      <c r="E216" s="31"/>
      <c r="F216" s="31"/>
      <c r="G216" s="31"/>
      <c r="H216" s="31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1"/>
      <c r="E217" s="31"/>
      <c r="F217" s="31"/>
      <c r="G217" s="31"/>
      <c r="H217" s="31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1"/>
      <c r="E218" s="31"/>
      <c r="F218" s="31"/>
      <c r="G218" s="31"/>
      <c r="H218" s="31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1"/>
      <c r="E219" s="31"/>
      <c r="F219" s="31"/>
      <c r="G219" s="31"/>
      <c r="H219" s="31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1"/>
      <c r="E220" s="31"/>
      <c r="F220" s="31"/>
      <c r="G220" s="31"/>
      <c r="H220" s="31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1"/>
      <c r="E221" s="31"/>
      <c r="F221" s="31"/>
      <c r="G221" s="31"/>
      <c r="H221" s="31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1"/>
      <c r="E222" s="31"/>
      <c r="F222" s="31"/>
      <c r="G222" s="31"/>
      <c r="H222" s="31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1"/>
      <c r="E223" s="31"/>
      <c r="F223" s="31"/>
      <c r="G223" s="31"/>
      <c r="H223" s="31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1"/>
      <c r="E224" s="31"/>
      <c r="F224" s="31"/>
      <c r="G224" s="31"/>
      <c r="H224" s="31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1"/>
      <c r="E225" s="31"/>
      <c r="F225" s="31"/>
      <c r="G225" s="31"/>
      <c r="H225" s="31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1"/>
      <c r="E226" s="31"/>
      <c r="F226" s="31"/>
      <c r="G226" s="31"/>
      <c r="H226" s="31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1"/>
      <c r="E227" s="31"/>
      <c r="F227" s="31"/>
      <c r="G227" s="31"/>
      <c r="H227" s="31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1"/>
      <c r="E228" s="31"/>
      <c r="F228" s="31"/>
      <c r="G228" s="31"/>
      <c r="H228" s="31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1"/>
      <c r="E229" s="31"/>
      <c r="F229" s="31"/>
      <c r="G229" s="31"/>
      <c r="H229" s="31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1"/>
      <c r="E230" s="31"/>
      <c r="F230" s="31"/>
      <c r="G230" s="31"/>
      <c r="H230" s="31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1"/>
      <c r="E231" s="31"/>
      <c r="F231" s="31"/>
      <c r="G231" s="31"/>
      <c r="H231" s="31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1"/>
      <c r="E232" s="31"/>
      <c r="F232" s="31"/>
      <c r="G232" s="31"/>
      <c r="H232" s="31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1"/>
      <c r="E233" s="31"/>
      <c r="F233" s="31"/>
      <c r="G233" s="31"/>
      <c r="H233" s="31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1"/>
      <c r="E234" s="31"/>
      <c r="F234" s="31"/>
      <c r="G234" s="31"/>
      <c r="H234" s="31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1"/>
      <c r="E235" s="31"/>
      <c r="F235" s="31"/>
      <c r="G235" s="31"/>
      <c r="H235" s="31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1"/>
      <c r="E236" s="31"/>
      <c r="F236" s="31"/>
      <c r="G236" s="31"/>
      <c r="H236" s="31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1"/>
      <c r="E237" s="31"/>
      <c r="F237" s="31"/>
      <c r="G237" s="31"/>
      <c r="H237" s="31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1"/>
      <c r="E238" s="31"/>
      <c r="F238" s="31"/>
      <c r="G238" s="31"/>
      <c r="H238" s="31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1"/>
      <c r="E239" s="31"/>
      <c r="F239" s="31"/>
      <c r="G239" s="31"/>
      <c r="H239" s="31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1"/>
      <c r="E240" s="31"/>
      <c r="F240" s="31"/>
      <c r="G240" s="31"/>
      <c r="H240" s="31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1"/>
      <c r="E241" s="31"/>
      <c r="F241" s="31"/>
      <c r="G241" s="31"/>
      <c r="H241" s="31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1"/>
      <c r="E242" s="31"/>
      <c r="F242" s="31"/>
      <c r="G242" s="31"/>
      <c r="H242" s="31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1"/>
      <c r="E243" s="31"/>
      <c r="F243" s="31"/>
      <c r="G243" s="31"/>
      <c r="H243" s="31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1"/>
      <c r="E244" s="31"/>
      <c r="F244" s="31"/>
      <c r="G244" s="31"/>
      <c r="H244" s="31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1"/>
      <c r="E245" s="31"/>
      <c r="F245" s="31"/>
      <c r="G245" s="31"/>
      <c r="H245" s="31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1"/>
      <c r="E246" s="31"/>
      <c r="F246" s="31"/>
      <c r="G246" s="31"/>
      <c r="H246" s="31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1"/>
      <c r="E247" s="31"/>
      <c r="F247" s="31"/>
      <c r="G247" s="31"/>
      <c r="H247" s="31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1"/>
      <c r="E248" s="31"/>
      <c r="F248" s="31"/>
      <c r="G248" s="31"/>
      <c r="H248" s="31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1"/>
      <c r="E249" s="31"/>
      <c r="F249" s="31"/>
      <c r="G249" s="31"/>
      <c r="H249" s="31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1"/>
      <c r="E250" s="31"/>
      <c r="F250" s="31"/>
      <c r="G250" s="31"/>
      <c r="H250" s="31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1"/>
      <c r="E251" s="31"/>
      <c r="F251" s="31"/>
      <c r="G251" s="31"/>
      <c r="H251" s="31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1"/>
      <c r="E252" s="31"/>
      <c r="F252" s="31"/>
      <c r="G252" s="31"/>
      <c r="H252" s="31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1"/>
      <c r="E253" s="31"/>
      <c r="F253" s="31"/>
      <c r="G253" s="31"/>
      <c r="H253" s="31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1"/>
      <c r="E254" s="31"/>
      <c r="F254" s="31"/>
      <c r="G254" s="31"/>
      <c r="H254" s="31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1"/>
      <c r="E255" s="31"/>
      <c r="F255" s="31"/>
      <c r="G255" s="31"/>
      <c r="H255" s="31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1"/>
      <c r="E256" s="31"/>
      <c r="F256" s="31"/>
      <c r="G256" s="31"/>
      <c r="H256" s="31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1"/>
      <c r="E257" s="31"/>
      <c r="F257" s="31"/>
      <c r="G257" s="31"/>
      <c r="H257" s="31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1"/>
      <c r="E258" s="31"/>
      <c r="F258" s="31"/>
      <c r="G258" s="31"/>
      <c r="H258" s="31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1"/>
      <c r="E259" s="31"/>
      <c r="F259" s="31"/>
      <c r="G259" s="31"/>
      <c r="H259" s="31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1"/>
      <c r="E260" s="31"/>
      <c r="F260" s="31"/>
      <c r="G260" s="31"/>
      <c r="H260" s="31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1"/>
      <c r="E261" s="31"/>
      <c r="F261" s="31"/>
      <c r="G261" s="31"/>
      <c r="H261" s="31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1"/>
      <c r="E262" s="31"/>
      <c r="F262" s="31"/>
      <c r="G262" s="31"/>
      <c r="H262" s="31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1"/>
      <c r="E263" s="31"/>
      <c r="F263" s="31"/>
      <c r="G263" s="31"/>
      <c r="H263" s="31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1"/>
      <c r="E264" s="31"/>
      <c r="F264" s="31"/>
      <c r="G264" s="31"/>
      <c r="H264" s="31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1"/>
      <c r="E265" s="31"/>
      <c r="F265" s="31"/>
      <c r="G265" s="31"/>
      <c r="H265" s="31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1"/>
      <c r="E266" s="31"/>
      <c r="F266" s="31"/>
      <c r="G266" s="31"/>
      <c r="H266" s="31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1"/>
      <c r="E267" s="31"/>
      <c r="F267" s="31"/>
      <c r="G267" s="31"/>
      <c r="H267" s="31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1"/>
      <c r="E268" s="31"/>
      <c r="F268" s="31"/>
      <c r="G268" s="31"/>
      <c r="H268" s="31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1"/>
      <c r="E269" s="31"/>
      <c r="F269" s="31"/>
      <c r="G269" s="31"/>
      <c r="H269" s="31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1"/>
      <c r="E270" s="31"/>
      <c r="F270" s="31"/>
      <c r="G270" s="31"/>
      <c r="H270" s="31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1"/>
      <c r="E271" s="31"/>
      <c r="F271" s="31"/>
      <c r="G271" s="31"/>
      <c r="H271" s="31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1"/>
      <c r="E272" s="31"/>
      <c r="F272" s="31"/>
      <c r="G272" s="31"/>
      <c r="H272" s="31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1"/>
      <c r="E273" s="31"/>
      <c r="F273" s="31"/>
      <c r="G273" s="31"/>
      <c r="H273" s="31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1"/>
      <c r="E274" s="31"/>
      <c r="F274" s="31"/>
      <c r="G274" s="31"/>
      <c r="H274" s="31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1"/>
      <c r="E275" s="31"/>
      <c r="F275" s="31"/>
      <c r="G275" s="31"/>
      <c r="H275" s="31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1"/>
      <c r="E276" s="31"/>
      <c r="F276" s="31"/>
      <c r="G276" s="31"/>
      <c r="H276" s="31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1"/>
      <c r="E277" s="31"/>
      <c r="F277" s="31"/>
      <c r="G277" s="31"/>
      <c r="H277" s="31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1"/>
      <c r="E278" s="31"/>
      <c r="F278" s="31"/>
      <c r="G278" s="31"/>
      <c r="H278" s="31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1"/>
      <c r="E279" s="31"/>
      <c r="F279" s="31"/>
      <c r="G279" s="31"/>
      <c r="H279" s="31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1"/>
      <c r="E280" s="31"/>
      <c r="F280" s="31"/>
      <c r="G280" s="31"/>
      <c r="H280" s="31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1"/>
      <c r="E281" s="31"/>
      <c r="F281" s="31"/>
      <c r="G281" s="31"/>
      <c r="H281" s="31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1"/>
      <c r="E282" s="31"/>
      <c r="F282" s="31"/>
      <c r="G282" s="31"/>
      <c r="H282" s="31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1"/>
      <c r="E283" s="31"/>
      <c r="F283" s="31"/>
      <c r="G283" s="31"/>
      <c r="H283" s="31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1"/>
      <c r="E284" s="31"/>
      <c r="F284" s="31"/>
      <c r="G284" s="31"/>
      <c r="H284" s="31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1"/>
      <c r="E285" s="31"/>
      <c r="F285" s="31"/>
      <c r="G285" s="31"/>
      <c r="H285" s="31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1"/>
      <c r="E286" s="31"/>
      <c r="F286" s="31"/>
      <c r="G286" s="31"/>
      <c r="H286" s="31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1"/>
      <c r="E287" s="31"/>
      <c r="F287" s="31"/>
      <c r="G287" s="31"/>
      <c r="H287" s="31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1"/>
      <c r="E288" s="31"/>
      <c r="F288" s="31"/>
      <c r="G288" s="31"/>
      <c r="H288" s="31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1"/>
      <c r="E289" s="31"/>
      <c r="F289" s="31"/>
      <c r="G289" s="31"/>
      <c r="H289" s="31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1"/>
      <c r="E290" s="31"/>
      <c r="F290" s="31"/>
      <c r="G290" s="31"/>
      <c r="H290" s="31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1"/>
      <c r="E291" s="31"/>
      <c r="F291" s="31"/>
      <c r="G291" s="31"/>
      <c r="H291" s="31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1"/>
      <c r="E292" s="31"/>
      <c r="F292" s="31"/>
      <c r="G292" s="31"/>
      <c r="H292" s="31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1"/>
      <c r="E293" s="31"/>
      <c r="F293" s="31"/>
      <c r="G293" s="31"/>
      <c r="H293" s="31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1"/>
      <c r="E294" s="31"/>
      <c r="F294" s="31"/>
      <c r="G294" s="31"/>
      <c r="H294" s="31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1"/>
      <c r="E295" s="31"/>
      <c r="F295" s="31"/>
      <c r="G295" s="31"/>
      <c r="H295" s="31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1"/>
      <c r="E296" s="31"/>
      <c r="F296" s="31"/>
      <c r="G296" s="31"/>
      <c r="H296" s="31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1"/>
      <c r="E297" s="31"/>
      <c r="F297" s="31"/>
      <c r="G297" s="31"/>
      <c r="H297" s="31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1"/>
      <c r="E298" s="31"/>
      <c r="F298" s="31"/>
      <c r="G298" s="31"/>
      <c r="H298" s="31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1"/>
      <c r="E299" s="31"/>
      <c r="F299" s="31"/>
      <c r="G299" s="31"/>
      <c r="H299" s="31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1"/>
      <c r="E300" s="31"/>
      <c r="F300" s="31"/>
      <c r="G300" s="31"/>
      <c r="H300" s="31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1"/>
      <c r="E301" s="31"/>
      <c r="F301" s="31"/>
      <c r="G301" s="31"/>
      <c r="H301" s="31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1"/>
      <c r="E302" s="31"/>
      <c r="F302" s="31"/>
      <c r="G302" s="31"/>
      <c r="H302" s="31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1"/>
      <c r="E303" s="31"/>
      <c r="F303" s="31"/>
      <c r="G303" s="31"/>
      <c r="H303" s="31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1"/>
      <c r="E304" s="31"/>
      <c r="F304" s="31"/>
      <c r="G304" s="31"/>
      <c r="H304" s="3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1"/>
      <c r="E305" s="31"/>
      <c r="F305" s="31"/>
      <c r="G305" s="31"/>
      <c r="H305" s="31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1"/>
      <c r="E306" s="31"/>
      <c r="F306" s="31"/>
      <c r="G306" s="31"/>
      <c r="H306" s="31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1"/>
      <c r="E307" s="31"/>
      <c r="F307" s="31"/>
      <c r="G307" s="31"/>
      <c r="H307" s="31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1"/>
      <c r="E308" s="31"/>
      <c r="F308" s="31"/>
      <c r="G308" s="31"/>
      <c r="H308" s="31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1"/>
      <c r="E309" s="31"/>
      <c r="F309" s="31"/>
      <c r="G309" s="31"/>
      <c r="H309" s="31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1"/>
      <c r="E310" s="31"/>
      <c r="F310" s="31"/>
      <c r="G310" s="31"/>
      <c r="H310" s="31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1"/>
      <c r="E311" s="31"/>
      <c r="F311" s="31"/>
      <c r="G311" s="31"/>
      <c r="H311" s="31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1"/>
      <c r="E312" s="31"/>
      <c r="F312" s="31"/>
      <c r="G312" s="31"/>
      <c r="H312" s="31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1"/>
      <c r="E313" s="31"/>
      <c r="F313" s="31"/>
      <c r="G313" s="31"/>
      <c r="H313" s="31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1"/>
      <c r="E314" s="31"/>
      <c r="F314" s="31"/>
      <c r="G314" s="31"/>
      <c r="H314" s="31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1"/>
      <c r="E315" s="31"/>
      <c r="F315" s="31"/>
      <c r="G315" s="31"/>
      <c r="H315" s="31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1"/>
      <c r="E316" s="31"/>
      <c r="F316" s="31"/>
      <c r="G316" s="31"/>
      <c r="H316" s="31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1"/>
      <c r="E317" s="31"/>
      <c r="F317" s="31"/>
      <c r="G317" s="31"/>
      <c r="H317" s="31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1"/>
      <c r="E318" s="31"/>
      <c r="F318" s="31"/>
      <c r="G318" s="31"/>
      <c r="H318" s="31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1"/>
      <c r="E319" s="31"/>
      <c r="F319" s="31"/>
      <c r="G319" s="31"/>
      <c r="H319" s="31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1"/>
      <c r="E320" s="31"/>
      <c r="F320" s="31"/>
      <c r="G320" s="31"/>
      <c r="H320" s="31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1"/>
      <c r="E321" s="31"/>
      <c r="F321" s="31"/>
      <c r="G321" s="31"/>
      <c r="H321" s="31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1"/>
      <c r="E322" s="31"/>
      <c r="F322" s="31"/>
      <c r="G322" s="31"/>
      <c r="H322" s="31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1"/>
      <c r="E323" s="31"/>
      <c r="F323" s="31"/>
      <c r="G323" s="31"/>
      <c r="H323" s="31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1"/>
      <c r="E324" s="31"/>
      <c r="F324" s="31"/>
      <c r="G324" s="31"/>
      <c r="H324" s="31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1"/>
      <c r="E325" s="31"/>
      <c r="F325" s="31"/>
      <c r="G325" s="31"/>
      <c r="H325" s="31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1"/>
      <c r="E326" s="31"/>
      <c r="F326" s="31"/>
      <c r="G326" s="31"/>
      <c r="H326" s="31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1"/>
      <c r="E327" s="31"/>
      <c r="F327" s="31"/>
      <c r="G327" s="31"/>
      <c r="H327" s="31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1"/>
      <c r="E328" s="31"/>
      <c r="F328" s="31"/>
      <c r="G328" s="31"/>
      <c r="H328" s="31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1"/>
      <c r="E329" s="31"/>
      <c r="F329" s="31"/>
      <c r="G329" s="31"/>
      <c r="H329" s="31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1"/>
      <c r="E330" s="31"/>
      <c r="F330" s="31"/>
      <c r="G330" s="31"/>
      <c r="H330" s="31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1"/>
      <c r="E331" s="31"/>
      <c r="F331" s="31"/>
      <c r="G331" s="31"/>
      <c r="H331" s="31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1"/>
      <c r="E332" s="31"/>
      <c r="F332" s="31"/>
      <c r="G332" s="31"/>
      <c r="H332" s="31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1"/>
      <c r="E333" s="31"/>
      <c r="F333" s="31"/>
      <c r="G333" s="31"/>
      <c r="H333" s="31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1"/>
      <c r="E334" s="31"/>
      <c r="F334" s="31"/>
      <c r="G334" s="31"/>
      <c r="H334" s="31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1"/>
      <c r="E335" s="31"/>
      <c r="F335" s="31"/>
      <c r="G335" s="31"/>
      <c r="H335" s="31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1"/>
      <c r="E336" s="31"/>
      <c r="F336" s="31"/>
      <c r="G336" s="31"/>
      <c r="H336" s="31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1"/>
      <c r="E337" s="31"/>
      <c r="F337" s="31"/>
      <c r="G337" s="31"/>
      <c r="H337" s="31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1"/>
      <c r="E338" s="31"/>
      <c r="F338" s="31"/>
      <c r="G338" s="31"/>
      <c r="H338" s="31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1"/>
      <c r="E339" s="31"/>
      <c r="F339" s="31"/>
      <c r="G339" s="31"/>
      <c r="H339" s="31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1"/>
      <c r="E340" s="31"/>
      <c r="F340" s="31"/>
      <c r="G340" s="31"/>
      <c r="H340" s="31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1"/>
      <c r="E341" s="31"/>
      <c r="F341" s="31"/>
      <c r="G341" s="31"/>
      <c r="H341" s="31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1"/>
      <c r="E342" s="31"/>
      <c r="F342" s="31"/>
      <c r="G342" s="31"/>
      <c r="H342" s="31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1"/>
      <c r="E343" s="31"/>
      <c r="F343" s="31"/>
      <c r="G343" s="31"/>
      <c r="H343" s="31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1"/>
      <c r="E344" s="31"/>
      <c r="F344" s="31"/>
      <c r="G344" s="31"/>
      <c r="H344" s="31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1"/>
      <c r="E345" s="31"/>
      <c r="F345" s="31"/>
      <c r="G345" s="31"/>
      <c r="H345" s="31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1"/>
      <c r="E346" s="31"/>
      <c r="F346" s="31"/>
      <c r="G346" s="31"/>
      <c r="H346" s="31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1"/>
      <c r="E347" s="31"/>
      <c r="F347" s="31"/>
      <c r="G347" s="31"/>
      <c r="H347" s="31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1"/>
      <c r="E348" s="31"/>
      <c r="F348" s="31"/>
      <c r="G348" s="31"/>
      <c r="H348" s="31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1"/>
      <c r="E349" s="31"/>
      <c r="F349" s="31"/>
      <c r="G349" s="31"/>
      <c r="H349" s="31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1"/>
      <c r="E350" s="31"/>
      <c r="F350" s="31"/>
      <c r="G350" s="31"/>
      <c r="H350" s="31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1"/>
      <c r="E351" s="31"/>
      <c r="F351" s="31"/>
      <c r="G351" s="31"/>
      <c r="H351" s="31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1"/>
      <c r="E352" s="31"/>
      <c r="F352" s="31"/>
      <c r="G352" s="31"/>
      <c r="H352" s="31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1"/>
      <c r="E353" s="31"/>
      <c r="F353" s="31"/>
      <c r="G353" s="31"/>
      <c r="H353" s="31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1"/>
      <c r="E354" s="31"/>
      <c r="F354" s="31"/>
      <c r="G354" s="31"/>
      <c r="H354" s="31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1"/>
      <c r="E355" s="31"/>
      <c r="F355" s="31"/>
      <c r="G355" s="31"/>
      <c r="H355" s="31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1"/>
      <c r="E356" s="31"/>
      <c r="F356" s="31"/>
      <c r="G356" s="31"/>
      <c r="H356" s="31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1"/>
      <c r="E357" s="31"/>
      <c r="F357" s="31"/>
      <c r="G357" s="31"/>
      <c r="H357" s="31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1"/>
      <c r="E358" s="31"/>
      <c r="F358" s="31"/>
      <c r="G358" s="31"/>
      <c r="H358" s="31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1"/>
      <c r="E359" s="31"/>
      <c r="F359" s="31"/>
      <c r="G359" s="31"/>
      <c r="H359" s="31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1"/>
      <c r="E360" s="31"/>
      <c r="F360" s="31"/>
      <c r="G360" s="31"/>
      <c r="H360" s="31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1"/>
      <c r="E361" s="31"/>
      <c r="F361" s="31"/>
      <c r="G361" s="31"/>
      <c r="H361" s="31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1"/>
      <c r="E362" s="31"/>
      <c r="F362" s="31"/>
      <c r="G362" s="31"/>
      <c r="H362" s="31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1"/>
      <c r="E363" s="31"/>
      <c r="F363" s="31"/>
      <c r="G363" s="31"/>
      <c r="H363" s="31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1"/>
      <c r="E364" s="31"/>
      <c r="F364" s="31"/>
      <c r="G364" s="31"/>
      <c r="H364" s="31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1"/>
      <c r="E365" s="31"/>
      <c r="F365" s="31"/>
      <c r="G365" s="31"/>
      <c r="H365" s="31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1"/>
      <c r="E366" s="31"/>
      <c r="F366" s="31"/>
      <c r="G366" s="31"/>
      <c r="H366" s="31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1"/>
      <c r="E367" s="31"/>
      <c r="F367" s="31"/>
      <c r="G367" s="31"/>
      <c r="H367" s="31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1"/>
      <c r="E368" s="31"/>
      <c r="F368" s="31"/>
      <c r="G368" s="31"/>
      <c r="H368" s="31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1"/>
      <c r="E369" s="31"/>
      <c r="F369" s="31"/>
      <c r="G369" s="31"/>
      <c r="H369" s="31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1"/>
      <c r="E370" s="31"/>
      <c r="F370" s="31"/>
      <c r="G370" s="31"/>
      <c r="H370" s="31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1"/>
      <c r="E371" s="31"/>
      <c r="F371" s="31"/>
      <c r="G371" s="31"/>
      <c r="H371" s="31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1"/>
      <c r="E372" s="31"/>
      <c r="F372" s="31"/>
      <c r="G372" s="31"/>
      <c r="H372" s="31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1"/>
      <c r="E373" s="31"/>
      <c r="F373" s="31"/>
      <c r="G373" s="31"/>
      <c r="H373" s="31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1"/>
      <c r="E374" s="31"/>
      <c r="F374" s="31"/>
      <c r="G374" s="31"/>
      <c r="H374" s="31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1"/>
      <c r="E375" s="31"/>
      <c r="F375" s="31"/>
      <c r="G375" s="31"/>
      <c r="H375" s="31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1"/>
      <c r="E376" s="31"/>
      <c r="F376" s="31"/>
      <c r="G376" s="31"/>
      <c r="H376" s="31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1"/>
      <c r="E377" s="31"/>
      <c r="F377" s="31"/>
      <c r="G377" s="31"/>
      <c r="H377" s="31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1"/>
      <c r="E378" s="31"/>
      <c r="F378" s="31"/>
      <c r="G378" s="31"/>
      <c r="H378" s="31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1"/>
      <c r="E379" s="31"/>
      <c r="F379" s="31"/>
      <c r="G379" s="31"/>
      <c r="H379" s="31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1"/>
      <c r="E380" s="31"/>
      <c r="F380" s="31"/>
      <c r="G380" s="31"/>
      <c r="H380" s="31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1"/>
      <c r="E381" s="31"/>
      <c r="F381" s="31"/>
      <c r="G381" s="31"/>
      <c r="H381" s="31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1"/>
      <c r="E382" s="31"/>
      <c r="F382" s="31"/>
      <c r="G382" s="31"/>
      <c r="H382" s="31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1"/>
      <c r="E383" s="31"/>
      <c r="F383" s="31"/>
      <c r="G383" s="31"/>
      <c r="H383" s="31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1"/>
      <c r="E384" s="31"/>
      <c r="F384" s="31"/>
      <c r="G384" s="31"/>
      <c r="H384" s="31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1"/>
      <c r="E385" s="31"/>
      <c r="F385" s="31"/>
      <c r="G385" s="31"/>
      <c r="H385" s="31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1"/>
      <c r="E386" s="31"/>
      <c r="F386" s="31"/>
      <c r="G386" s="31"/>
      <c r="H386" s="31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1"/>
      <c r="E387" s="31"/>
      <c r="F387" s="31"/>
      <c r="G387" s="31"/>
      <c r="H387" s="31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1"/>
      <c r="E388" s="31"/>
      <c r="F388" s="31"/>
      <c r="G388" s="31"/>
      <c r="H388" s="31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1"/>
      <c r="E389" s="31"/>
      <c r="F389" s="31"/>
      <c r="G389" s="31"/>
      <c r="H389" s="31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1"/>
      <c r="E390" s="31"/>
      <c r="F390" s="31"/>
      <c r="G390" s="31"/>
      <c r="H390" s="31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1"/>
      <c r="E391" s="31"/>
      <c r="F391" s="31"/>
      <c r="G391" s="31"/>
      <c r="H391" s="31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1"/>
      <c r="E392" s="31"/>
      <c r="F392" s="31"/>
      <c r="G392" s="31"/>
      <c r="H392" s="31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1"/>
      <c r="E393" s="31"/>
      <c r="F393" s="31"/>
      <c r="G393" s="31"/>
      <c r="H393" s="31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1"/>
      <c r="E394" s="31"/>
      <c r="F394" s="31"/>
      <c r="G394" s="31"/>
      <c r="H394" s="31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1"/>
      <c r="E395" s="31"/>
      <c r="F395" s="31"/>
      <c r="G395" s="31"/>
      <c r="H395" s="31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1"/>
      <c r="E396" s="31"/>
      <c r="F396" s="31"/>
      <c r="G396" s="31"/>
      <c r="H396" s="31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1"/>
      <c r="E397" s="31"/>
      <c r="F397" s="31"/>
      <c r="G397" s="31"/>
      <c r="H397" s="31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1"/>
      <c r="E398" s="31"/>
      <c r="F398" s="31"/>
      <c r="G398" s="31"/>
      <c r="H398" s="31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1"/>
      <c r="E399" s="31"/>
      <c r="F399" s="31"/>
      <c r="G399" s="31"/>
      <c r="H399" s="31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1"/>
      <c r="E400" s="31"/>
      <c r="F400" s="31"/>
      <c r="G400" s="31"/>
      <c r="H400" s="31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1"/>
      <c r="E401" s="31"/>
      <c r="F401" s="31"/>
      <c r="G401" s="31"/>
      <c r="H401" s="31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1"/>
      <c r="E402" s="31"/>
      <c r="F402" s="31"/>
      <c r="G402" s="31"/>
      <c r="H402" s="31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1"/>
      <c r="E403" s="31"/>
      <c r="F403" s="31"/>
      <c r="G403" s="31"/>
      <c r="H403" s="31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1"/>
      <c r="E404" s="31"/>
      <c r="F404" s="31"/>
      <c r="G404" s="31"/>
      <c r="H404" s="31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1"/>
      <c r="E405" s="31"/>
      <c r="F405" s="31"/>
      <c r="G405" s="31"/>
      <c r="H405" s="31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1"/>
      <c r="E406" s="31"/>
      <c r="F406" s="31"/>
      <c r="G406" s="31"/>
      <c r="H406" s="31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1"/>
      <c r="E407" s="31"/>
      <c r="F407" s="31"/>
      <c r="G407" s="31"/>
      <c r="H407" s="31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1"/>
      <c r="E408" s="31"/>
      <c r="F408" s="31"/>
      <c r="G408" s="31"/>
      <c r="H408" s="31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1"/>
      <c r="E409" s="31"/>
      <c r="F409" s="31"/>
      <c r="G409" s="31"/>
      <c r="H409" s="31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1"/>
      <c r="E410" s="31"/>
      <c r="F410" s="31"/>
      <c r="G410" s="31"/>
      <c r="H410" s="31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1"/>
      <c r="E411" s="31"/>
      <c r="F411" s="31"/>
      <c r="G411" s="31"/>
      <c r="H411" s="31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1"/>
      <c r="E412" s="31"/>
      <c r="F412" s="31"/>
      <c r="G412" s="31"/>
      <c r="H412" s="31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1"/>
      <c r="E413" s="31"/>
      <c r="F413" s="31"/>
      <c r="G413" s="31"/>
      <c r="H413" s="31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1"/>
      <c r="E414" s="31"/>
      <c r="F414" s="31"/>
      <c r="G414" s="31"/>
      <c r="H414" s="31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1"/>
      <c r="E415" s="31"/>
      <c r="F415" s="31"/>
      <c r="G415" s="31"/>
      <c r="H415" s="31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1"/>
      <c r="E416" s="31"/>
      <c r="F416" s="31"/>
      <c r="G416" s="31"/>
      <c r="H416" s="31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1"/>
      <c r="E417" s="31"/>
      <c r="F417" s="31"/>
      <c r="G417" s="31"/>
      <c r="H417" s="31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1"/>
      <c r="E418" s="31"/>
      <c r="F418" s="31"/>
      <c r="G418" s="31"/>
      <c r="H418" s="31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1"/>
      <c r="E419" s="31"/>
      <c r="F419" s="31"/>
      <c r="G419" s="31"/>
      <c r="H419" s="31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1"/>
      <c r="E420" s="31"/>
      <c r="F420" s="31"/>
      <c r="G420" s="31"/>
      <c r="H420" s="31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1"/>
      <c r="E421" s="31"/>
      <c r="F421" s="31"/>
      <c r="G421" s="31"/>
      <c r="H421" s="31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1"/>
      <c r="E422" s="31"/>
      <c r="F422" s="31"/>
      <c r="G422" s="31"/>
      <c r="H422" s="31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1"/>
      <c r="E423" s="31"/>
      <c r="F423" s="31"/>
      <c r="G423" s="31"/>
      <c r="H423" s="31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1"/>
      <c r="E424" s="31"/>
      <c r="F424" s="31"/>
      <c r="G424" s="31"/>
      <c r="H424" s="31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1"/>
      <c r="E425" s="31"/>
      <c r="F425" s="31"/>
      <c r="G425" s="31"/>
      <c r="H425" s="31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1"/>
      <c r="E426" s="31"/>
      <c r="F426" s="31"/>
      <c r="G426" s="31"/>
      <c r="H426" s="31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1"/>
      <c r="E427" s="31"/>
      <c r="F427" s="31"/>
      <c r="G427" s="31"/>
      <c r="H427" s="31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1"/>
      <c r="E428" s="31"/>
      <c r="F428" s="31"/>
      <c r="G428" s="31"/>
      <c r="H428" s="31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1"/>
      <c r="E429" s="31"/>
      <c r="F429" s="31"/>
      <c r="G429" s="31"/>
      <c r="H429" s="31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1"/>
      <c r="E430" s="31"/>
      <c r="F430" s="31"/>
      <c r="G430" s="31"/>
      <c r="H430" s="31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1"/>
      <c r="E431" s="31"/>
      <c r="F431" s="31"/>
      <c r="G431" s="31"/>
      <c r="H431" s="31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1"/>
      <c r="E432" s="31"/>
      <c r="F432" s="31"/>
      <c r="G432" s="31"/>
      <c r="H432" s="31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1"/>
      <c r="E433" s="31"/>
      <c r="F433" s="31"/>
      <c r="G433" s="31"/>
      <c r="H433" s="31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1"/>
      <c r="E434" s="31"/>
      <c r="F434" s="31"/>
      <c r="G434" s="31"/>
      <c r="H434" s="31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1"/>
      <c r="E435" s="31"/>
      <c r="F435" s="31"/>
      <c r="G435" s="31"/>
      <c r="H435" s="31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1"/>
      <c r="E436" s="31"/>
      <c r="F436" s="31"/>
      <c r="G436" s="31"/>
      <c r="H436" s="31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1"/>
      <c r="E437" s="31"/>
      <c r="F437" s="31"/>
      <c r="G437" s="31"/>
      <c r="H437" s="31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1"/>
      <c r="E438" s="31"/>
      <c r="F438" s="31"/>
      <c r="G438" s="31"/>
      <c r="H438" s="31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1"/>
      <c r="E439" s="31"/>
      <c r="F439" s="31"/>
      <c r="G439" s="31"/>
      <c r="H439" s="31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1"/>
      <c r="E440" s="31"/>
      <c r="F440" s="31"/>
      <c r="G440" s="31"/>
      <c r="H440" s="31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1"/>
      <c r="E441" s="31"/>
      <c r="F441" s="31"/>
      <c r="G441" s="31"/>
      <c r="H441" s="31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1"/>
      <c r="E442" s="31"/>
      <c r="F442" s="31"/>
      <c r="G442" s="31"/>
      <c r="H442" s="31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1"/>
      <c r="E443" s="31"/>
      <c r="F443" s="31"/>
      <c r="G443" s="31"/>
      <c r="H443" s="31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1"/>
      <c r="E444" s="31"/>
      <c r="F444" s="31"/>
      <c r="G444" s="31"/>
      <c r="H444" s="31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1"/>
      <c r="E445" s="31"/>
      <c r="F445" s="31"/>
      <c r="G445" s="31"/>
      <c r="H445" s="31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1"/>
      <c r="E446" s="31"/>
      <c r="F446" s="31"/>
      <c r="G446" s="31"/>
      <c r="H446" s="31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1"/>
      <c r="E447" s="31"/>
      <c r="F447" s="31"/>
      <c r="G447" s="31"/>
      <c r="H447" s="31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1"/>
      <c r="E448" s="31"/>
      <c r="F448" s="31"/>
      <c r="G448" s="31"/>
      <c r="H448" s="31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1"/>
      <c r="E449" s="31"/>
      <c r="F449" s="31"/>
      <c r="G449" s="31"/>
      <c r="H449" s="31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1"/>
      <c r="E450" s="31"/>
      <c r="F450" s="31"/>
      <c r="G450" s="31"/>
      <c r="H450" s="31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1"/>
      <c r="E451" s="31"/>
      <c r="F451" s="31"/>
      <c r="G451" s="31"/>
      <c r="H451" s="31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1"/>
      <c r="E452" s="31"/>
      <c r="F452" s="31"/>
      <c r="G452" s="31"/>
      <c r="H452" s="31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1"/>
      <c r="E453" s="31"/>
      <c r="F453" s="31"/>
      <c r="G453" s="31"/>
      <c r="H453" s="31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1"/>
      <c r="E454" s="31"/>
      <c r="F454" s="31"/>
      <c r="G454" s="31"/>
      <c r="H454" s="31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1"/>
      <c r="E455" s="31"/>
      <c r="F455" s="31"/>
      <c r="G455" s="31"/>
      <c r="H455" s="31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1"/>
      <c r="E456" s="31"/>
      <c r="F456" s="31"/>
      <c r="G456" s="31"/>
      <c r="H456" s="31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1"/>
      <c r="E457" s="31"/>
      <c r="F457" s="31"/>
      <c r="G457" s="31"/>
      <c r="H457" s="31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1"/>
      <c r="E458" s="31"/>
      <c r="F458" s="31"/>
      <c r="G458" s="31"/>
      <c r="H458" s="31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1"/>
      <c r="E459" s="31"/>
      <c r="F459" s="31"/>
      <c r="G459" s="31"/>
      <c r="H459" s="31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1"/>
      <c r="E460" s="31"/>
      <c r="F460" s="31"/>
      <c r="G460" s="31"/>
      <c r="H460" s="31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1"/>
      <c r="E461" s="31"/>
      <c r="F461" s="31"/>
      <c r="G461" s="31"/>
      <c r="H461" s="31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1"/>
      <c r="E462" s="31"/>
      <c r="F462" s="31"/>
      <c r="G462" s="31"/>
      <c r="H462" s="31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1"/>
      <c r="E463" s="31"/>
      <c r="F463" s="31"/>
      <c r="G463" s="31"/>
      <c r="H463" s="31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1"/>
      <c r="E464" s="31"/>
      <c r="F464" s="31"/>
      <c r="G464" s="31"/>
      <c r="H464" s="31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1"/>
      <c r="E465" s="31"/>
      <c r="F465" s="31"/>
      <c r="G465" s="31"/>
      <c r="H465" s="31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1"/>
      <c r="E466" s="31"/>
      <c r="F466" s="31"/>
      <c r="G466" s="31"/>
      <c r="H466" s="31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1"/>
      <c r="E467" s="31"/>
      <c r="F467" s="31"/>
      <c r="G467" s="31"/>
      <c r="H467" s="31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1"/>
      <c r="E468" s="31"/>
      <c r="F468" s="31"/>
      <c r="G468" s="31"/>
      <c r="H468" s="31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1"/>
      <c r="E469" s="31"/>
      <c r="F469" s="31"/>
      <c r="G469" s="31"/>
      <c r="H469" s="31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1"/>
      <c r="E470" s="31"/>
      <c r="F470" s="31"/>
      <c r="G470" s="31"/>
      <c r="H470" s="31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1"/>
      <c r="E471" s="31"/>
      <c r="F471" s="31"/>
      <c r="G471" s="31"/>
      <c r="H471" s="31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1"/>
      <c r="E472" s="31"/>
      <c r="F472" s="31"/>
      <c r="G472" s="31"/>
      <c r="H472" s="31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1"/>
      <c r="E473" s="31"/>
      <c r="F473" s="31"/>
      <c r="G473" s="31"/>
      <c r="H473" s="31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1"/>
      <c r="E474" s="31"/>
      <c r="F474" s="31"/>
      <c r="G474" s="31"/>
      <c r="H474" s="31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1"/>
      <c r="E475" s="31"/>
      <c r="F475" s="31"/>
      <c r="G475" s="31"/>
      <c r="H475" s="31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1"/>
      <c r="E476" s="31"/>
      <c r="F476" s="31"/>
      <c r="G476" s="31"/>
      <c r="H476" s="31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1"/>
      <c r="E477" s="31"/>
      <c r="F477" s="31"/>
      <c r="G477" s="31"/>
      <c r="H477" s="31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1"/>
      <c r="E478" s="31"/>
      <c r="F478" s="31"/>
      <c r="G478" s="31"/>
      <c r="H478" s="31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1"/>
      <c r="E479" s="31"/>
      <c r="F479" s="31"/>
      <c r="G479" s="31"/>
      <c r="H479" s="31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1"/>
      <c r="E480" s="31"/>
      <c r="F480" s="31"/>
      <c r="G480" s="31"/>
      <c r="H480" s="31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1"/>
      <c r="E481" s="31"/>
      <c r="F481" s="31"/>
      <c r="G481" s="31"/>
      <c r="H481" s="31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1"/>
      <c r="E482" s="31"/>
      <c r="F482" s="31"/>
      <c r="G482" s="31"/>
      <c r="H482" s="31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1"/>
      <c r="E483" s="31"/>
      <c r="F483" s="31"/>
      <c r="G483" s="31"/>
      <c r="H483" s="31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1"/>
      <c r="E484" s="31"/>
      <c r="F484" s="31"/>
      <c r="G484" s="31"/>
      <c r="H484" s="31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1"/>
      <c r="E485" s="31"/>
      <c r="F485" s="31"/>
      <c r="G485" s="31"/>
      <c r="H485" s="31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1"/>
      <c r="E486" s="31"/>
      <c r="F486" s="31"/>
      <c r="G486" s="31"/>
      <c r="H486" s="31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1"/>
      <c r="E487" s="31"/>
      <c r="F487" s="31"/>
      <c r="G487" s="31"/>
      <c r="H487" s="31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1"/>
      <c r="E488" s="31"/>
      <c r="F488" s="31"/>
      <c r="G488" s="31"/>
      <c r="H488" s="31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1"/>
      <c r="E489" s="31"/>
      <c r="F489" s="31"/>
      <c r="G489" s="31"/>
      <c r="H489" s="31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1"/>
      <c r="E490" s="31"/>
      <c r="F490" s="31"/>
      <c r="G490" s="31"/>
      <c r="H490" s="31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1"/>
      <c r="E491" s="31"/>
      <c r="F491" s="31"/>
      <c r="G491" s="31"/>
      <c r="H491" s="31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1"/>
      <c r="E492" s="31"/>
      <c r="F492" s="31"/>
      <c r="G492" s="31"/>
      <c r="H492" s="31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1"/>
      <c r="E493" s="31"/>
      <c r="F493" s="31"/>
      <c r="G493" s="31"/>
      <c r="H493" s="31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1"/>
      <c r="E494" s="31"/>
      <c r="F494" s="31"/>
      <c r="G494" s="31"/>
      <c r="H494" s="31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1"/>
      <c r="E495" s="31"/>
      <c r="F495" s="31"/>
      <c r="G495" s="31"/>
      <c r="H495" s="31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1"/>
      <c r="E496" s="31"/>
      <c r="F496" s="31"/>
      <c r="G496" s="31"/>
      <c r="H496" s="31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1"/>
      <c r="E497" s="31"/>
      <c r="F497" s="31"/>
      <c r="G497" s="31"/>
      <c r="H497" s="31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1"/>
      <c r="E498" s="31"/>
      <c r="F498" s="31"/>
      <c r="G498" s="31"/>
      <c r="H498" s="31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1"/>
      <c r="E499" s="31"/>
      <c r="F499" s="31"/>
      <c r="G499" s="31"/>
      <c r="H499" s="31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1"/>
      <c r="E500" s="31"/>
      <c r="F500" s="31"/>
      <c r="G500" s="31"/>
      <c r="H500" s="31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1"/>
      <c r="E501" s="31"/>
      <c r="F501" s="31"/>
      <c r="G501" s="31"/>
      <c r="H501" s="31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1"/>
      <c r="E502" s="31"/>
      <c r="F502" s="31"/>
      <c r="G502" s="31"/>
      <c r="H502" s="31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1"/>
      <c r="E503" s="31"/>
      <c r="F503" s="31"/>
      <c r="G503" s="31"/>
      <c r="H503" s="31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1"/>
      <c r="E504" s="31"/>
      <c r="F504" s="31"/>
      <c r="G504" s="31"/>
      <c r="H504" s="31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1"/>
      <c r="E505" s="31"/>
      <c r="F505" s="31"/>
      <c r="G505" s="31"/>
      <c r="H505" s="31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1"/>
      <c r="E506" s="31"/>
      <c r="F506" s="31"/>
      <c r="G506" s="31"/>
      <c r="H506" s="31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1"/>
      <c r="E507" s="31"/>
      <c r="F507" s="31"/>
      <c r="G507" s="31"/>
      <c r="H507" s="31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1"/>
      <c r="E508" s="31"/>
      <c r="F508" s="31"/>
      <c r="G508" s="31"/>
      <c r="H508" s="31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1"/>
      <c r="E509" s="31"/>
      <c r="F509" s="31"/>
      <c r="G509" s="31"/>
      <c r="H509" s="31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1"/>
      <c r="E510" s="31"/>
      <c r="F510" s="31"/>
      <c r="G510" s="31"/>
      <c r="H510" s="31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1"/>
      <c r="E511" s="31"/>
      <c r="F511" s="31"/>
      <c r="G511" s="31"/>
      <c r="H511" s="31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1"/>
      <c r="E512" s="31"/>
      <c r="F512" s="31"/>
      <c r="G512" s="31"/>
      <c r="H512" s="31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1"/>
      <c r="E513" s="31"/>
      <c r="F513" s="31"/>
      <c r="G513" s="31"/>
      <c r="H513" s="31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1"/>
      <c r="E514" s="31"/>
      <c r="F514" s="31"/>
      <c r="G514" s="31"/>
      <c r="H514" s="31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1"/>
      <c r="E515" s="31"/>
      <c r="F515" s="31"/>
      <c r="G515" s="31"/>
      <c r="H515" s="31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1"/>
      <c r="E516" s="31"/>
      <c r="F516" s="31"/>
      <c r="G516" s="31"/>
      <c r="H516" s="31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1"/>
      <c r="E517" s="31"/>
      <c r="F517" s="31"/>
      <c r="G517" s="31"/>
      <c r="H517" s="31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1"/>
      <c r="E518" s="31"/>
      <c r="F518" s="31"/>
      <c r="G518" s="31"/>
      <c r="H518" s="31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1"/>
      <c r="E519" s="31"/>
      <c r="F519" s="31"/>
      <c r="G519" s="31"/>
      <c r="H519" s="31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1"/>
      <c r="E520" s="31"/>
      <c r="F520" s="31"/>
      <c r="G520" s="31"/>
      <c r="H520" s="31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1"/>
      <c r="E521" s="31"/>
      <c r="F521" s="31"/>
      <c r="G521" s="31"/>
      <c r="H521" s="31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1"/>
      <c r="E522" s="31"/>
      <c r="F522" s="31"/>
      <c r="G522" s="31"/>
      <c r="H522" s="31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1"/>
      <c r="E523" s="31"/>
      <c r="F523" s="31"/>
      <c r="G523" s="31"/>
      <c r="H523" s="31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1"/>
      <c r="E524" s="31"/>
      <c r="F524" s="31"/>
      <c r="G524" s="31"/>
      <c r="H524" s="31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1"/>
      <c r="E525" s="31"/>
      <c r="F525" s="31"/>
      <c r="G525" s="31"/>
      <c r="H525" s="31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1"/>
      <c r="E526" s="31"/>
      <c r="F526" s="31"/>
      <c r="G526" s="31"/>
      <c r="H526" s="31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1"/>
      <c r="E527" s="31"/>
      <c r="F527" s="31"/>
      <c r="G527" s="31"/>
      <c r="H527" s="31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1"/>
      <c r="E528" s="31"/>
      <c r="F528" s="31"/>
      <c r="G528" s="31"/>
      <c r="H528" s="31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1"/>
      <c r="E529" s="31"/>
      <c r="F529" s="31"/>
      <c r="G529" s="31"/>
      <c r="H529" s="31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1"/>
      <c r="E530" s="31"/>
      <c r="F530" s="31"/>
      <c r="G530" s="31"/>
      <c r="H530" s="31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1"/>
      <c r="E531" s="31"/>
      <c r="F531" s="31"/>
      <c r="G531" s="31"/>
      <c r="H531" s="31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1"/>
      <c r="E532" s="31"/>
      <c r="F532" s="31"/>
      <c r="G532" s="31"/>
      <c r="H532" s="31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1"/>
      <c r="E533" s="31"/>
      <c r="F533" s="31"/>
      <c r="G533" s="31"/>
      <c r="H533" s="31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1"/>
      <c r="E534" s="31"/>
      <c r="F534" s="31"/>
      <c r="G534" s="31"/>
      <c r="H534" s="31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1"/>
      <c r="E535" s="31"/>
      <c r="F535" s="31"/>
      <c r="G535" s="31"/>
      <c r="H535" s="31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1"/>
      <c r="E536" s="31"/>
      <c r="F536" s="31"/>
      <c r="G536" s="31"/>
      <c r="H536" s="31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1"/>
      <c r="E537" s="31"/>
      <c r="F537" s="31"/>
      <c r="G537" s="31"/>
      <c r="H537" s="31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1"/>
      <c r="E538" s="31"/>
      <c r="F538" s="31"/>
      <c r="G538" s="31"/>
      <c r="H538" s="31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1"/>
      <c r="E539" s="31"/>
      <c r="F539" s="31"/>
      <c r="G539" s="31"/>
      <c r="H539" s="31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1"/>
      <c r="E540" s="31"/>
      <c r="F540" s="31"/>
      <c r="G540" s="31"/>
      <c r="H540" s="31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1"/>
      <c r="E541" s="31"/>
      <c r="F541" s="31"/>
      <c r="G541" s="31"/>
      <c r="H541" s="31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1"/>
      <c r="E542" s="31"/>
      <c r="F542" s="31"/>
      <c r="G542" s="31"/>
      <c r="H542" s="31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1"/>
      <c r="E543" s="31"/>
      <c r="F543" s="31"/>
      <c r="G543" s="31"/>
      <c r="H543" s="31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1"/>
      <c r="E544" s="31"/>
      <c r="F544" s="31"/>
      <c r="G544" s="31"/>
      <c r="H544" s="31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1"/>
      <c r="E545" s="31"/>
      <c r="F545" s="31"/>
      <c r="G545" s="31"/>
      <c r="H545" s="31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1"/>
      <c r="E546" s="31"/>
      <c r="F546" s="31"/>
      <c r="G546" s="31"/>
      <c r="H546" s="31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1"/>
      <c r="E547" s="31"/>
      <c r="F547" s="31"/>
      <c r="G547" s="31"/>
      <c r="H547" s="31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1"/>
      <c r="E548" s="31"/>
      <c r="F548" s="31"/>
      <c r="G548" s="31"/>
      <c r="H548" s="31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1"/>
      <c r="E549" s="31"/>
      <c r="F549" s="31"/>
      <c r="G549" s="31"/>
      <c r="H549" s="31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1"/>
      <c r="E550" s="31"/>
      <c r="F550" s="31"/>
      <c r="G550" s="31"/>
      <c r="H550" s="31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1"/>
      <c r="E551" s="31"/>
      <c r="F551" s="31"/>
      <c r="G551" s="31"/>
      <c r="H551" s="31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1"/>
      <c r="E552" s="31"/>
      <c r="F552" s="31"/>
      <c r="G552" s="31"/>
      <c r="H552" s="31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1"/>
      <c r="E553" s="31"/>
      <c r="F553" s="31"/>
      <c r="G553" s="31"/>
      <c r="H553" s="31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1"/>
      <c r="E554" s="31"/>
      <c r="F554" s="31"/>
      <c r="G554" s="31"/>
      <c r="H554" s="31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1"/>
      <c r="E555" s="31"/>
      <c r="F555" s="31"/>
      <c r="G555" s="31"/>
      <c r="H555" s="31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1"/>
      <c r="E556" s="31"/>
      <c r="F556" s="31"/>
      <c r="G556" s="31"/>
      <c r="H556" s="31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1"/>
      <c r="E557" s="31"/>
      <c r="F557" s="31"/>
      <c r="G557" s="31"/>
      <c r="H557" s="31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1"/>
      <c r="E558" s="31"/>
      <c r="F558" s="31"/>
      <c r="G558" s="31"/>
      <c r="H558" s="31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1"/>
      <c r="E559" s="31"/>
      <c r="F559" s="31"/>
      <c r="G559" s="31"/>
      <c r="H559" s="31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1"/>
      <c r="E560" s="31"/>
      <c r="F560" s="31"/>
      <c r="G560" s="31"/>
      <c r="H560" s="31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1"/>
      <c r="E561" s="31"/>
      <c r="F561" s="31"/>
      <c r="G561" s="31"/>
      <c r="H561" s="31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1"/>
      <c r="E562" s="31"/>
      <c r="F562" s="31"/>
      <c r="G562" s="31"/>
      <c r="H562" s="31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1"/>
      <c r="E563" s="31"/>
      <c r="F563" s="31"/>
      <c r="G563" s="31"/>
      <c r="H563" s="31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1"/>
      <c r="E564" s="31"/>
      <c r="F564" s="31"/>
      <c r="G564" s="31"/>
      <c r="H564" s="31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1"/>
      <c r="E565" s="31"/>
      <c r="F565" s="31"/>
      <c r="G565" s="31"/>
      <c r="H565" s="31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1"/>
      <c r="E566" s="31"/>
      <c r="F566" s="31"/>
      <c r="G566" s="31"/>
      <c r="H566" s="31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1"/>
      <c r="E567" s="31"/>
      <c r="F567" s="31"/>
      <c r="G567" s="31"/>
      <c r="H567" s="31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1"/>
      <c r="E568" s="31"/>
      <c r="F568" s="31"/>
      <c r="G568" s="31"/>
      <c r="H568" s="31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1"/>
      <c r="E569" s="31"/>
      <c r="F569" s="31"/>
      <c r="G569" s="31"/>
      <c r="H569" s="31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1"/>
      <c r="E570" s="31"/>
      <c r="F570" s="31"/>
      <c r="G570" s="31"/>
      <c r="H570" s="31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1"/>
      <c r="E571" s="31"/>
      <c r="F571" s="31"/>
      <c r="G571" s="31"/>
      <c r="H571" s="31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1"/>
      <c r="E572" s="31"/>
      <c r="F572" s="31"/>
      <c r="G572" s="31"/>
      <c r="H572" s="31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1"/>
      <c r="E573" s="31"/>
      <c r="F573" s="31"/>
      <c r="G573" s="31"/>
      <c r="H573" s="31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1"/>
      <c r="E574" s="31"/>
      <c r="F574" s="31"/>
      <c r="G574" s="31"/>
      <c r="H574" s="31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1"/>
      <c r="E575" s="31"/>
      <c r="F575" s="31"/>
      <c r="G575" s="31"/>
      <c r="H575" s="31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1"/>
      <c r="E576" s="31"/>
      <c r="F576" s="31"/>
      <c r="G576" s="31"/>
      <c r="H576" s="31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1"/>
      <c r="E577" s="31"/>
      <c r="F577" s="31"/>
      <c r="G577" s="31"/>
      <c r="H577" s="31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1"/>
      <c r="E578" s="31"/>
      <c r="F578" s="31"/>
      <c r="G578" s="31"/>
      <c r="H578" s="31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1"/>
      <c r="E579" s="31"/>
      <c r="F579" s="31"/>
      <c r="G579" s="31"/>
      <c r="H579" s="31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1"/>
      <c r="E580" s="31"/>
      <c r="F580" s="31"/>
      <c r="G580" s="31"/>
      <c r="H580" s="31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1"/>
      <c r="E581" s="31"/>
      <c r="F581" s="31"/>
      <c r="G581" s="31"/>
      <c r="H581" s="31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1"/>
      <c r="E582" s="31"/>
      <c r="F582" s="31"/>
      <c r="G582" s="31"/>
      <c r="H582" s="31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1"/>
      <c r="E583" s="31"/>
      <c r="F583" s="31"/>
      <c r="G583" s="31"/>
      <c r="H583" s="31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1"/>
      <c r="E584" s="31"/>
      <c r="F584" s="31"/>
      <c r="G584" s="31"/>
      <c r="H584" s="31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1"/>
      <c r="E585" s="31"/>
      <c r="F585" s="31"/>
      <c r="G585" s="31"/>
      <c r="H585" s="31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1"/>
      <c r="E586" s="31"/>
      <c r="F586" s="31"/>
      <c r="G586" s="31"/>
      <c r="H586" s="31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1"/>
      <c r="E587" s="31"/>
      <c r="F587" s="31"/>
      <c r="G587" s="31"/>
      <c r="H587" s="31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1"/>
      <c r="E588" s="31"/>
      <c r="F588" s="31"/>
      <c r="G588" s="31"/>
      <c r="H588" s="31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1"/>
      <c r="E589" s="31"/>
      <c r="F589" s="31"/>
      <c r="G589" s="31"/>
      <c r="H589" s="31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1"/>
      <c r="E590" s="31"/>
      <c r="F590" s="31"/>
      <c r="G590" s="31"/>
      <c r="H590" s="31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1"/>
      <c r="E591" s="31"/>
      <c r="F591" s="31"/>
      <c r="G591" s="31"/>
      <c r="H591" s="31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1"/>
      <c r="E592" s="31"/>
      <c r="F592" s="31"/>
      <c r="G592" s="31"/>
      <c r="H592" s="31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1"/>
      <c r="E593" s="31"/>
      <c r="F593" s="31"/>
      <c r="G593" s="31"/>
      <c r="H593" s="31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1"/>
      <c r="E594" s="31"/>
      <c r="F594" s="31"/>
      <c r="G594" s="31"/>
      <c r="H594" s="31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1"/>
      <c r="E595" s="31"/>
      <c r="F595" s="31"/>
      <c r="G595" s="31"/>
      <c r="H595" s="31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1"/>
      <c r="E596" s="31"/>
      <c r="F596" s="31"/>
      <c r="G596" s="31"/>
      <c r="H596" s="31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1"/>
      <c r="E597" s="31"/>
      <c r="F597" s="31"/>
      <c r="G597" s="31"/>
      <c r="H597" s="31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1"/>
      <c r="E598" s="31"/>
      <c r="F598" s="31"/>
      <c r="G598" s="31"/>
      <c r="H598" s="31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1"/>
      <c r="E599" s="31"/>
      <c r="F599" s="31"/>
      <c r="G599" s="31"/>
      <c r="H599" s="31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1"/>
      <c r="E600" s="31"/>
      <c r="F600" s="31"/>
      <c r="G600" s="31"/>
      <c r="H600" s="31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1"/>
      <c r="E601" s="31"/>
      <c r="F601" s="31"/>
      <c r="G601" s="31"/>
      <c r="H601" s="31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1"/>
      <c r="E602" s="31"/>
      <c r="F602" s="31"/>
      <c r="G602" s="31"/>
      <c r="H602" s="31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1"/>
      <c r="E603" s="31"/>
      <c r="F603" s="31"/>
      <c r="G603" s="31"/>
      <c r="H603" s="31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1"/>
      <c r="E604" s="31"/>
      <c r="F604" s="31"/>
      <c r="G604" s="31"/>
      <c r="H604" s="31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1"/>
      <c r="E605" s="31"/>
      <c r="F605" s="31"/>
      <c r="G605" s="31"/>
      <c r="H605" s="31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1"/>
      <c r="E606" s="31"/>
      <c r="F606" s="31"/>
      <c r="G606" s="31"/>
      <c r="H606" s="31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1"/>
      <c r="E607" s="31"/>
      <c r="F607" s="31"/>
      <c r="G607" s="31"/>
      <c r="H607" s="31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1"/>
      <c r="E608" s="31"/>
      <c r="F608" s="31"/>
      <c r="G608" s="31"/>
      <c r="H608" s="31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1"/>
      <c r="E609" s="31"/>
      <c r="F609" s="31"/>
      <c r="G609" s="31"/>
      <c r="H609" s="31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1"/>
      <c r="E610" s="31"/>
      <c r="F610" s="31"/>
      <c r="G610" s="31"/>
      <c r="H610" s="31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1"/>
      <c r="E611" s="31"/>
      <c r="F611" s="31"/>
      <c r="G611" s="31"/>
      <c r="H611" s="31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1"/>
      <c r="E612" s="31"/>
      <c r="F612" s="31"/>
      <c r="G612" s="31"/>
      <c r="H612" s="31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1"/>
      <c r="E613" s="31"/>
      <c r="F613" s="31"/>
      <c r="G613" s="31"/>
      <c r="H613" s="31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1"/>
      <c r="E614" s="31"/>
      <c r="F614" s="31"/>
      <c r="G614" s="31"/>
      <c r="H614" s="31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1"/>
      <c r="E615" s="31"/>
      <c r="F615" s="31"/>
      <c r="G615" s="31"/>
      <c r="H615" s="31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1"/>
      <c r="E616" s="31"/>
      <c r="F616" s="31"/>
      <c r="G616" s="31"/>
      <c r="H616" s="31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1"/>
      <c r="E617" s="31"/>
      <c r="F617" s="31"/>
      <c r="G617" s="31"/>
      <c r="H617" s="31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1"/>
      <c r="E618" s="31"/>
      <c r="F618" s="31"/>
      <c r="G618" s="31"/>
      <c r="H618" s="31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1"/>
      <c r="E619" s="31"/>
      <c r="F619" s="31"/>
      <c r="G619" s="31"/>
      <c r="H619" s="31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1"/>
      <c r="E620" s="31"/>
      <c r="F620" s="31"/>
      <c r="G620" s="31"/>
      <c r="H620" s="31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1"/>
      <c r="E621" s="31"/>
      <c r="F621" s="31"/>
      <c r="G621" s="31"/>
      <c r="H621" s="31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1"/>
      <c r="E622" s="31"/>
      <c r="F622" s="31"/>
      <c r="G622" s="31"/>
      <c r="H622" s="31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1"/>
      <c r="E623" s="31"/>
      <c r="F623" s="31"/>
      <c r="G623" s="31"/>
      <c r="H623" s="31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1"/>
      <c r="E624" s="31"/>
      <c r="F624" s="31"/>
      <c r="G624" s="31"/>
      <c r="H624" s="31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1"/>
      <c r="E625" s="31"/>
      <c r="F625" s="31"/>
      <c r="G625" s="31"/>
      <c r="H625" s="31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1"/>
      <c r="E626" s="31"/>
      <c r="F626" s="31"/>
      <c r="G626" s="31"/>
      <c r="H626" s="31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1"/>
      <c r="E627" s="31"/>
      <c r="F627" s="31"/>
      <c r="G627" s="31"/>
      <c r="H627" s="31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1"/>
      <c r="E628" s="31"/>
      <c r="F628" s="31"/>
      <c r="G628" s="31"/>
      <c r="H628" s="31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1"/>
      <c r="E629" s="31"/>
      <c r="F629" s="31"/>
      <c r="G629" s="31"/>
      <c r="H629" s="31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1"/>
      <c r="E630" s="31"/>
      <c r="F630" s="31"/>
      <c r="G630" s="31"/>
      <c r="H630" s="31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1"/>
      <c r="E631" s="31"/>
      <c r="F631" s="31"/>
      <c r="G631" s="31"/>
      <c r="H631" s="31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1"/>
      <c r="E632" s="31"/>
      <c r="F632" s="31"/>
      <c r="G632" s="31"/>
      <c r="H632" s="31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1"/>
      <c r="E633" s="31"/>
      <c r="F633" s="31"/>
      <c r="G633" s="31"/>
      <c r="H633" s="31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1"/>
      <c r="E634" s="31"/>
      <c r="F634" s="31"/>
      <c r="G634" s="31"/>
      <c r="H634" s="31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1"/>
      <c r="E635" s="31"/>
      <c r="F635" s="31"/>
      <c r="G635" s="31"/>
      <c r="H635" s="31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1"/>
      <c r="E636" s="31"/>
      <c r="F636" s="31"/>
      <c r="G636" s="31"/>
      <c r="H636" s="31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1"/>
      <c r="E637" s="31"/>
      <c r="F637" s="31"/>
      <c r="G637" s="31"/>
      <c r="H637" s="31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1"/>
      <c r="E638" s="31"/>
      <c r="F638" s="31"/>
      <c r="G638" s="31"/>
      <c r="H638" s="31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1"/>
      <c r="E639" s="31"/>
      <c r="F639" s="31"/>
      <c r="G639" s="31"/>
      <c r="H639" s="31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1"/>
      <c r="E640" s="31"/>
      <c r="F640" s="31"/>
      <c r="G640" s="31"/>
      <c r="H640" s="31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1"/>
      <c r="E641" s="31"/>
      <c r="F641" s="31"/>
      <c r="G641" s="31"/>
      <c r="H641" s="31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1"/>
      <c r="E642" s="31"/>
      <c r="F642" s="31"/>
      <c r="G642" s="31"/>
      <c r="H642" s="31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1"/>
      <c r="E643" s="31"/>
      <c r="F643" s="31"/>
      <c r="G643" s="31"/>
      <c r="H643" s="31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1"/>
      <c r="E644" s="31"/>
      <c r="F644" s="31"/>
      <c r="G644" s="31"/>
      <c r="H644" s="31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1"/>
      <c r="E645" s="31"/>
      <c r="F645" s="31"/>
      <c r="G645" s="31"/>
      <c r="H645" s="31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1"/>
      <c r="E646" s="31"/>
      <c r="F646" s="31"/>
      <c r="G646" s="31"/>
      <c r="H646" s="31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1"/>
      <c r="E647" s="31"/>
      <c r="F647" s="31"/>
      <c r="G647" s="31"/>
      <c r="H647" s="31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1"/>
      <c r="E648" s="31"/>
      <c r="F648" s="31"/>
      <c r="G648" s="31"/>
      <c r="H648" s="31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1"/>
      <c r="E649" s="31"/>
      <c r="F649" s="31"/>
      <c r="G649" s="31"/>
      <c r="H649" s="31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1"/>
      <c r="E650" s="31"/>
      <c r="F650" s="31"/>
      <c r="G650" s="31"/>
      <c r="H650" s="31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1"/>
      <c r="E651" s="31"/>
      <c r="F651" s="31"/>
      <c r="G651" s="31"/>
      <c r="H651" s="31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1"/>
      <c r="E652" s="31"/>
      <c r="F652" s="31"/>
      <c r="G652" s="31"/>
      <c r="H652" s="31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1"/>
      <c r="E653" s="31"/>
      <c r="F653" s="31"/>
      <c r="G653" s="31"/>
      <c r="H653" s="31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1"/>
      <c r="E654" s="31"/>
      <c r="F654" s="31"/>
      <c r="G654" s="31"/>
      <c r="H654" s="31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1"/>
      <c r="E655" s="31"/>
      <c r="F655" s="31"/>
      <c r="G655" s="31"/>
      <c r="H655" s="31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1"/>
      <c r="E656" s="31"/>
      <c r="F656" s="31"/>
      <c r="G656" s="31"/>
      <c r="H656" s="31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1"/>
      <c r="E657" s="31"/>
      <c r="F657" s="31"/>
      <c r="G657" s="31"/>
      <c r="H657" s="31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1"/>
      <c r="E658" s="31"/>
      <c r="F658" s="31"/>
      <c r="G658" s="31"/>
      <c r="H658" s="31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1"/>
      <c r="E659" s="31"/>
      <c r="F659" s="31"/>
      <c r="G659" s="31"/>
      <c r="H659" s="31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1"/>
      <c r="E660" s="31"/>
      <c r="F660" s="31"/>
      <c r="G660" s="31"/>
      <c r="H660" s="31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1"/>
      <c r="E661" s="31"/>
      <c r="F661" s="31"/>
      <c r="G661" s="31"/>
      <c r="H661" s="31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1"/>
      <c r="E662" s="31"/>
      <c r="F662" s="31"/>
      <c r="G662" s="31"/>
      <c r="H662" s="31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1"/>
      <c r="E663" s="31"/>
      <c r="F663" s="31"/>
      <c r="G663" s="31"/>
      <c r="H663" s="31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1"/>
      <c r="E664" s="31"/>
      <c r="F664" s="31"/>
      <c r="G664" s="31"/>
      <c r="H664" s="31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1"/>
      <c r="E665" s="31"/>
      <c r="F665" s="31"/>
      <c r="G665" s="31"/>
      <c r="H665" s="31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1"/>
      <c r="E666" s="31"/>
      <c r="F666" s="31"/>
      <c r="G666" s="31"/>
      <c r="H666" s="31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1"/>
      <c r="E667" s="31"/>
      <c r="F667" s="31"/>
      <c r="G667" s="31"/>
      <c r="H667" s="31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1"/>
      <c r="E668" s="31"/>
      <c r="F668" s="31"/>
      <c r="G668" s="31"/>
      <c r="H668" s="31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1"/>
      <c r="E669" s="31"/>
      <c r="F669" s="31"/>
      <c r="G669" s="31"/>
      <c r="H669" s="31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1"/>
      <c r="E670" s="31"/>
      <c r="F670" s="31"/>
      <c r="G670" s="31"/>
      <c r="H670" s="31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1"/>
      <c r="E671" s="31"/>
      <c r="F671" s="31"/>
      <c r="G671" s="31"/>
      <c r="H671" s="31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1"/>
      <c r="E672" s="31"/>
      <c r="F672" s="31"/>
      <c r="G672" s="31"/>
      <c r="H672" s="31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1"/>
      <c r="E673" s="31"/>
      <c r="F673" s="31"/>
      <c r="G673" s="31"/>
      <c r="H673" s="31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1"/>
      <c r="E674" s="31"/>
      <c r="F674" s="31"/>
      <c r="G674" s="31"/>
      <c r="H674" s="31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1"/>
      <c r="E675" s="31"/>
      <c r="F675" s="31"/>
      <c r="G675" s="31"/>
      <c r="H675" s="31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1"/>
      <c r="E676" s="31"/>
      <c r="F676" s="31"/>
      <c r="G676" s="31"/>
      <c r="H676" s="31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1"/>
      <c r="E677" s="31"/>
      <c r="F677" s="31"/>
      <c r="G677" s="31"/>
      <c r="H677" s="31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1"/>
      <c r="E678" s="31"/>
      <c r="F678" s="31"/>
      <c r="G678" s="31"/>
      <c r="H678" s="31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1"/>
      <c r="E679" s="31"/>
      <c r="F679" s="31"/>
      <c r="G679" s="31"/>
      <c r="H679" s="31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1"/>
      <c r="E680" s="31"/>
      <c r="F680" s="31"/>
      <c r="G680" s="31"/>
      <c r="H680" s="31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1"/>
      <c r="E681" s="31"/>
      <c r="F681" s="31"/>
      <c r="G681" s="31"/>
      <c r="H681" s="31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1"/>
      <c r="E682" s="31"/>
      <c r="F682" s="31"/>
      <c r="G682" s="31"/>
      <c r="H682" s="31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1"/>
      <c r="E683" s="31"/>
      <c r="F683" s="31"/>
      <c r="G683" s="31"/>
      <c r="H683" s="31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1"/>
      <c r="E684" s="31"/>
      <c r="F684" s="31"/>
      <c r="G684" s="31"/>
      <c r="H684" s="31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1"/>
      <c r="E685" s="31"/>
      <c r="F685" s="31"/>
      <c r="G685" s="31"/>
      <c r="H685" s="31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1"/>
      <c r="E686" s="31"/>
      <c r="F686" s="31"/>
      <c r="G686" s="31"/>
      <c r="H686" s="31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1"/>
      <c r="E687" s="31"/>
      <c r="F687" s="31"/>
      <c r="G687" s="31"/>
      <c r="H687" s="31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1"/>
      <c r="E688" s="31"/>
      <c r="F688" s="31"/>
      <c r="G688" s="31"/>
      <c r="H688" s="31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1"/>
      <c r="E689" s="31"/>
      <c r="F689" s="31"/>
      <c r="G689" s="31"/>
      <c r="H689" s="31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1"/>
      <c r="E690" s="31"/>
      <c r="F690" s="31"/>
      <c r="G690" s="31"/>
      <c r="H690" s="31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1"/>
      <c r="E691" s="31"/>
      <c r="F691" s="31"/>
      <c r="G691" s="31"/>
      <c r="H691" s="31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1"/>
      <c r="E692" s="31"/>
      <c r="F692" s="31"/>
      <c r="G692" s="31"/>
      <c r="H692" s="31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1"/>
      <c r="E693" s="31"/>
      <c r="F693" s="31"/>
      <c r="G693" s="31"/>
      <c r="H693" s="31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1"/>
      <c r="E694" s="31"/>
      <c r="F694" s="31"/>
      <c r="G694" s="31"/>
      <c r="H694" s="31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1"/>
      <c r="E695" s="31"/>
      <c r="F695" s="31"/>
      <c r="G695" s="31"/>
      <c r="H695" s="31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1"/>
      <c r="E696" s="31"/>
      <c r="F696" s="31"/>
      <c r="G696" s="31"/>
      <c r="H696" s="31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1"/>
      <c r="E697" s="31"/>
      <c r="F697" s="31"/>
      <c r="G697" s="31"/>
      <c r="H697" s="31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1"/>
      <c r="E698" s="31"/>
      <c r="F698" s="31"/>
      <c r="G698" s="31"/>
      <c r="H698" s="31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1"/>
      <c r="E699" s="31"/>
      <c r="F699" s="31"/>
      <c r="G699" s="31"/>
      <c r="H699" s="31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1"/>
      <c r="E700" s="31"/>
      <c r="F700" s="31"/>
      <c r="G700" s="31"/>
      <c r="H700" s="31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1"/>
      <c r="E701" s="31"/>
      <c r="F701" s="31"/>
      <c r="G701" s="31"/>
      <c r="H701" s="31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1"/>
      <c r="E702" s="31"/>
      <c r="F702" s="31"/>
      <c r="G702" s="31"/>
      <c r="H702" s="31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1"/>
      <c r="E703" s="31"/>
      <c r="F703" s="31"/>
      <c r="G703" s="31"/>
      <c r="H703" s="31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1"/>
      <c r="E704" s="31"/>
      <c r="F704" s="31"/>
      <c r="G704" s="31"/>
      <c r="H704" s="31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1"/>
      <c r="E705" s="31"/>
      <c r="F705" s="31"/>
      <c r="G705" s="31"/>
      <c r="H705" s="31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1"/>
      <c r="E706" s="31"/>
      <c r="F706" s="31"/>
      <c r="G706" s="31"/>
      <c r="H706" s="31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1"/>
      <c r="E707" s="31"/>
      <c r="F707" s="31"/>
      <c r="G707" s="31"/>
      <c r="H707" s="31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1"/>
      <c r="E708" s="31"/>
      <c r="F708" s="31"/>
      <c r="G708" s="31"/>
      <c r="H708" s="31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1"/>
      <c r="E709" s="31"/>
      <c r="F709" s="31"/>
      <c r="G709" s="31"/>
      <c r="H709" s="31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1"/>
      <c r="E710" s="31"/>
      <c r="F710" s="31"/>
      <c r="G710" s="31"/>
      <c r="H710" s="31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1"/>
      <c r="E711" s="31"/>
      <c r="F711" s="31"/>
      <c r="G711" s="31"/>
      <c r="H711" s="31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1"/>
      <c r="E712" s="31"/>
      <c r="F712" s="31"/>
      <c r="G712" s="31"/>
      <c r="H712" s="31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1"/>
      <c r="E713" s="31"/>
      <c r="F713" s="31"/>
      <c r="G713" s="31"/>
      <c r="H713" s="31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1"/>
      <c r="E714" s="31"/>
      <c r="F714" s="31"/>
      <c r="G714" s="31"/>
      <c r="H714" s="31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1"/>
      <c r="E715" s="31"/>
      <c r="F715" s="31"/>
      <c r="G715" s="31"/>
      <c r="H715" s="31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1"/>
      <c r="E716" s="31"/>
      <c r="F716" s="31"/>
      <c r="G716" s="31"/>
      <c r="H716" s="31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1"/>
      <c r="E717" s="31"/>
      <c r="F717" s="31"/>
      <c r="G717" s="31"/>
      <c r="H717" s="31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1"/>
      <c r="E718" s="31"/>
      <c r="F718" s="31"/>
      <c r="G718" s="31"/>
      <c r="H718" s="31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1"/>
      <c r="E719" s="31"/>
      <c r="F719" s="31"/>
      <c r="G719" s="31"/>
      <c r="H719" s="31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1"/>
      <c r="E720" s="31"/>
      <c r="F720" s="31"/>
      <c r="G720" s="31"/>
      <c r="H720" s="31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1"/>
      <c r="E721" s="31"/>
      <c r="F721" s="31"/>
      <c r="G721" s="31"/>
      <c r="H721" s="31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1"/>
      <c r="E722" s="31"/>
      <c r="F722" s="31"/>
      <c r="G722" s="31"/>
      <c r="H722" s="31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1"/>
      <c r="E723" s="31"/>
      <c r="F723" s="31"/>
      <c r="G723" s="31"/>
      <c r="H723" s="31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1"/>
      <c r="E724" s="31"/>
      <c r="F724" s="31"/>
      <c r="G724" s="31"/>
      <c r="H724" s="31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1"/>
      <c r="E725" s="31"/>
      <c r="F725" s="31"/>
      <c r="G725" s="31"/>
      <c r="H725" s="31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1"/>
      <c r="E726" s="31"/>
      <c r="F726" s="31"/>
      <c r="G726" s="31"/>
      <c r="H726" s="31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1"/>
      <c r="E727" s="31"/>
      <c r="F727" s="31"/>
      <c r="G727" s="31"/>
      <c r="H727" s="31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1"/>
      <c r="E728" s="31"/>
      <c r="F728" s="31"/>
      <c r="G728" s="31"/>
      <c r="H728" s="31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1"/>
      <c r="E729" s="31"/>
      <c r="F729" s="31"/>
      <c r="G729" s="31"/>
      <c r="H729" s="31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1"/>
      <c r="E730" s="31"/>
      <c r="F730" s="31"/>
      <c r="G730" s="31"/>
      <c r="H730" s="31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1"/>
      <c r="E731" s="31"/>
      <c r="F731" s="31"/>
      <c r="G731" s="31"/>
      <c r="H731" s="31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1"/>
      <c r="E732" s="31"/>
      <c r="F732" s="31"/>
      <c r="G732" s="31"/>
      <c r="H732" s="31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1"/>
      <c r="E733" s="31"/>
      <c r="F733" s="31"/>
      <c r="G733" s="31"/>
      <c r="H733" s="31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1"/>
      <c r="E734" s="31"/>
      <c r="F734" s="31"/>
      <c r="G734" s="31"/>
      <c r="H734" s="31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1"/>
      <c r="E735" s="31"/>
      <c r="F735" s="31"/>
      <c r="G735" s="31"/>
      <c r="H735" s="31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1"/>
      <c r="E736" s="31"/>
      <c r="F736" s="31"/>
      <c r="G736" s="31"/>
      <c r="H736" s="31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1"/>
      <c r="E737" s="31"/>
      <c r="F737" s="31"/>
      <c r="G737" s="31"/>
      <c r="H737" s="31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1"/>
      <c r="E738" s="31"/>
      <c r="F738" s="31"/>
      <c r="G738" s="31"/>
      <c r="H738" s="31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1"/>
      <c r="E739" s="31"/>
      <c r="F739" s="31"/>
      <c r="G739" s="31"/>
      <c r="H739" s="31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1"/>
      <c r="E740" s="31"/>
      <c r="F740" s="31"/>
      <c r="G740" s="31"/>
      <c r="H740" s="31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1"/>
      <c r="E741" s="31"/>
      <c r="F741" s="31"/>
      <c r="G741" s="31"/>
      <c r="H741" s="31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1"/>
      <c r="E742" s="31"/>
      <c r="F742" s="31"/>
      <c r="G742" s="31"/>
      <c r="H742" s="31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1"/>
      <c r="E743" s="31"/>
      <c r="F743" s="31"/>
      <c r="G743" s="31"/>
      <c r="H743" s="31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1"/>
      <c r="E744" s="31"/>
      <c r="F744" s="31"/>
      <c r="G744" s="31"/>
      <c r="H744" s="31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1"/>
      <c r="E745" s="31"/>
      <c r="F745" s="31"/>
      <c r="G745" s="31"/>
      <c r="H745" s="31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1"/>
      <c r="E746" s="31"/>
      <c r="F746" s="31"/>
      <c r="G746" s="31"/>
      <c r="H746" s="31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1"/>
      <c r="E747" s="31"/>
      <c r="F747" s="31"/>
      <c r="G747" s="31"/>
      <c r="H747" s="31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1"/>
      <c r="E748" s="31"/>
      <c r="F748" s="31"/>
      <c r="G748" s="31"/>
      <c r="H748" s="31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1"/>
      <c r="E749" s="31"/>
      <c r="F749" s="31"/>
      <c r="G749" s="31"/>
      <c r="H749" s="31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1"/>
      <c r="E750" s="31"/>
      <c r="F750" s="31"/>
      <c r="G750" s="31"/>
      <c r="H750" s="31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1"/>
      <c r="E751" s="31"/>
      <c r="F751" s="31"/>
      <c r="G751" s="31"/>
      <c r="H751" s="31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1"/>
      <c r="E752" s="31"/>
      <c r="F752" s="31"/>
      <c r="G752" s="31"/>
      <c r="H752" s="31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1"/>
      <c r="E753" s="31"/>
      <c r="F753" s="31"/>
      <c r="G753" s="31"/>
      <c r="H753" s="31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1"/>
      <c r="E754" s="31"/>
      <c r="F754" s="31"/>
      <c r="G754" s="31"/>
      <c r="H754" s="31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1"/>
      <c r="E755" s="31"/>
      <c r="F755" s="31"/>
      <c r="G755" s="31"/>
      <c r="H755" s="31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1"/>
      <c r="E756" s="31"/>
      <c r="F756" s="31"/>
      <c r="G756" s="31"/>
      <c r="H756" s="31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1"/>
      <c r="E757" s="31"/>
      <c r="F757" s="31"/>
      <c r="G757" s="31"/>
      <c r="H757" s="31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1"/>
      <c r="E758" s="31"/>
      <c r="F758" s="31"/>
      <c r="G758" s="31"/>
      <c r="H758" s="31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1"/>
      <c r="E759" s="31"/>
      <c r="F759" s="31"/>
      <c r="G759" s="31"/>
      <c r="H759" s="31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1"/>
      <c r="E760" s="31"/>
      <c r="F760" s="31"/>
      <c r="G760" s="31"/>
      <c r="H760" s="31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1"/>
      <c r="E761" s="31"/>
      <c r="F761" s="31"/>
      <c r="G761" s="31"/>
      <c r="H761" s="31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1"/>
      <c r="E762" s="31"/>
      <c r="F762" s="31"/>
      <c r="G762" s="31"/>
      <c r="H762" s="31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1"/>
      <c r="E763" s="31"/>
      <c r="F763" s="31"/>
      <c r="G763" s="31"/>
      <c r="H763" s="31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1"/>
      <c r="E764" s="31"/>
      <c r="F764" s="31"/>
      <c r="G764" s="31"/>
      <c r="H764" s="31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1"/>
      <c r="E765" s="31"/>
      <c r="F765" s="31"/>
      <c r="G765" s="31"/>
      <c r="H765" s="31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1"/>
      <c r="E766" s="31"/>
      <c r="F766" s="31"/>
      <c r="G766" s="31"/>
      <c r="H766" s="31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1"/>
      <c r="E767" s="31"/>
      <c r="F767" s="31"/>
      <c r="G767" s="31"/>
      <c r="H767" s="31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1"/>
      <c r="E768" s="31"/>
      <c r="F768" s="31"/>
      <c r="G768" s="31"/>
      <c r="H768" s="31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1"/>
      <c r="E769" s="31"/>
      <c r="F769" s="31"/>
      <c r="G769" s="31"/>
      <c r="H769" s="31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1"/>
      <c r="E770" s="31"/>
      <c r="F770" s="31"/>
      <c r="G770" s="31"/>
      <c r="H770" s="31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1"/>
      <c r="E771" s="31"/>
      <c r="F771" s="31"/>
      <c r="G771" s="31"/>
      <c r="H771" s="31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1"/>
      <c r="E772" s="31"/>
      <c r="F772" s="31"/>
      <c r="G772" s="31"/>
      <c r="H772" s="31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1"/>
      <c r="E773" s="31"/>
      <c r="F773" s="31"/>
      <c r="G773" s="31"/>
      <c r="H773" s="31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1"/>
      <c r="E774" s="31"/>
      <c r="F774" s="31"/>
      <c r="G774" s="31"/>
      <c r="H774" s="31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1"/>
      <c r="E775" s="31"/>
      <c r="F775" s="31"/>
      <c r="G775" s="31"/>
      <c r="H775" s="31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1"/>
      <c r="E776" s="31"/>
      <c r="F776" s="31"/>
      <c r="G776" s="31"/>
      <c r="H776" s="31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1"/>
      <c r="E777" s="31"/>
      <c r="F777" s="31"/>
      <c r="G777" s="31"/>
      <c r="H777" s="31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1"/>
      <c r="E778" s="31"/>
      <c r="F778" s="31"/>
      <c r="G778" s="31"/>
      <c r="H778" s="31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1"/>
      <c r="E779" s="31"/>
      <c r="F779" s="31"/>
      <c r="G779" s="31"/>
      <c r="H779" s="31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1"/>
      <c r="E780" s="31"/>
      <c r="F780" s="31"/>
      <c r="G780" s="31"/>
      <c r="H780" s="31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1"/>
      <c r="E781" s="31"/>
      <c r="F781" s="31"/>
      <c r="G781" s="31"/>
      <c r="H781" s="31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1"/>
      <c r="E782" s="31"/>
      <c r="F782" s="31"/>
      <c r="G782" s="31"/>
      <c r="H782" s="31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1"/>
      <c r="E783" s="31"/>
      <c r="F783" s="31"/>
      <c r="G783" s="31"/>
      <c r="H783" s="31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1"/>
      <c r="E784" s="31"/>
      <c r="F784" s="31"/>
      <c r="G784" s="31"/>
      <c r="H784" s="31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1"/>
      <c r="E785" s="31"/>
      <c r="F785" s="31"/>
      <c r="G785" s="31"/>
      <c r="H785" s="31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1"/>
      <c r="E786" s="31"/>
      <c r="F786" s="31"/>
      <c r="G786" s="31"/>
      <c r="H786" s="31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1"/>
      <c r="E787" s="31"/>
      <c r="F787" s="31"/>
      <c r="G787" s="31"/>
      <c r="H787" s="31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1"/>
      <c r="E788" s="31"/>
      <c r="F788" s="31"/>
      <c r="G788" s="31"/>
      <c r="H788" s="31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1"/>
      <c r="E789" s="31"/>
      <c r="F789" s="31"/>
      <c r="G789" s="31"/>
      <c r="H789" s="31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1"/>
      <c r="E790" s="31"/>
      <c r="F790" s="31"/>
      <c r="G790" s="31"/>
      <c r="H790" s="31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1"/>
      <c r="E791" s="31"/>
      <c r="F791" s="31"/>
      <c r="G791" s="31"/>
      <c r="H791" s="31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1"/>
      <c r="E792" s="31"/>
      <c r="F792" s="31"/>
      <c r="G792" s="31"/>
      <c r="H792" s="31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1"/>
      <c r="E793" s="31"/>
      <c r="F793" s="31"/>
      <c r="G793" s="31"/>
      <c r="H793" s="31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1"/>
      <c r="E794" s="31"/>
      <c r="F794" s="31"/>
      <c r="G794" s="31"/>
      <c r="H794" s="31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1"/>
      <c r="E795" s="31"/>
      <c r="F795" s="31"/>
      <c r="G795" s="31"/>
      <c r="H795" s="31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1"/>
      <c r="E796" s="31"/>
      <c r="F796" s="31"/>
      <c r="G796" s="31"/>
      <c r="H796" s="31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1"/>
      <c r="E797" s="31"/>
      <c r="F797" s="31"/>
      <c r="G797" s="31"/>
      <c r="H797" s="31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1"/>
      <c r="E798" s="31"/>
      <c r="F798" s="31"/>
      <c r="G798" s="31"/>
      <c r="H798" s="31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1"/>
      <c r="E799" s="31"/>
      <c r="F799" s="31"/>
      <c r="G799" s="31"/>
      <c r="H799" s="31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1"/>
      <c r="E800" s="31"/>
      <c r="F800" s="31"/>
      <c r="G800" s="31"/>
      <c r="H800" s="31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1"/>
      <c r="E801" s="31"/>
      <c r="F801" s="31"/>
      <c r="G801" s="31"/>
      <c r="H801" s="31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1"/>
      <c r="E802" s="31"/>
      <c r="F802" s="31"/>
      <c r="G802" s="31"/>
      <c r="H802" s="31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1"/>
      <c r="E803" s="31"/>
      <c r="F803" s="31"/>
      <c r="G803" s="31"/>
      <c r="H803" s="31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1"/>
      <c r="E804" s="31"/>
      <c r="F804" s="31"/>
      <c r="G804" s="31"/>
      <c r="H804" s="31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1"/>
      <c r="E805" s="31"/>
      <c r="F805" s="31"/>
      <c r="G805" s="31"/>
      <c r="H805" s="31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1"/>
      <c r="E806" s="31"/>
      <c r="F806" s="31"/>
      <c r="G806" s="31"/>
      <c r="H806" s="31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1"/>
      <c r="E807" s="31"/>
      <c r="F807" s="31"/>
      <c r="G807" s="31"/>
      <c r="H807" s="31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1"/>
      <c r="E808" s="31"/>
      <c r="F808" s="31"/>
      <c r="G808" s="31"/>
      <c r="H808" s="31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1"/>
      <c r="E809" s="31"/>
      <c r="F809" s="31"/>
      <c r="G809" s="31"/>
      <c r="H809" s="31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1"/>
      <c r="E810" s="31"/>
      <c r="F810" s="31"/>
      <c r="G810" s="31"/>
      <c r="H810" s="31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1"/>
      <c r="E811" s="31"/>
      <c r="F811" s="31"/>
      <c r="G811" s="31"/>
      <c r="H811" s="31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1"/>
      <c r="E812" s="31"/>
      <c r="F812" s="31"/>
      <c r="G812" s="31"/>
      <c r="H812" s="31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1"/>
      <c r="E813" s="31"/>
      <c r="F813" s="31"/>
      <c r="G813" s="31"/>
      <c r="H813" s="31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1"/>
      <c r="E814" s="31"/>
      <c r="F814" s="31"/>
      <c r="G814" s="31"/>
      <c r="H814" s="31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1"/>
      <c r="E815" s="31"/>
      <c r="F815" s="31"/>
      <c r="G815" s="31"/>
      <c r="H815" s="31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1"/>
      <c r="E816" s="31"/>
      <c r="F816" s="31"/>
      <c r="G816" s="31"/>
      <c r="H816" s="31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1"/>
      <c r="E817" s="31"/>
      <c r="F817" s="31"/>
      <c r="G817" s="31"/>
      <c r="H817" s="31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1"/>
      <c r="E818" s="31"/>
      <c r="F818" s="31"/>
      <c r="G818" s="31"/>
      <c r="H818" s="31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1"/>
      <c r="E819" s="31"/>
      <c r="F819" s="31"/>
      <c r="G819" s="31"/>
      <c r="H819" s="31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1"/>
      <c r="E820" s="31"/>
      <c r="F820" s="31"/>
      <c r="G820" s="31"/>
      <c r="H820" s="31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1"/>
      <c r="E821" s="31"/>
      <c r="F821" s="31"/>
      <c r="G821" s="31"/>
      <c r="H821" s="31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1"/>
      <c r="E822" s="31"/>
      <c r="F822" s="31"/>
      <c r="G822" s="31"/>
      <c r="H822" s="31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1"/>
      <c r="E823" s="31"/>
      <c r="F823" s="31"/>
      <c r="G823" s="31"/>
      <c r="H823" s="31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1"/>
      <c r="E824" s="31"/>
      <c r="F824" s="31"/>
      <c r="G824" s="31"/>
      <c r="H824" s="31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1"/>
      <c r="E825" s="31"/>
      <c r="F825" s="31"/>
      <c r="G825" s="31"/>
      <c r="H825" s="31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1"/>
      <c r="E826" s="31"/>
      <c r="F826" s="31"/>
      <c r="G826" s="31"/>
      <c r="H826" s="31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1"/>
      <c r="E827" s="31"/>
      <c r="F827" s="31"/>
      <c r="G827" s="31"/>
      <c r="H827" s="31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1"/>
      <c r="E828" s="31"/>
      <c r="F828" s="31"/>
      <c r="G828" s="31"/>
      <c r="H828" s="31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1"/>
      <c r="E829" s="31"/>
      <c r="F829" s="31"/>
      <c r="G829" s="31"/>
      <c r="H829" s="31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1"/>
      <c r="E830" s="31"/>
      <c r="F830" s="31"/>
      <c r="G830" s="31"/>
      <c r="H830" s="31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1"/>
      <c r="E831" s="31"/>
      <c r="F831" s="31"/>
      <c r="G831" s="31"/>
      <c r="H831" s="31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1"/>
      <c r="E832" s="31"/>
      <c r="F832" s="31"/>
      <c r="G832" s="31"/>
      <c r="H832" s="31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1"/>
      <c r="E833" s="31"/>
      <c r="F833" s="31"/>
      <c r="G833" s="31"/>
      <c r="H833" s="31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1"/>
      <c r="E834" s="31"/>
      <c r="F834" s="31"/>
      <c r="G834" s="31"/>
      <c r="H834" s="31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1"/>
      <c r="E835" s="31"/>
      <c r="F835" s="31"/>
      <c r="G835" s="31"/>
      <c r="H835" s="31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1"/>
      <c r="E836" s="31"/>
      <c r="F836" s="31"/>
      <c r="G836" s="31"/>
      <c r="H836" s="31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1"/>
      <c r="E837" s="31"/>
      <c r="F837" s="31"/>
      <c r="G837" s="31"/>
      <c r="H837" s="31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1"/>
      <c r="E838" s="31"/>
      <c r="F838" s="31"/>
      <c r="G838" s="31"/>
      <c r="H838" s="31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1"/>
      <c r="E839" s="31"/>
      <c r="F839" s="31"/>
      <c r="G839" s="31"/>
      <c r="H839" s="31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1"/>
      <c r="E840" s="31"/>
      <c r="F840" s="31"/>
      <c r="G840" s="31"/>
      <c r="H840" s="31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1"/>
      <c r="E841" s="31"/>
      <c r="F841" s="31"/>
      <c r="G841" s="31"/>
      <c r="H841" s="31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1"/>
      <c r="E842" s="31"/>
      <c r="F842" s="31"/>
      <c r="G842" s="31"/>
      <c r="H842" s="31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1"/>
      <c r="E843" s="31"/>
      <c r="F843" s="31"/>
      <c r="G843" s="31"/>
      <c r="H843" s="31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1"/>
      <c r="E844" s="31"/>
      <c r="F844" s="31"/>
      <c r="G844" s="31"/>
      <c r="H844" s="31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1"/>
      <c r="E845" s="31"/>
      <c r="F845" s="31"/>
      <c r="G845" s="31"/>
      <c r="H845" s="31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1"/>
      <c r="E846" s="31"/>
      <c r="F846" s="31"/>
      <c r="G846" s="31"/>
      <c r="H846" s="31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1"/>
      <c r="E847" s="31"/>
      <c r="F847" s="31"/>
      <c r="G847" s="31"/>
      <c r="H847" s="31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1"/>
      <c r="E848" s="31"/>
      <c r="F848" s="31"/>
      <c r="G848" s="31"/>
      <c r="H848" s="31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1"/>
      <c r="E849" s="31"/>
      <c r="F849" s="31"/>
      <c r="G849" s="31"/>
      <c r="H849" s="31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1"/>
      <c r="E850" s="31"/>
      <c r="F850" s="31"/>
      <c r="G850" s="31"/>
      <c r="H850" s="31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1"/>
      <c r="E851" s="31"/>
      <c r="F851" s="31"/>
      <c r="G851" s="31"/>
      <c r="H851" s="31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1"/>
      <c r="E852" s="31"/>
      <c r="F852" s="31"/>
      <c r="G852" s="31"/>
      <c r="H852" s="31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1"/>
      <c r="E853" s="31"/>
      <c r="F853" s="31"/>
      <c r="G853" s="31"/>
      <c r="H853" s="31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1"/>
      <c r="E854" s="31"/>
      <c r="F854" s="31"/>
      <c r="G854" s="31"/>
      <c r="H854" s="31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1"/>
      <c r="E855" s="31"/>
      <c r="F855" s="31"/>
      <c r="G855" s="31"/>
      <c r="H855" s="31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1"/>
      <c r="E856" s="31"/>
      <c r="F856" s="31"/>
      <c r="G856" s="31"/>
      <c r="H856" s="31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1"/>
      <c r="E857" s="31"/>
      <c r="F857" s="31"/>
      <c r="G857" s="31"/>
      <c r="H857" s="31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1"/>
      <c r="E858" s="31"/>
      <c r="F858" s="31"/>
      <c r="G858" s="31"/>
      <c r="H858" s="31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1"/>
      <c r="E859" s="31"/>
      <c r="F859" s="31"/>
      <c r="G859" s="31"/>
      <c r="H859" s="31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1"/>
      <c r="E860" s="31"/>
      <c r="F860" s="31"/>
      <c r="G860" s="31"/>
      <c r="H860" s="31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1"/>
      <c r="E861" s="31"/>
      <c r="F861" s="31"/>
      <c r="G861" s="31"/>
      <c r="H861" s="31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1"/>
      <c r="E862" s="31"/>
      <c r="F862" s="31"/>
      <c r="G862" s="31"/>
      <c r="H862" s="31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1"/>
      <c r="E863" s="31"/>
      <c r="F863" s="31"/>
      <c r="G863" s="31"/>
      <c r="H863" s="31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1"/>
      <c r="E864" s="31"/>
      <c r="F864" s="31"/>
      <c r="G864" s="31"/>
      <c r="H864" s="31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1"/>
      <c r="E865" s="31"/>
      <c r="F865" s="31"/>
      <c r="G865" s="31"/>
      <c r="H865" s="31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1"/>
      <c r="E866" s="31"/>
      <c r="F866" s="31"/>
      <c r="G866" s="31"/>
      <c r="H866" s="31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1"/>
      <c r="E867" s="31"/>
      <c r="F867" s="31"/>
      <c r="G867" s="31"/>
      <c r="H867" s="31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1"/>
      <c r="E868" s="31"/>
      <c r="F868" s="31"/>
      <c r="G868" s="31"/>
      <c r="H868" s="31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1"/>
      <c r="E869" s="31"/>
      <c r="F869" s="31"/>
      <c r="G869" s="31"/>
      <c r="H869" s="31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1"/>
      <c r="E870" s="31"/>
      <c r="F870" s="31"/>
      <c r="G870" s="31"/>
      <c r="H870" s="31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1"/>
      <c r="E871" s="31"/>
      <c r="F871" s="31"/>
      <c r="G871" s="31"/>
      <c r="H871" s="31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1"/>
      <c r="E872" s="31"/>
      <c r="F872" s="31"/>
      <c r="G872" s="31"/>
      <c r="H872" s="31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1"/>
      <c r="E873" s="31"/>
      <c r="F873" s="31"/>
      <c r="G873" s="31"/>
      <c r="H873" s="31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1"/>
      <c r="E874" s="31"/>
      <c r="F874" s="31"/>
      <c r="G874" s="31"/>
      <c r="H874" s="31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1"/>
      <c r="E875" s="31"/>
      <c r="F875" s="31"/>
      <c r="G875" s="31"/>
      <c r="H875" s="31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1"/>
      <c r="E876" s="31"/>
      <c r="F876" s="31"/>
      <c r="G876" s="31"/>
      <c r="H876" s="31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1"/>
      <c r="E877" s="31"/>
      <c r="F877" s="31"/>
      <c r="G877" s="31"/>
      <c r="H877" s="31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1"/>
      <c r="E878" s="31"/>
      <c r="F878" s="31"/>
      <c r="G878" s="31"/>
      <c r="H878" s="31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1"/>
      <c r="E879" s="31"/>
      <c r="F879" s="31"/>
      <c r="G879" s="31"/>
      <c r="H879" s="31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1"/>
      <c r="E880" s="31"/>
      <c r="F880" s="31"/>
      <c r="G880" s="31"/>
      <c r="H880" s="31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1"/>
      <c r="E881" s="31"/>
      <c r="F881" s="31"/>
      <c r="G881" s="31"/>
      <c r="H881" s="31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1"/>
      <c r="E882" s="31"/>
      <c r="F882" s="31"/>
      <c r="G882" s="31"/>
      <c r="H882" s="31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1"/>
      <c r="E883" s="31"/>
      <c r="F883" s="31"/>
      <c r="G883" s="31"/>
      <c r="H883" s="31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1"/>
      <c r="E884" s="31"/>
      <c r="F884" s="31"/>
      <c r="G884" s="31"/>
      <c r="H884" s="31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1"/>
      <c r="E885" s="31"/>
      <c r="F885" s="31"/>
      <c r="G885" s="31"/>
      <c r="H885" s="31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1"/>
      <c r="E886" s="31"/>
      <c r="F886" s="31"/>
      <c r="G886" s="31"/>
      <c r="H886" s="31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1"/>
      <c r="E887" s="31"/>
      <c r="F887" s="31"/>
      <c r="G887" s="31"/>
      <c r="H887" s="31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1"/>
      <c r="E888" s="31"/>
      <c r="F888" s="31"/>
      <c r="G888" s="31"/>
      <c r="H888" s="31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1"/>
      <c r="E889" s="31"/>
      <c r="F889" s="31"/>
      <c r="G889" s="31"/>
      <c r="H889" s="31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1"/>
      <c r="E890" s="31"/>
      <c r="F890" s="31"/>
      <c r="G890" s="31"/>
      <c r="H890" s="31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1"/>
      <c r="E891" s="31"/>
      <c r="F891" s="31"/>
      <c r="G891" s="31"/>
      <c r="H891" s="31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1"/>
      <c r="E892" s="31"/>
      <c r="F892" s="31"/>
      <c r="G892" s="31"/>
      <c r="H892" s="31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1"/>
      <c r="E893" s="31"/>
      <c r="F893" s="31"/>
      <c r="G893" s="31"/>
      <c r="H893" s="31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1"/>
      <c r="E894" s="31"/>
      <c r="F894" s="31"/>
      <c r="G894" s="31"/>
      <c r="H894" s="31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1"/>
      <c r="E895" s="31"/>
      <c r="F895" s="31"/>
      <c r="G895" s="31"/>
      <c r="H895" s="31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1"/>
      <c r="E896" s="31"/>
      <c r="F896" s="31"/>
      <c r="G896" s="31"/>
      <c r="H896" s="31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1"/>
      <c r="E897" s="31"/>
      <c r="F897" s="31"/>
      <c r="G897" s="31"/>
      <c r="H897" s="31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1"/>
      <c r="E898" s="31"/>
      <c r="F898" s="31"/>
      <c r="G898" s="31"/>
      <c r="H898" s="31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1"/>
      <c r="E899" s="31"/>
      <c r="F899" s="31"/>
      <c r="G899" s="31"/>
      <c r="H899" s="31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1"/>
      <c r="E900" s="31"/>
      <c r="F900" s="31"/>
      <c r="G900" s="31"/>
      <c r="H900" s="31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1"/>
      <c r="E901" s="31"/>
      <c r="F901" s="31"/>
      <c r="G901" s="31"/>
      <c r="H901" s="31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1"/>
      <c r="E902" s="31"/>
      <c r="F902" s="31"/>
      <c r="G902" s="31"/>
      <c r="H902" s="31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1"/>
      <c r="E903" s="31"/>
      <c r="F903" s="31"/>
      <c r="G903" s="31"/>
      <c r="H903" s="31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1"/>
      <c r="E904" s="31"/>
      <c r="F904" s="31"/>
      <c r="G904" s="31"/>
      <c r="H904" s="31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1"/>
      <c r="E905" s="31"/>
      <c r="F905" s="31"/>
      <c r="G905" s="31"/>
      <c r="H905" s="31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1"/>
      <c r="E906" s="31"/>
      <c r="F906" s="31"/>
      <c r="G906" s="31"/>
      <c r="H906" s="31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1"/>
      <c r="E907" s="31"/>
      <c r="F907" s="31"/>
      <c r="G907" s="31"/>
      <c r="H907" s="31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1"/>
      <c r="E908" s="31"/>
      <c r="F908" s="31"/>
      <c r="G908" s="31"/>
      <c r="H908" s="31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1"/>
      <c r="E909" s="31"/>
      <c r="F909" s="31"/>
      <c r="G909" s="31"/>
      <c r="H909" s="31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1"/>
      <c r="E910" s="31"/>
      <c r="F910" s="31"/>
      <c r="G910" s="31"/>
      <c r="H910" s="31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1"/>
      <c r="E911" s="31"/>
      <c r="F911" s="31"/>
      <c r="G911" s="31"/>
      <c r="H911" s="31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1"/>
      <c r="E912" s="31"/>
      <c r="F912" s="31"/>
      <c r="G912" s="31"/>
      <c r="H912" s="31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1"/>
      <c r="E913" s="31"/>
      <c r="F913" s="31"/>
      <c r="G913" s="31"/>
      <c r="H913" s="31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1"/>
      <c r="E914" s="31"/>
      <c r="F914" s="31"/>
      <c r="G914" s="31"/>
      <c r="H914" s="31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1"/>
      <c r="E915" s="31"/>
      <c r="F915" s="31"/>
      <c r="G915" s="31"/>
      <c r="H915" s="31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1"/>
      <c r="E916" s="31"/>
      <c r="F916" s="31"/>
      <c r="G916" s="31"/>
      <c r="H916" s="31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1"/>
      <c r="E917" s="31"/>
      <c r="F917" s="31"/>
      <c r="G917" s="31"/>
      <c r="H917" s="31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1"/>
      <c r="E918" s="31"/>
      <c r="F918" s="31"/>
      <c r="G918" s="31"/>
      <c r="H918" s="31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1"/>
      <c r="E919" s="31"/>
      <c r="F919" s="31"/>
      <c r="G919" s="31"/>
      <c r="H919" s="31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1"/>
      <c r="E920" s="31"/>
      <c r="F920" s="31"/>
      <c r="G920" s="31"/>
      <c r="H920" s="31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1"/>
      <c r="E921" s="31"/>
      <c r="F921" s="31"/>
      <c r="G921" s="31"/>
      <c r="H921" s="31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1"/>
      <c r="E922" s="31"/>
      <c r="F922" s="31"/>
      <c r="G922" s="31"/>
      <c r="H922" s="31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1"/>
      <c r="E923" s="31"/>
      <c r="F923" s="31"/>
      <c r="G923" s="31"/>
      <c r="H923" s="31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1"/>
      <c r="E924" s="31"/>
      <c r="F924" s="31"/>
      <c r="G924" s="31"/>
      <c r="H924" s="31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1"/>
      <c r="E925" s="31"/>
      <c r="F925" s="31"/>
      <c r="G925" s="31"/>
      <c r="H925" s="31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1"/>
      <c r="E926" s="31"/>
      <c r="F926" s="31"/>
      <c r="G926" s="31"/>
      <c r="H926" s="31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1"/>
      <c r="E927" s="31"/>
      <c r="F927" s="31"/>
      <c r="G927" s="31"/>
      <c r="H927" s="31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1"/>
      <c r="E928" s="31"/>
      <c r="F928" s="31"/>
      <c r="G928" s="31"/>
      <c r="H928" s="31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1"/>
      <c r="E929" s="31"/>
      <c r="F929" s="31"/>
      <c r="G929" s="31"/>
      <c r="H929" s="31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1"/>
      <c r="E930" s="31"/>
      <c r="F930" s="31"/>
      <c r="G930" s="31"/>
      <c r="H930" s="31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1"/>
      <c r="E931" s="31"/>
      <c r="F931" s="31"/>
      <c r="G931" s="31"/>
      <c r="H931" s="31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1"/>
      <c r="E932" s="31"/>
      <c r="F932" s="31"/>
      <c r="G932" s="31"/>
      <c r="H932" s="31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1"/>
      <c r="E933" s="31"/>
      <c r="F933" s="31"/>
      <c r="G933" s="31"/>
      <c r="H933" s="31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1"/>
      <c r="E934" s="31"/>
      <c r="F934" s="31"/>
      <c r="G934" s="31"/>
      <c r="H934" s="31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1"/>
      <c r="E935" s="31"/>
      <c r="F935" s="31"/>
      <c r="G935" s="31"/>
      <c r="H935" s="31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1"/>
      <c r="E936" s="31"/>
      <c r="F936" s="31"/>
      <c r="G936" s="31"/>
      <c r="H936" s="31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1"/>
      <c r="E937" s="31"/>
      <c r="F937" s="31"/>
      <c r="G937" s="31"/>
      <c r="H937" s="31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1"/>
      <c r="E938" s="31"/>
      <c r="F938" s="31"/>
      <c r="G938" s="31"/>
      <c r="H938" s="31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1"/>
      <c r="E939" s="31"/>
      <c r="F939" s="31"/>
      <c r="G939" s="31"/>
      <c r="H939" s="31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1"/>
      <c r="E940" s="31"/>
      <c r="F940" s="31"/>
      <c r="G940" s="31"/>
      <c r="H940" s="31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1"/>
      <c r="E941" s="31"/>
      <c r="F941" s="31"/>
      <c r="G941" s="31"/>
      <c r="H941" s="31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1"/>
      <c r="E942" s="31"/>
      <c r="F942" s="31"/>
      <c r="G942" s="31"/>
      <c r="H942" s="31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1"/>
      <c r="E943" s="31"/>
      <c r="F943" s="31"/>
      <c r="G943" s="31"/>
      <c r="H943" s="31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1"/>
      <c r="E944" s="31"/>
      <c r="F944" s="31"/>
      <c r="G944" s="31"/>
      <c r="H944" s="31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1"/>
      <c r="E945" s="31"/>
      <c r="F945" s="31"/>
      <c r="G945" s="31"/>
      <c r="H945" s="31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1"/>
      <c r="E946" s="31"/>
      <c r="F946" s="31"/>
      <c r="G946" s="31"/>
      <c r="H946" s="31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1"/>
      <c r="E947" s="31"/>
      <c r="F947" s="31"/>
      <c r="G947" s="31"/>
      <c r="H947" s="31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1"/>
      <c r="E948" s="31"/>
      <c r="F948" s="31"/>
      <c r="G948" s="31"/>
      <c r="H948" s="31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1"/>
      <c r="E949" s="31"/>
      <c r="F949" s="31"/>
      <c r="G949" s="31"/>
      <c r="H949" s="31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1"/>
      <c r="E950" s="31"/>
      <c r="F950" s="31"/>
      <c r="G950" s="31"/>
      <c r="H950" s="31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1"/>
      <c r="E951" s="31"/>
      <c r="F951" s="31"/>
      <c r="G951" s="31"/>
      <c r="H951" s="31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1"/>
      <c r="E952" s="31"/>
      <c r="F952" s="31"/>
      <c r="G952" s="31"/>
      <c r="H952" s="31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1"/>
      <c r="E953" s="31"/>
      <c r="F953" s="31"/>
      <c r="G953" s="31"/>
      <c r="H953" s="31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1"/>
      <c r="E954" s="31"/>
      <c r="F954" s="31"/>
      <c r="G954" s="31"/>
      <c r="H954" s="31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1"/>
      <c r="E955" s="31"/>
      <c r="F955" s="31"/>
      <c r="G955" s="31"/>
      <c r="H955" s="31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1"/>
      <c r="E956" s="31"/>
      <c r="F956" s="31"/>
      <c r="G956" s="31"/>
      <c r="H956" s="31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1"/>
      <c r="E957" s="31"/>
      <c r="F957" s="31"/>
      <c r="G957" s="31"/>
      <c r="H957" s="31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1"/>
      <c r="E958" s="31"/>
      <c r="F958" s="31"/>
      <c r="G958" s="31"/>
      <c r="H958" s="31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1"/>
      <c r="E959" s="31"/>
      <c r="F959" s="31"/>
      <c r="G959" s="31"/>
      <c r="H959" s="31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1"/>
      <c r="E960" s="31"/>
      <c r="F960" s="31"/>
      <c r="G960" s="31"/>
      <c r="H960" s="31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1"/>
      <c r="E961" s="31"/>
      <c r="F961" s="31"/>
      <c r="G961" s="31"/>
      <c r="H961" s="31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1"/>
      <c r="E962" s="31"/>
      <c r="F962" s="31"/>
      <c r="G962" s="31"/>
      <c r="H962" s="31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1"/>
      <c r="E963" s="31"/>
      <c r="F963" s="31"/>
      <c r="G963" s="31"/>
      <c r="H963" s="31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1"/>
      <c r="E964" s="31"/>
      <c r="F964" s="31"/>
      <c r="G964" s="31"/>
      <c r="H964" s="31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1"/>
      <c r="E965" s="31"/>
      <c r="F965" s="31"/>
      <c r="G965" s="31"/>
      <c r="H965" s="31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1"/>
      <c r="E966" s="31"/>
      <c r="F966" s="31"/>
      <c r="G966" s="31"/>
      <c r="H966" s="31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1"/>
      <c r="E967" s="31"/>
      <c r="F967" s="31"/>
      <c r="G967" s="31"/>
      <c r="H967" s="31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1"/>
      <c r="E968" s="31"/>
      <c r="F968" s="31"/>
      <c r="G968" s="31"/>
      <c r="H968" s="31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1"/>
      <c r="E969" s="31"/>
      <c r="F969" s="31"/>
      <c r="G969" s="31"/>
      <c r="H969" s="31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1"/>
      <c r="E970" s="31"/>
      <c r="F970" s="31"/>
      <c r="G970" s="31"/>
      <c r="H970" s="31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1"/>
      <c r="E971" s="31"/>
      <c r="F971" s="31"/>
      <c r="G971" s="31"/>
      <c r="H971" s="31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1"/>
      <c r="E972" s="31"/>
      <c r="F972" s="31"/>
      <c r="G972" s="31"/>
      <c r="H972" s="31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1"/>
      <c r="E973" s="31"/>
      <c r="F973" s="31"/>
      <c r="G973" s="31"/>
      <c r="H973" s="31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1"/>
      <c r="E974" s="31"/>
      <c r="F974" s="31"/>
      <c r="G974" s="31"/>
      <c r="H974" s="31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1"/>
      <c r="E975" s="31"/>
      <c r="F975" s="31"/>
      <c r="G975" s="31"/>
      <c r="H975" s="31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1"/>
      <c r="E976" s="31"/>
      <c r="F976" s="31"/>
      <c r="G976" s="31"/>
      <c r="H976" s="31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1"/>
      <c r="E977" s="31"/>
      <c r="F977" s="31"/>
      <c r="G977" s="31"/>
      <c r="H977" s="31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1"/>
      <c r="E978" s="31"/>
      <c r="F978" s="31"/>
      <c r="G978" s="31"/>
      <c r="H978" s="31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1"/>
      <c r="E979" s="31"/>
      <c r="F979" s="31"/>
      <c r="G979" s="31"/>
      <c r="H979" s="31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1"/>
      <c r="E980" s="31"/>
      <c r="F980" s="31"/>
      <c r="G980" s="31"/>
      <c r="H980" s="31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1"/>
      <c r="E981" s="31"/>
      <c r="F981" s="31"/>
      <c r="G981" s="31"/>
      <c r="H981" s="31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1"/>
      <c r="E982" s="31"/>
      <c r="F982" s="31"/>
      <c r="G982" s="31"/>
      <c r="H982" s="31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1"/>
      <c r="E983" s="31"/>
      <c r="F983" s="31"/>
      <c r="G983" s="31"/>
      <c r="H983" s="31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1"/>
      <c r="E984" s="31"/>
      <c r="F984" s="31"/>
      <c r="G984" s="31"/>
      <c r="H984" s="31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1"/>
      <c r="E985" s="31"/>
      <c r="F985" s="31"/>
      <c r="G985" s="31"/>
      <c r="H985" s="31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1"/>
      <c r="E986" s="31"/>
      <c r="F986" s="31"/>
      <c r="G986" s="31"/>
      <c r="H986" s="31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1"/>
      <c r="E987" s="31"/>
      <c r="F987" s="31"/>
      <c r="G987" s="31"/>
      <c r="H987" s="31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1"/>
      <c r="E988" s="31"/>
      <c r="F988" s="31"/>
      <c r="G988" s="31"/>
      <c r="H988" s="31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1"/>
      <c r="E989" s="31"/>
      <c r="F989" s="31"/>
      <c r="G989" s="31"/>
      <c r="H989" s="31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1"/>
      <c r="E990" s="31"/>
      <c r="F990" s="31"/>
      <c r="G990" s="31"/>
      <c r="H990" s="31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1"/>
      <c r="E991" s="31"/>
      <c r="F991" s="31"/>
      <c r="G991" s="31"/>
      <c r="H991" s="31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1"/>
      <c r="E992" s="31"/>
      <c r="F992" s="31"/>
      <c r="G992" s="31"/>
      <c r="H992" s="31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1"/>
      <c r="E993" s="31"/>
      <c r="F993" s="31"/>
      <c r="G993" s="31"/>
      <c r="H993" s="31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1"/>
      <c r="E994" s="31"/>
      <c r="F994" s="31"/>
      <c r="G994" s="31"/>
      <c r="H994" s="31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1"/>
      <c r="E995" s="31"/>
      <c r="F995" s="31"/>
      <c r="G995" s="31"/>
      <c r="H995" s="31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1"/>
      <c r="E996" s="31"/>
      <c r="F996" s="31"/>
      <c r="G996" s="31"/>
      <c r="H996" s="31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1"/>
      <c r="E997" s="31"/>
      <c r="F997" s="31"/>
      <c r="G997" s="31"/>
      <c r="H997" s="31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1"/>
      <c r="E998" s="31"/>
      <c r="F998" s="31"/>
      <c r="G998" s="31"/>
      <c r="H998" s="31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1"/>
      <c r="E999" s="31"/>
      <c r="F999" s="31"/>
      <c r="G999" s="31"/>
      <c r="H999" s="31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1"/>
      <c r="E1000" s="31"/>
      <c r="F1000" s="31"/>
      <c r="G1000" s="31"/>
      <c r="H1000" s="31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.71"/>
    <col customWidth="1" min="3" max="3" width="6.57"/>
    <col customWidth="1" min="4" max="4" width="33.14"/>
    <col customWidth="1" min="5" max="5" width="27.29"/>
    <col customWidth="1" min="6" max="6" width="5.0"/>
    <col customWidth="1" min="7" max="7" width="67.14"/>
    <col customWidth="1" min="8" max="8" width="15.57"/>
    <col customWidth="1" min="9" max="10" width="9.86"/>
    <col customWidth="1" min="11" max="12" width="9.43"/>
    <col customWidth="1" min="13" max="14" width="11.29"/>
    <col customWidth="1" min="15" max="17" width="12.0"/>
    <col customWidth="1" min="18" max="19" width="9.86"/>
    <col customWidth="1" min="20" max="21" width="9.43"/>
    <col customWidth="1" min="22" max="23" width="11.29"/>
    <col customWidth="1" min="24" max="26" width="12.0"/>
  </cols>
  <sheetData>
    <row r="1">
      <c r="A1" s="37" t="s">
        <v>856</v>
      </c>
      <c r="B1" s="37" t="s">
        <v>858</v>
      </c>
      <c r="C1" s="37" t="s">
        <v>877</v>
      </c>
      <c r="D1" s="37" t="s">
        <v>1</v>
      </c>
      <c r="E1" s="37" t="s">
        <v>2</v>
      </c>
      <c r="F1" s="37" t="s">
        <v>857</v>
      </c>
      <c r="G1" s="37" t="s">
        <v>878</v>
      </c>
      <c r="H1" s="37" t="s">
        <v>8</v>
      </c>
      <c r="I1" s="37" t="s">
        <v>859</v>
      </c>
      <c r="J1" s="37" t="s">
        <v>860</v>
      </c>
      <c r="K1" s="37" t="s">
        <v>861</v>
      </c>
      <c r="L1" s="37" t="s">
        <v>862</v>
      </c>
      <c r="M1" s="37" t="s">
        <v>863</v>
      </c>
      <c r="N1" s="37" t="s">
        <v>864</v>
      </c>
      <c r="O1" s="37" t="s">
        <v>865</v>
      </c>
      <c r="P1" s="37" t="s">
        <v>866</v>
      </c>
      <c r="Q1" s="37" t="s">
        <v>867</v>
      </c>
      <c r="R1" s="37" t="s">
        <v>868</v>
      </c>
      <c r="S1" s="37" t="s">
        <v>869</v>
      </c>
      <c r="T1" s="37" t="s">
        <v>870</v>
      </c>
      <c r="U1" s="37" t="s">
        <v>871</v>
      </c>
      <c r="V1" s="37" t="s">
        <v>872</v>
      </c>
      <c r="W1" s="37" t="s">
        <v>873</v>
      </c>
      <c r="X1" s="37" t="s">
        <v>874</v>
      </c>
      <c r="Y1" s="37" t="s">
        <v>875</v>
      </c>
      <c r="Z1" s="37" t="s">
        <v>876</v>
      </c>
    </row>
    <row r="2">
      <c r="A2" s="33">
        <v>562.0</v>
      </c>
      <c r="B2" s="33" t="s">
        <v>883</v>
      </c>
      <c r="C2" s="33">
        <v>198.0</v>
      </c>
      <c r="D2" s="31" t="s">
        <v>324</v>
      </c>
      <c r="E2" s="31" t="s">
        <v>325</v>
      </c>
      <c r="F2" s="31" t="s">
        <v>791</v>
      </c>
      <c r="G2" s="31" t="s">
        <v>306</v>
      </c>
      <c r="H2" s="31" t="s">
        <v>308</v>
      </c>
      <c r="I2" s="33">
        <v>20.0</v>
      </c>
      <c r="J2" s="33">
        <v>20.0</v>
      </c>
      <c r="K2" s="33">
        <v>10.0</v>
      </c>
      <c r="L2" s="33">
        <v>10.0</v>
      </c>
      <c r="M2" s="33">
        <v>5.0</v>
      </c>
      <c r="N2" s="33">
        <v>5.0</v>
      </c>
      <c r="O2" s="33">
        <v>15.0</v>
      </c>
      <c r="P2" s="33">
        <v>15.0</v>
      </c>
      <c r="Q2" s="33">
        <v>0.0</v>
      </c>
      <c r="R2" s="33">
        <v>20.0</v>
      </c>
      <c r="S2" s="33">
        <v>20.0</v>
      </c>
      <c r="T2" s="33">
        <v>10.0</v>
      </c>
      <c r="U2" s="33">
        <v>8.0</v>
      </c>
      <c r="V2" s="33">
        <v>5.0</v>
      </c>
      <c r="W2" s="33">
        <v>5.0</v>
      </c>
      <c r="X2" s="33">
        <v>15.0</v>
      </c>
      <c r="Y2" s="33">
        <v>15.0</v>
      </c>
      <c r="Z2" s="33">
        <v>0.0</v>
      </c>
    </row>
    <row r="3">
      <c r="A3" s="33">
        <v>565.0</v>
      </c>
      <c r="B3" s="33" t="s">
        <v>883</v>
      </c>
      <c r="C3" s="33">
        <v>198.0</v>
      </c>
      <c r="D3" s="31" t="s">
        <v>482</v>
      </c>
      <c r="E3" s="31" t="s">
        <v>483</v>
      </c>
      <c r="F3" s="31" t="s">
        <v>849</v>
      </c>
      <c r="G3" s="31" t="s">
        <v>484</v>
      </c>
      <c r="H3" s="31" t="s">
        <v>66</v>
      </c>
      <c r="I3" s="33">
        <v>20.0</v>
      </c>
      <c r="J3" s="33">
        <v>20.0</v>
      </c>
      <c r="K3" s="33">
        <v>10.0</v>
      </c>
      <c r="L3" s="33">
        <v>8.0</v>
      </c>
      <c r="M3" s="33">
        <v>5.0</v>
      </c>
      <c r="N3" s="33">
        <v>5.0</v>
      </c>
      <c r="O3" s="33">
        <v>15.0</v>
      </c>
      <c r="P3" s="33">
        <v>15.0</v>
      </c>
      <c r="Q3" s="33">
        <v>0.0</v>
      </c>
      <c r="R3" s="33">
        <v>20.0</v>
      </c>
      <c r="S3" s="33">
        <v>20.0</v>
      </c>
      <c r="T3" s="33">
        <v>10.0</v>
      </c>
      <c r="U3" s="33">
        <v>10.0</v>
      </c>
      <c r="V3" s="33">
        <v>5.0</v>
      </c>
      <c r="W3" s="33">
        <v>5.0</v>
      </c>
      <c r="X3" s="33">
        <v>15.0</v>
      </c>
      <c r="Y3" s="33">
        <v>15.0</v>
      </c>
      <c r="Z3" s="33">
        <v>0.0</v>
      </c>
    </row>
    <row r="4">
      <c r="A4" s="33">
        <v>535.0</v>
      </c>
      <c r="B4" s="33" t="s">
        <v>883</v>
      </c>
      <c r="C4" s="33">
        <v>198.0</v>
      </c>
      <c r="D4" s="31" t="s">
        <v>440</v>
      </c>
      <c r="E4" s="31" t="s">
        <v>441</v>
      </c>
      <c r="F4" s="31" t="s">
        <v>811</v>
      </c>
      <c r="G4" s="31" t="s">
        <v>435</v>
      </c>
      <c r="H4" s="31" t="s">
        <v>437</v>
      </c>
      <c r="I4" s="33">
        <v>20.0</v>
      </c>
      <c r="J4" s="33">
        <v>20.0</v>
      </c>
      <c r="K4" s="33">
        <v>10.0</v>
      </c>
      <c r="L4" s="33">
        <v>10.0</v>
      </c>
      <c r="M4" s="33">
        <v>5.0</v>
      </c>
      <c r="N4" s="33">
        <v>5.0</v>
      </c>
      <c r="O4" s="33">
        <v>15.0</v>
      </c>
      <c r="P4" s="33">
        <v>15.0</v>
      </c>
      <c r="Q4" s="33">
        <v>0.0</v>
      </c>
      <c r="R4" s="33">
        <v>20.0</v>
      </c>
      <c r="S4" s="33">
        <v>20.0</v>
      </c>
      <c r="T4" s="33">
        <v>8.0</v>
      </c>
      <c r="U4" s="33">
        <v>10.0</v>
      </c>
      <c r="V4" s="33">
        <v>5.0</v>
      </c>
      <c r="W4" s="33">
        <v>5.0</v>
      </c>
      <c r="X4" s="33">
        <v>15.0</v>
      </c>
      <c r="Y4" s="33">
        <v>15.0</v>
      </c>
      <c r="Z4" s="33">
        <v>0.0</v>
      </c>
    </row>
    <row r="5">
      <c r="A5" s="33">
        <v>553.0</v>
      </c>
      <c r="B5" s="33" t="s">
        <v>883</v>
      </c>
      <c r="C5" s="33">
        <v>198.0</v>
      </c>
      <c r="D5" s="31" t="s">
        <v>270</v>
      </c>
      <c r="E5" s="31" t="s">
        <v>271</v>
      </c>
      <c r="F5" s="31" t="s">
        <v>817</v>
      </c>
      <c r="G5" s="31" t="s">
        <v>272</v>
      </c>
      <c r="H5" s="31" t="s">
        <v>274</v>
      </c>
      <c r="I5" s="33">
        <v>20.0</v>
      </c>
      <c r="J5" s="33">
        <v>20.0</v>
      </c>
      <c r="K5" s="33">
        <v>10.0</v>
      </c>
      <c r="L5" s="33">
        <v>10.0</v>
      </c>
      <c r="M5" s="33">
        <v>5.0</v>
      </c>
      <c r="N5" s="33">
        <v>5.0</v>
      </c>
      <c r="O5" s="33">
        <v>15.0</v>
      </c>
      <c r="P5" s="33">
        <v>15.0</v>
      </c>
      <c r="Q5" s="33">
        <v>0.0</v>
      </c>
      <c r="R5" s="33">
        <v>20.0</v>
      </c>
      <c r="S5" s="33">
        <v>20.0</v>
      </c>
      <c r="T5" s="33">
        <v>10.0</v>
      </c>
      <c r="U5" s="33">
        <v>8.0</v>
      </c>
      <c r="V5" s="33">
        <v>5.0</v>
      </c>
      <c r="W5" s="33">
        <v>5.0</v>
      </c>
      <c r="X5" s="33">
        <v>15.0</v>
      </c>
      <c r="Y5" s="33">
        <v>15.0</v>
      </c>
      <c r="Z5" s="33">
        <v>0.0</v>
      </c>
    </row>
    <row r="6">
      <c r="A6" s="33">
        <v>517.0</v>
      </c>
      <c r="B6" s="33" t="s">
        <v>883</v>
      </c>
      <c r="C6" s="33">
        <v>196.0</v>
      </c>
      <c r="D6" s="31" t="s">
        <v>50</v>
      </c>
      <c r="E6" s="31" t="s">
        <v>51</v>
      </c>
      <c r="F6" s="31" t="s">
        <v>835</v>
      </c>
      <c r="G6" s="31" t="s">
        <v>32</v>
      </c>
      <c r="H6" s="31" t="s">
        <v>20</v>
      </c>
      <c r="I6" s="33">
        <v>20.0</v>
      </c>
      <c r="J6" s="33">
        <v>20.0</v>
      </c>
      <c r="K6" s="33">
        <v>8.0</v>
      </c>
      <c r="L6" s="33">
        <v>10.0</v>
      </c>
      <c r="M6" s="33">
        <v>5.0</v>
      </c>
      <c r="N6" s="33">
        <v>5.0</v>
      </c>
      <c r="O6" s="33">
        <v>15.0</v>
      </c>
      <c r="P6" s="33">
        <v>15.0</v>
      </c>
      <c r="Q6" s="33">
        <v>0.0</v>
      </c>
      <c r="R6" s="33">
        <v>20.0</v>
      </c>
      <c r="S6" s="33">
        <v>20.0</v>
      </c>
      <c r="T6" s="33">
        <v>8.0</v>
      </c>
      <c r="U6" s="33">
        <v>10.0</v>
      </c>
      <c r="V6" s="33">
        <v>5.0</v>
      </c>
      <c r="W6" s="33">
        <v>5.0</v>
      </c>
      <c r="X6" s="33">
        <v>15.0</v>
      </c>
      <c r="Y6" s="33">
        <v>15.0</v>
      </c>
      <c r="Z6" s="33">
        <v>0.0</v>
      </c>
    </row>
    <row r="7">
      <c r="A7" s="33">
        <v>566.0</v>
      </c>
      <c r="B7" s="33" t="s">
        <v>883</v>
      </c>
      <c r="C7" s="33">
        <v>196.0</v>
      </c>
      <c r="D7" s="31" t="s">
        <v>743</v>
      </c>
      <c r="E7" s="31" t="s">
        <v>744</v>
      </c>
      <c r="F7" s="31" t="s">
        <v>853</v>
      </c>
      <c r="G7" s="31" t="s">
        <v>745</v>
      </c>
      <c r="H7" s="31" t="s">
        <v>747</v>
      </c>
      <c r="I7" s="33">
        <v>20.0</v>
      </c>
      <c r="J7" s="33">
        <v>20.0</v>
      </c>
      <c r="K7" s="33">
        <v>8.0</v>
      </c>
      <c r="L7" s="33">
        <v>10.0</v>
      </c>
      <c r="M7" s="33">
        <v>5.0</v>
      </c>
      <c r="N7" s="33">
        <v>5.0</v>
      </c>
      <c r="O7" s="33">
        <v>15.0</v>
      </c>
      <c r="P7" s="33">
        <v>15.0</v>
      </c>
      <c r="Q7" s="33">
        <v>0.0</v>
      </c>
      <c r="R7" s="33">
        <v>20.0</v>
      </c>
      <c r="S7" s="33">
        <v>20.0</v>
      </c>
      <c r="T7" s="33">
        <v>8.0</v>
      </c>
      <c r="U7" s="33">
        <v>10.0</v>
      </c>
      <c r="V7" s="33">
        <v>5.0</v>
      </c>
      <c r="W7" s="33">
        <v>5.0</v>
      </c>
      <c r="X7" s="33">
        <v>15.0</v>
      </c>
      <c r="Y7" s="33">
        <v>15.0</v>
      </c>
      <c r="Z7" s="33">
        <v>0.0</v>
      </c>
    </row>
    <row r="8">
      <c r="A8" s="33">
        <v>529.0</v>
      </c>
      <c r="B8" s="33" t="s">
        <v>883</v>
      </c>
      <c r="C8" s="33">
        <v>193.0</v>
      </c>
      <c r="D8" s="31" t="s">
        <v>449</v>
      </c>
      <c r="E8" s="31" t="s">
        <v>450</v>
      </c>
      <c r="F8" s="31" t="s">
        <v>813</v>
      </c>
      <c r="G8" s="31" t="s">
        <v>451</v>
      </c>
      <c r="H8" s="31" t="s">
        <v>453</v>
      </c>
      <c r="I8" s="33">
        <v>20.0</v>
      </c>
      <c r="J8" s="33">
        <v>15.0</v>
      </c>
      <c r="K8" s="33">
        <v>10.0</v>
      </c>
      <c r="L8" s="33">
        <v>10.0</v>
      </c>
      <c r="M8" s="33">
        <v>5.0</v>
      </c>
      <c r="N8" s="33">
        <v>5.0</v>
      </c>
      <c r="O8" s="33">
        <v>15.0</v>
      </c>
      <c r="P8" s="33">
        <v>15.0</v>
      </c>
      <c r="Q8" s="33">
        <v>0.0</v>
      </c>
      <c r="R8" s="33">
        <v>20.0</v>
      </c>
      <c r="S8" s="33">
        <v>18.0</v>
      </c>
      <c r="T8" s="33">
        <v>10.0</v>
      </c>
      <c r="U8" s="33">
        <v>10.0</v>
      </c>
      <c r="V8" s="33">
        <v>5.0</v>
      </c>
      <c r="W8" s="33">
        <v>5.0</v>
      </c>
      <c r="X8" s="33">
        <v>15.0</v>
      </c>
      <c r="Y8" s="33">
        <v>15.0</v>
      </c>
      <c r="Z8" s="33">
        <v>0.0</v>
      </c>
    </row>
    <row r="9">
      <c r="A9" s="33">
        <v>564.0</v>
      </c>
      <c r="B9" s="33" t="s">
        <v>883</v>
      </c>
      <c r="C9" s="33">
        <v>192.0</v>
      </c>
      <c r="D9" s="31" t="s">
        <v>92</v>
      </c>
      <c r="E9" s="31" t="s">
        <v>93</v>
      </c>
      <c r="F9" s="31" t="s">
        <v>841</v>
      </c>
      <c r="G9" s="31" t="s">
        <v>19</v>
      </c>
      <c r="H9" s="31" t="s">
        <v>20</v>
      </c>
      <c r="I9" s="33">
        <v>20.0</v>
      </c>
      <c r="J9" s="33">
        <v>20.0</v>
      </c>
      <c r="K9" s="33">
        <v>8.0</v>
      </c>
      <c r="L9" s="33">
        <v>10.0</v>
      </c>
      <c r="M9" s="33">
        <v>5.0</v>
      </c>
      <c r="N9" s="33">
        <v>5.0</v>
      </c>
      <c r="O9" s="33">
        <v>15.0</v>
      </c>
      <c r="P9" s="33">
        <v>15.0</v>
      </c>
      <c r="Q9" s="33">
        <v>0.0</v>
      </c>
      <c r="R9" s="33">
        <v>20.0</v>
      </c>
      <c r="S9" s="33">
        <v>20.0</v>
      </c>
      <c r="T9" s="33">
        <v>10.0</v>
      </c>
      <c r="U9" s="33">
        <v>4.0</v>
      </c>
      <c r="V9" s="33">
        <v>5.0</v>
      </c>
      <c r="W9" s="33">
        <v>5.0</v>
      </c>
      <c r="X9" s="33">
        <v>15.0</v>
      </c>
      <c r="Y9" s="33">
        <v>15.0</v>
      </c>
      <c r="Z9" s="33">
        <v>0.0</v>
      </c>
    </row>
    <row r="10">
      <c r="A10" s="33">
        <v>501.0</v>
      </c>
      <c r="B10" s="33" t="s">
        <v>883</v>
      </c>
      <c r="C10" s="33">
        <v>191.0</v>
      </c>
      <c r="D10" s="31" t="s">
        <v>140</v>
      </c>
      <c r="E10" s="31" t="s">
        <v>141</v>
      </c>
      <c r="F10" s="31" t="s">
        <v>841</v>
      </c>
      <c r="G10" s="31" t="s">
        <v>19</v>
      </c>
      <c r="H10" s="31" t="s">
        <v>20</v>
      </c>
      <c r="I10" s="33">
        <v>18.0</v>
      </c>
      <c r="J10" s="33">
        <v>18.0</v>
      </c>
      <c r="K10" s="33">
        <v>10.0</v>
      </c>
      <c r="L10" s="33">
        <v>10.0</v>
      </c>
      <c r="M10" s="33">
        <v>5.0</v>
      </c>
      <c r="N10" s="33">
        <v>5.0</v>
      </c>
      <c r="O10" s="33">
        <v>15.0</v>
      </c>
      <c r="P10" s="33">
        <v>15.0</v>
      </c>
      <c r="Q10" s="33">
        <v>0.0</v>
      </c>
      <c r="R10" s="33">
        <v>20.0</v>
      </c>
      <c r="S10" s="33">
        <v>15.0</v>
      </c>
      <c r="T10" s="33">
        <v>10.0</v>
      </c>
      <c r="U10" s="33">
        <v>10.0</v>
      </c>
      <c r="V10" s="33">
        <v>5.0</v>
      </c>
      <c r="W10" s="33">
        <v>5.0</v>
      </c>
      <c r="X10" s="33">
        <v>15.0</v>
      </c>
      <c r="Y10" s="33">
        <v>15.0</v>
      </c>
      <c r="Z10" s="33">
        <v>0.0</v>
      </c>
    </row>
    <row r="11">
      <c r="A11" s="33">
        <v>541.0</v>
      </c>
      <c r="B11" s="33" t="s">
        <v>883</v>
      </c>
      <c r="C11" s="33">
        <v>190.0</v>
      </c>
      <c r="D11" s="31" t="s">
        <v>169</v>
      </c>
      <c r="E11" s="31" t="s">
        <v>170</v>
      </c>
      <c r="F11" s="31" t="s">
        <v>850</v>
      </c>
      <c r="G11" s="31" t="s">
        <v>156</v>
      </c>
      <c r="H11" s="31" t="s">
        <v>158</v>
      </c>
      <c r="I11" s="33">
        <v>20.0</v>
      </c>
      <c r="J11" s="33">
        <v>15.0</v>
      </c>
      <c r="K11" s="33">
        <v>10.0</v>
      </c>
      <c r="L11" s="33">
        <v>10.0</v>
      </c>
      <c r="M11" s="33">
        <v>5.0</v>
      </c>
      <c r="N11" s="33">
        <v>5.0</v>
      </c>
      <c r="O11" s="33">
        <v>15.0</v>
      </c>
      <c r="P11" s="33">
        <v>13.0</v>
      </c>
      <c r="Q11" s="33">
        <v>0.0</v>
      </c>
      <c r="R11" s="33">
        <v>20.0</v>
      </c>
      <c r="S11" s="33">
        <v>18.0</v>
      </c>
      <c r="T11" s="33">
        <v>9.0</v>
      </c>
      <c r="U11" s="33">
        <v>10.0</v>
      </c>
      <c r="V11" s="33">
        <v>5.0</v>
      </c>
      <c r="W11" s="33">
        <v>5.0</v>
      </c>
      <c r="X11" s="33">
        <v>15.0</v>
      </c>
      <c r="Y11" s="33">
        <v>15.0</v>
      </c>
      <c r="Z11" s="33">
        <v>0.0</v>
      </c>
    </row>
    <row r="12">
      <c r="A12" s="33">
        <v>540.0</v>
      </c>
      <c r="B12" s="33" t="s">
        <v>883</v>
      </c>
      <c r="C12" s="33">
        <v>183.0</v>
      </c>
      <c r="D12" s="31" t="s">
        <v>391</v>
      </c>
      <c r="E12" s="31" t="s">
        <v>392</v>
      </c>
      <c r="F12" s="31" t="s">
        <v>781</v>
      </c>
      <c r="G12" s="31" t="s">
        <v>393</v>
      </c>
      <c r="H12" s="31" t="s">
        <v>395</v>
      </c>
      <c r="I12" s="33">
        <v>18.0</v>
      </c>
      <c r="J12" s="33">
        <v>20.0</v>
      </c>
      <c r="K12" s="33">
        <v>8.0</v>
      </c>
      <c r="L12" s="33">
        <v>9.0</v>
      </c>
      <c r="M12" s="33">
        <v>5.0</v>
      </c>
      <c r="N12" s="33">
        <v>5.0</v>
      </c>
      <c r="O12" s="33">
        <v>15.0</v>
      </c>
      <c r="P12" s="33">
        <v>15.0</v>
      </c>
      <c r="Q12" s="33">
        <v>0.0</v>
      </c>
      <c r="R12" s="33">
        <v>15.0</v>
      </c>
      <c r="S12" s="33">
        <v>17.0</v>
      </c>
      <c r="T12" s="33">
        <v>8.0</v>
      </c>
      <c r="U12" s="33">
        <v>8.0</v>
      </c>
      <c r="V12" s="33">
        <v>5.0</v>
      </c>
      <c r="W12" s="33">
        <v>5.0</v>
      </c>
      <c r="X12" s="33">
        <v>15.0</v>
      </c>
      <c r="Y12" s="33">
        <v>15.0</v>
      </c>
      <c r="Z12" s="33">
        <v>0.0</v>
      </c>
    </row>
    <row r="13">
      <c r="A13" s="33">
        <v>547.0</v>
      </c>
      <c r="B13" s="33" t="s">
        <v>883</v>
      </c>
      <c r="C13" s="33">
        <v>181.0</v>
      </c>
      <c r="D13" s="31" t="s">
        <v>282</v>
      </c>
      <c r="E13" s="31" t="s">
        <v>283</v>
      </c>
      <c r="F13" s="31" t="s">
        <v>779</v>
      </c>
      <c r="G13" s="31" t="s">
        <v>284</v>
      </c>
      <c r="H13" s="31" t="s">
        <v>37</v>
      </c>
      <c r="I13" s="33">
        <v>20.0</v>
      </c>
      <c r="J13" s="33">
        <v>18.0</v>
      </c>
      <c r="K13" s="33">
        <v>8.0</v>
      </c>
      <c r="L13" s="33">
        <v>9.0</v>
      </c>
      <c r="M13" s="33">
        <v>5.0</v>
      </c>
      <c r="N13" s="33">
        <v>5.0</v>
      </c>
      <c r="O13" s="33">
        <v>15.0</v>
      </c>
      <c r="P13" s="33">
        <v>12.0</v>
      </c>
      <c r="Q13" s="33">
        <v>0.0</v>
      </c>
      <c r="R13" s="33">
        <v>17.0</v>
      </c>
      <c r="S13" s="33">
        <v>20.0</v>
      </c>
      <c r="T13" s="33">
        <v>6.0</v>
      </c>
      <c r="U13" s="33">
        <v>6.0</v>
      </c>
      <c r="V13" s="33">
        <v>5.0</v>
      </c>
      <c r="W13" s="33">
        <v>5.0</v>
      </c>
      <c r="X13" s="33">
        <v>15.0</v>
      </c>
      <c r="Y13" s="33">
        <v>15.0</v>
      </c>
      <c r="Z13" s="33">
        <v>0.0</v>
      </c>
    </row>
    <row r="14">
      <c r="A14" s="33">
        <v>560.0</v>
      </c>
      <c r="B14" s="33" t="s">
        <v>883</v>
      </c>
      <c r="C14" s="33">
        <v>170.0</v>
      </c>
      <c r="D14" s="31" t="s">
        <v>531</v>
      </c>
      <c r="E14" s="31" t="s">
        <v>532</v>
      </c>
      <c r="F14" s="31" t="s">
        <v>782</v>
      </c>
      <c r="G14" s="31" t="s">
        <v>525</v>
      </c>
      <c r="H14" s="31" t="s">
        <v>527</v>
      </c>
      <c r="I14" s="33">
        <v>20.0</v>
      </c>
      <c r="J14" s="33">
        <v>20.0</v>
      </c>
      <c r="K14" s="33">
        <v>10.0</v>
      </c>
      <c r="L14" s="33">
        <v>10.0</v>
      </c>
      <c r="M14" s="33">
        <v>5.0</v>
      </c>
      <c r="N14" s="33">
        <v>5.0</v>
      </c>
      <c r="O14" s="33">
        <v>15.0</v>
      </c>
      <c r="P14" s="33">
        <v>0.0</v>
      </c>
      <c r="Q14" s="33">
        <v>0.0</v>
      </c>
      <c r="R14" s="33">
        <v>20.0</v>
      </c>
      <c r="S14" s="33">
        <v>20.0</v>
      </c>
      <c r="T14" s="33">
        <v>10.0</v>
      </c>
      <c r="U14" s="33">
        <v>10.0</v>
      </c>
      <c r="V14" s="33">
        <v>5.0</v>
      </c>
      <c r="W14" s="33">
        <v>5.0</v>
      </c>
      <c r="X14" s="33">
        <v>15.0</v>
      </c>
      <c r="Y14" s="33">
        <v>0.0</v>
      </c>
      <c r="Z14" s="33">
        <v>0.0</v>
      </c>
    </row>
    <row r="15">
      <c r="A15" s="33">
        <v>558.0</v>
      </c>
      <c r="B15" s="33" t="s">
        <v>883</v>
      </c>
      <c r="C15" s="33">
        <v>162.0</v>
      </c>
      <c r="D15" s="31" t="s">
        <v>256</v>
      </c>
      <c r="E15" s="31" t="s">
        <v>257</v>
      </c>
      <c r="F15" s="31" t="s">
        <v>788</v>
      </c>
      <c r="G15" s="31" t="s">
        <v>258</v>
      </c>
      <c r="H15" s="31" t="s">
        <v>260</v>
      </c>
      <c r="I15" s="33">
        <v>20.0</v>
      </c>
      <c r="J15" s="33">
        <v>20.0</v>
      </c>
      <c r="K15" s="33">
        <v>8.0</v>
      </c>
      <c r="L15" s="33">
        <v>10.0</v>
      </c>
      <c r="M15" s="33">
        <v>5.0</v>
      </c>
      <c r="N15" s="33">
        <v>5.0</v>
      </c>
      <c r="O15" s="33">
        <v>13.0</v>
      </c>
      <c r="P15" s="33">
        <v>0.0</v>
      </c>
      <c r="Q15" s="33">
        <v>0.0</v>
      </c>
      <c r="R15" s="33">
        <v>20.0</v>
      </c>
      <c r="S15" s="33">
        <v>20.0</v>
      </c>
      <c r="T15" s="33">
        <v>8.0</v>
      </c>
      <c r="U15" s="33">
        <v>10.0</v>
      </c>
      <c r="V15" s="33">
        <v>5.0</v>
      </c>
      <c r="W15" s="33">
        <v>5.0</v>
      </c>
      <c r="X15" s="33">
        <v>13.0</v>
      </c>
      <c r="Y15" s="33">
        <v>0.0</v>
      </c>
      <c r="Z15" s="33">
        <v>0.0</v>
      </c>
    </row>
    <row r="16">
      <c r="A16" s="33">
        <v>514.0</v>
      </c>
      <c r="B16" s="33" t="s">
        <v>883</v>
      </c>
      <c r="C16" s="33">
        <v>159.0</v>
      </c>
      <c r="D16" s="31" t="s">
        <v>106</v>
      </c>
      <c r="E16" s="31" t="s">
        <v>107</v>
      </c>
      <c r="F16" s="31" t="s">
        <v>799</v>
      </c>
      <c r="G16" s="31" t="s">
        <v>98</v>
      </c>
      <c r="H16" s="31" t="s">
        <v>100</v>
      </c>
      <c r="I16" s="33">
        <v>20.0</v>
      </c>
      <c r="J16" s="33">
        <v>15.0</v>
      </c>
      <c r="K16" s="33">
        <v>9.0</v>
      </c>
      <c r="L16" s="33">
        <v>9.0</v>
      </c>
      <c r="M16" s="33">
        <v>5.0</v>
      </c>
      <c r="N16" s="33">
        <v>5.0</v>
      </c>
      <c r="O16" s="33">
        <v>15.0</v>
      </c>
      <c r="P16" s="33">
        <v>0.0</v>
      </c>
      <c r="Q16" s="33">
        <v>0.0</v>
      </c>
      <c r="R16" s="33">
        <v>20.0</v>
      </c>
      <c r="S16" s="33">
        <v>10.0</v>
      </c>
      <c r="T16" s="33">
        <v>10.0</v>
      </c>
      <c r="U16" s="33">
        <v>6.0</v>
      </c>
      <c r="V16" s="33">
        <v>5.0</v>
      </c>
      <c r="W16" s="33">
        <v>5.0</v>
      </c>
      <c r="X16" s="33">
        <v>13.0</v>
      </c>
      <c r="Y16" s="33">
        <v>12.0</v>
      </c>
      <c r="Z16" s="33">
        <v>0.0</v>
      </c>
    </row>
    <row r="17">
      <c r="A17" s="33">
        <v>552.0</v>
      </c>
      <c r="B17" s="33" t="s">
        <v>883</v>
      </c>
      <c r="C17" s="33">
        <v>158.5</v>
      </c>
      <c r="D17" s="31" t="s">
        <v>326</v>
      </c>
      <c r="E17" s="31" t="s">
        <v>327</v>
      </c>
      <c r="F17" s="31" t="s">
        <v>789</v>
      </c>
      <c r="G17" s="31" t="s">
        <v>328</v>
      </c>
      <c r="H17" s="31" t="s">
        <v>308</v>
      </c>
      <c r="I17" s="33">
        <v>18.0</v>
      </c>
      <c r="J17" s="33">
        <v>20.0</v>
      </c>
      <c r="K17" s="33">
        <v>10.0</v>
      </c>
      <c r="L17" s="33">
        <v>10.0</v>
      </c>
      <c r="M17" s="33">
        <v>5.0</v>
      </c>
      <c r="N17" s="33">
        <v>2.5</v>
      </c>
      <c r="O17" s="33">
        <v>15.0</v>
      </c>
      <c r="P17" s="33">
        <v>0.0</v>
      </c>
      <c r="Q17" s="33">
        <v>0.0</v>
      </c>
      <c r="R17" s="33">
        <v>15.0</v>
      </c>
      <c r="S17" s="33">
        <v>20.0</v>
      </c>
      <c r="T17" s="33">
        <v>10.0</v>
      </c>
      <c r="U17" s="33">
        <v>10.0</v>
      </c>
      <c r="V17" s="33">
        <v>5.0</v>
      </c>
      <c r="W17" s="33">
        <v>5.0</v>
      </c>
      <c r="X17" s="33">
        <v>13.0</v>
      </c>
      <c r="Y17" s="33">
        <v>0.0</v>
      </c>
      <c r="Z17" s="33">
        <v>0.0</v>
      </c>
    </row>
    <row r="18">
      <c r="A18" s="33">
        <v>551.0</v>
      </c>
      <c r="B18" s="33" t="s">
        <v>883</v>
      </c>
      <c r="C18" s="33">
        <v>151.0</v>
      </c>
      <c r="D18" s="31" t="s">
        <v>634</v>
      </c>
      <c r="E18" s="31" t="s">
        <v>635</v>
      </c>
      <c r="F18" s="31" t="s">
        <v>769</v>
      </c>
      <c r="G18" s="31" t="s">
        <v>636</v>
      </c>
      <c r="H18" s="31" t="s">
        <v>37</v>
      </c>
      <c r="I18" s="33">
        <v>15.0</v>
      </c>
      <c r="J18" s="33">
        <v>18.0</v>
      </c>
      <c r="K18" s="33">
        <v>8.0</v>
      </c>
      <c r="L18" s="33">
        <v>8.0</v>
      </c>
      <c r="M18" s="33">
        <v>5.0</v>
      </c>
      <c r="N18" s="33">
        <v>5.0</v>
      </c>
      <c r="O18" s="33">
        <v>15.0</v>
      </c>
      <c r="P18" s="33">
        <v>15.0</v>
      </c>
      <c r="Q18" s="33">
        <v>0.0</v>
      </c>
      <c r="R18" s="33">
        <v>10.0</v>
      </c>
      <c r="S18" s="33">
        <v>10.0</v>
      </c>
      <c r="T18" s="33">
        <v>6.0</v>
      </c>
      <c r="U18" s="33">
        <v>6.0</v>
      </c>
      <c r="V18" s="33">
        <v>5.0</v>
      </c>
      <c r="W18" s="33">
        <v>5.0</v>
      </c>
      <c r="X18" s="33">
        <v>10.0</v>
      </c>
      <c r="Y18" s="33">
        <v>10.0</v>
      </c>
      <c r="Z18" s="33">
        <v>0.0</v>
      </c>
    </row>
    <row r="19">
      <c r="A19" s="33">
        <v>526.0</v>
      </c>
      <c r="B19" s="33" t="s">
        <v>883</v>
      </c>
      <c r="C19" s="33">
        <v>151.0</v>
      </c>
      <c r="D19" s="31" t="s">
        <v>687</v>
      </c>
      <c r="E19" s="31" t="s">
        <v>688</v>
      </c>
      <c r="F19" s="31" t="s">
        <v>843</v>
      </c>
      <c r="G19" s="31" t="s">
        <v>689</v>
      </c>
      <c r="H19" s="31" t="s">
        <v>682</v>
      </c>
      <c r="I19" s="33">
        <v>20.0</v>
      </c>
      <c r="J19" s="33">
        <v>20.0</v>
      </c>
      <c r="K19" s="33">
        <v>8.0</v>
      </c>
      <c r="L19" s="33">
        <v>6.0</v>
      </c>
      <c r="M19" s="33">
        <v>5.0</v>
      </c>
      <c r="N19" s="33">
        <v>5.0</v>
      </c>
      <c r="O19" s="33">
        <v>15.0</v>
      </c>
      <c r="P19" s="33">
        <v>0.0</v>
      </c>
      <c r="Q19" s="33">
        <v>0.0</v>
      </c>
      <c r="R19" s="33">
        <v>20.0</v>
      </c>
      <c r="S19" s="33">
        <v>20.0</v>
      </c>
      <c r="T19" s="33">
        <v>5.0</v>
      </c>
      <c r="U19" s="33">
        <v>5.0</v>
      </c>
      <c r="V19" s="33">
        <v>5.0</v>
      </c>
      <c r="W19" s="33">
        <v>5.0</v>
      </c>
      <c r="X19" s="33">
        <v>12.0</v>
      </c>
      <c r="Y19" s="33">
        <v>0.0</v>
      </c>
      <c r="Z19" s="33">
        <v>0.0</v>
      </c>
    </row>
    <row r="20">
      <c r="A20" s="33">
        <v>555.0</v>
      </c>
      <c r="B20" s="33" t="s">
        <v>883</v>
      </c>
      <c r="C20" s="33">
        <v>149.0</v>
      </c>
      <c r="D20" s="31" t="s">
        <v>195</v>
      </c>
      <c r="E20" s="31" t="s">
        <v>196</v>
      </c>
      <c r="F20" s="31" t="s">
        <v>830</v>
      </c>
      <c r="G20" s="31" t="s">
        <v>197</v>
      </c>
      <c r="H20" s="31" t="s">
        <v>20</v>
      </c>
      <c r="I20" s="33">
        <v>15.0</v>
      </c>
      <c r="J20" s="33">
        <v>12.0</v>
      </c>
      <c r="K20" s="33">
        <v>8.0</v>
      </c>
      <c r="L20" s="33">
        <v>8.0</v>
      </c>
      <c r="M20" s="33">
        <v>5.0</v>
      </c>
      <c r="N20" s="33">
        <v>5.0</v>
      </c>
      <c r="O20" s="33">
        <v>15.0</v>
      </c>
      <c r="P20" s="33">
        <v>15.0</v>
      </c>
      <c r="Q20" s="33">
        <v>0.0</v>
      </c>
      <c r="R20" s="33">
        <v>5.0</v>
      </c>
      <c r="S20" s="33">
        <v>5.0</v>
      </c>
      <c r="T20" s="33">
        <v>8.0</v>
      </c>
      <c r="U20" s="33">
        <v>8.0</v>
      </c>
      <c r="V20" s="33">
        <v>5.0</v>
      </c>
      <c r="W20" s="33">
        <v>5.0</v>
      </c>
      <c r="X20" s="33">
        <v>15.0</v>
      </c>
      <c r="Y20" s="33">
        <v>15.0</v>
      </c>
      <c r="Z20" s="33">
        <v>0.0</v>
      </c>
    </row>
    <row r="21" ht="15.75" customHeight="1">
      <c r="A21" s="33">
        <v>521.0</v>
      </c>
      <c r="B21" s="33" t="s">
        <v>883</v>
      </c>
      <c r="C21" s="33">
        <v>147.5</v>
      </c>
      <c r="D21" s="31" t="s">
        <v>473</v>
      </c>
      <c r="E21" s="31" t="s">
        <v>474</v>
      </c>
      <c r="F21" s="31" t="s">
        <v>809</v>
      </c>
      <c r="G21" s="31" t="s">
        <v>469</v>
      </c>
      <c r="H21" s="31" t="s">
        <v>463</v>
      </c>
      <c r="I21" s="33">
        <v>5.0</v>
      </c>
      <c r="J21" s="33">
        <v>15.0</v>
      </c>
      <c r="K21" s="33">
        <v>10.0</v>
      </c>
      <c r="L21" s="33">
        <v>10.0</v>
      </c>
      <c r="M21" s="33">
        <v>5.0</v>
      </c>
      <c r="N21" s="33">
        <v>5.0</v>
      </c>
      <c r="O21" s="33">
        <v>12.5</v>
      </c>
      <c r="P21" s="33">
        <v>13.0</v>
      </c>
      <c r="Q21" s="33">
        <v>0.0</v>
      </c>
      <c r="R21" s="33">
        <v>15.0</v>
      </c>
      <c r="S21" s="33">
        <v>15.0</v>
      </c>
      <c r="T21" s="33">
        <v>8.0</v>
      </c>
      <c r="U21" s="33">
        <v>8.0</v>
      </c>
      <c r="V21" s="33">
        <v>5.0</v>
      </c>
      <c r="W21" s="33">
        <v>5.0</v>
      </c>
      <c r="X21" s="33">
        <v>8.0</v>
      </c>
      <c r="Y21" s="33">
        <v>8.0</v>
      </c>
      <c r="Z21" s="33">
        <v>0.0</v>
      </c>
    </row>
    <row r="22" ht="15.75" customHeight="1">
      <c r="A22" s="33">
        <v>539.0</v>
      </c>
      <c r="B22" s="33" t="s">
        <v>883</v>
      </c>
      <c r="C22" s="33">
        <v>145.0</v>
      </c>
      <c r="D22" s="31" t="s">
        <v>117</v>
      </c>
      <c r="E22" s="31" t="s">
        <v>118</v>
      </c>
      <c r="F22" s="31" t="s">
        <v>802</v>
      </c>
      <c r="G22" s="31" t="s">
        <v>111</v>
      </c>
      <c r="H22" s="31" t="s">
        <v>113</v>
      </c>
      <c r="I22" s="33">
        <v>15.0</v>
      </c>
      <c r="J22" s="33">
        <v>20.0</v>
      </c>
      <c r="K22" s="33">
        <v>5.0</v>
      </c>
      <c r="L22" s="33">
        <v>8.0</v>
      </c>
      <c r="M22" s="33">
        <v>5.0</v>
      </c>
      <c r="N22" s="33">
        <v>5.0</v>
      </c>
      <c r="O22" s="33">
        <v>12.0</v>
      </c>
      <c r="P22" s="33">
        <v>15.0</v>
      </c>
      <c r="Q22" s="33">
        <v>0.0</v>
      </c>
      <c r="R22" s="33">
        <v>5.0</v>
      </c>
      <c r="S22" s="33">
        <v>20.0</v>
      </c>
      <c r="T22" s="33">
        <v>6.0</v>
      </c>
      <c r="U22" s="33">
        <v>6.0</v>
      </c>
      <c r="V22" s="33">
        <v>5.0</v>
      </c>
      <c r="W22" s="33">
        <v>5.0</v>
      </c>
      <c r="X22" s="33">
        <v>0.0</v>
      </c>
      <c r="Y22" s="33">
        <v>13.0</v>
      </c>
      <c r="Z22" s="33">
        <v>0.0</v>
      </c>
    </row>
    <row r="23" ht="15.75" customHeight="1">
      <c r="A23" s="33">
        <v>550.0</v>
      </c>
      <c r="B23" s="33" t="s">
        <v>883</v>
      </c>
      <c r="C23" s="33">
        <v>132.0</v>
      </c>
      <c r="D23" s="31" t="s">
        <v>667</v>
      </c>
      <c r="E23" s="31" t="s">
        <v>668</v>
      </c>
      <c r="F23" s="31" t="s">
        <v>846</v>
      </c>
      <c r="G23" s="31" t="s">
        <v>669</v>
      </c>
      <c r="H23" s="31" t="s">
        <v>671</v>
      </c>
      <c r="I23" s="33">
        <v>15.0</v>
      </c>
      <c r="J23" s="33">
        <v>15.0</v>
      </c>
      <c r="K23" s="33">
        <v>8.0</v>
      </c>
      <c r="L23" s="33">
        <v>10.0</v>
      </c>
      <c r="M23" s="33">
        <v>5.0</v>
      </c>
      <c r="N23" s="33">
        <v>5.0</v>
      </c>
      <c r="O23" s="33">
        <v>10.0</v>
      </c>
      <c r="P23" s="33">
        <v>0.0</v>
      </c>
      <c r="Q23" s="33">
        <v>0.0</v>
      </c>
      <c r="R23" s="33">
        <v>17.0</v>
      </c>
      <c r="S23" s="33">
        <v>18.0</v>
      </c>
      <c r="T23" s="33">
        <v>9.0</v>
      </c>
      <c r="U23" s="33">
        <v>10.0</v>
      </c>
      <c r="V23" s="33">
        <v>5.0</v>
      </c>
      <c r="W23" s="33">
        <v>5.0</v>
      </c>
      <c r="X23" s="33">
        <v>0.0</v>
      </c>
      <c r="Y23" s="33">
        <v>0.0</v>
      </c>
      <c r="Z23" s="33">
        <v>0.0</v>
      </c>
    </row>
    <row r="24" ht="15.75" customHeight="1">
      <c r="A24" s="33">
        <v>536.0</v>
      </c>
      <c r="B24" s="33" t="s">
        <v>883</v>
      </c>
      <c r="C24" s="33">
        <v>127.0</v>
      </c>
      <c r="D24" s="31" t="s">
        <v>224</v>
      </c>
      <c r="E24" s="31" t="s">
        <v>225</v>
      </c>
      <c r="F24" s="31" t="s">
        <v>796</v>
      </c>
      <c r="G24" s="31" t="s">
        <v>226</v>
      </c>
      <c r="H24" s="31" t="s">
        <v>100</v>
      </c>
      <c r="I24" s="33">
        <v>15.0</v>
      </c>
      <c r="J24" s="33">
        <v>20.0</v>
      </c>
      <c r="K24" s="33">
        <v>8.0</v>
      </c>
      <c r="L24" s="33">
        <v>8.0</v>
      </c>
      <c r="M24" s="33">
        <v>0.0</v>
      </c>
      <c r="N24" s="33">
        <v>0.0</v>
      </c>
      <c r="O24" s="33">
        <v>8.0</v>
      </c>
      <c r="P24" s="33">
        <v>8.0</v>
      </c>
      <c r="Q24" s="33">
        <v>0.0</v>
      </c>
      <c r="R24" s="33">
        <v>5.0</v>
      </c>
      <c r="S24" s="33">
        <v>10.0</v>
      </c>
      <c r="T24" s="33">
        <v>10.0</v>
      </c>
      <c r="U24" s="33">
        <v>10.0</v>
      </c>
      <c r="V24" s="33">
        <v>0.0</v>
      </c>
      <c r="W24" s="33">
        <v>0.0</v>
      </c>
      <c r="X24" s="33">
        <v>10.0</v>
      </c>
      <c r="Y24" s="33">
        <v>15.0</v>
      </c>
      <c r="Z24" s="33">
        <v>0.0</v>
      </c>
    </row>
    <row r="25" ht="15.75" customHeight="1">
      <c r="A25" s="33">
        <v>548.0</v>
      </c>
      <c r="B25" s="33" t="s">
        <v>883</v>
      </c>
      <c r="C25" s="33">
        <v>125.0</v>
      </c>
      <c r="D25" s="31" t="s">
        <v>188</v>
      </c>
      <c r="E25" s="31" t="s">
        <v>189</v>
      </c>
      <c r="F25" s="31" t="s">
        <v>777</v>
      </c>
      <c r="G25" s="31" t="s">
        <v>190</v>
      </c>
      <c r="H25" s="31" t="s">
        <v>37</v>
      </c>
      <c r="I25" s="33">
        <v>15.0</v>
      </c>
      <c r="J25" s="33">
        <v>18.0</v>
      </c>
      <c r="K25" s="33">
        <v>5.0</v>
      </c>
      <c r="L25" s="33">
        <v>5.0</v>
      </c>
      <c r="M25" s="33">
        <v>2.5</v>
      </c>
      <c r="N25" s="33">
        <v>5.0</v>
      </c>
      <c r="O25" s="33">
        <v>12.0</v>
      </c>
      <c r="P25" s="33">
        <v>0.0</v>
      </c>
      <c r="Q25" s="33">
        <v>0.0</v>
      </c>
      <c r="R25" s="33">
        <v>15.0</v>
      </c>
      <c r="S25" s="33">
        <v>13.0</v>
      </c>
      <c r="T25" s="33">
        <v>6.0</v>
      </c>
      <c r="U25" s="33">
        <v>6.0</v>
      </c>
      <c r="V25" s="33">
        <v>5.0</v>
      </c>
      <c r="W25" s="33">
        <v>2.5</v>
      </c>
      <c r="X25" s="33">
        <v>15.0</v>
      </c>
      <c r="Y25" s="33">
        <v>0.0</v>
      </c>
      <c r="Z25" s="33">
        <v>0.0</v>
      </c>
    </row>
    <row r="26" ht="15.75" customHeight="1">
      <c r="A26" s="33">
        <v>528.0</v>
      </c>
      <c r="B26" s="33" t="s">
        <v>883</v>
      </c>
      <c r="C26" s="33">
        <v>121.0</v>
      </c>
      <c r="D26" s="31" t="s">
        <v>338</v>
      </c>
      <c r="E26" s="31" t="s">
        <v>339</v>
      </c>
      <c r="F26" s="31" t="s">
        <v>818</v>
      </c>
      <c r="G26" s="31" t="s">
        <v>340</v>
      </c>
      <c r="H26" s="31" t="s">
        <v>342</v>
      </c>
      <c r="I26" s="33">
        <v>20.0</v>
      </c>
      <c r="J26" s="33">
        <v>10.0</v>
      </c>
      <c r="K26" s="33">
        <v>6.0</v>
      </c>
      <c r="L26" s="33">
        <v>6.0</v>
      </c>
      <c r="M26" s="33">
        <v>5.0</v>
      </c>
      <c r="N26" s="33">
        <v>5.0</v>
      </c>
      <c r="O26" s="33">
        <v>10.0</v>
      </c>
      <c r="P26" s="33">
        <v>0.0</v>
      </c>
      <c r="Q26" s="33">
        <v>0.0</v>
      </c>
      <c r="R26" s="33">
        <v>0.0</v>
      </c>
      <c r="S26" s="33">
        <v>18.0</v>
      </c>
      <c r="T26" s="33">
        <v>8.0</v>
      </c>
      <c r="U26" s="33">
        <v>8.0</v>
      </c>
      <c r="V26" s="33">
        <v>5.0</v>
      </c>
      <c r="W26" s="33">
        <v>5.0</v>
      </c>
      <c r="X26" s="33">
        <v>15.0</v>
      </c>
      <c r="Y26" s="33">
        <v>0.0</v>
      </c>
      <c r="Z26" s="33">
        <v>0.0</v>
      </c>
    </row>
    <row r="27" ht="15.75" customHeight="1">
      <c r="A27" s="33">
        <v>519.0</v>
      </c>
      <c r="B27" s="33" t="s">
        <v>883</v>
      </c>
      <c r="C27" s="33">
        <v>121.0</v>
      </c>
      <c r="D27" s="31" t="s">
        <v>585</v>
      </c>
      <c r="E27" s="31" t="s">
        <v>586</v>
      </c>
      <c r="F27" s="31" t="s">
        <v>785</v>
      </c>
      <c r="G27" s="31" t="s">
        <v>587</v>
      </c>
      <c r="H27" s="31" t="s">
        <v>589</v>
      </c>
      <c r="I27" s="33">
        <v>10.0</v>
      </c>
      <c r="J27" s="33">
        <v>18.0</v>
      </c>
      <c r="K27" s="33">
        <v>8.0</v>
      </c>
      <c r="L27" s="33">
        <v>8.0</v>
      </c>
      <c r="M27" s="33">
        <v>5.0</v>
      </c>
      <c r="N27" s="33">
        <v>5.0</v>
      </c>
      <c r="O27" s="33">
        <v>15.0</v>
      </c>
      <c r="P27" s="33">
        <v>0.0</v>
      </c>
      <c r="Q27" s="33">
        <v>0.0</v>
      </c>
      <c r="R27" s="33">
        <v>8.0</v>
      </c>
      <c r="S27" s="33">
        <v>5.0</v>
      </c>
      <c r="T27" s="33">
        <v>8.0</v>
      </c>
      <c r="U27" s="33">
        <v>8.0</v>
      </c>
      <c r="V27" s="33">
        <v>5.0</v>
      </c>
      <c r="W27" s="33">
        <v>5.0</v>
      </c>
      <c r="X27" s="33">
        <v>13.0</v>
      </c>
      <c r="Y27" s="33">
        <v>0.0</v>
      </c>
      <c r="Z27" s="33">
        <v>0.0</v>
      </c>
    </row>
    <row r="28" ht="15.75" customHeight="1">
      <c r="A28" s="33">
        <v>512.0</v>
      </c>
      <c r="B28" s="33" t="s">
        <v>883</v>
      </c>
      <c r="C28" s="33">
        <v>107.0</v>
      </c>
      <c r="D28" s="31" t="s">
        <v>48</v>
      </c>
      <c r="E28" s="31" t="s">
        <v>49</v>
      </c>
      <c r="F28" s="31" t="s">
        <v>835</v>
      </c>
      <c r="G28" s="31" t="s">
        <v>32</v>
      </c>
      <c r="H28" s="31" t="s">
        <v>20</v>
      </c>
      <c r="I28" s="33">
        <v>15.0</v>
      </c>
      <c r="J28" s="33">
        <v>0.0</v>
      </c>
      <c r="K28" s="33">
        <v>10.0</v>
      </c>
      <c r="L28" s="33">
        <v>6.0</v>
      </c>
      <c r="M28" s="33">
        <v>5.0</v>
      </c>
      <c r="N28" s="33">
        <v>5.0</v>
      </c>
      <c r="O28" s="33">
        <v>10.0</v>
      </c>
      <c r="P28" s="33">
        <v>0.0</v>
      </c>
      <c r="Q28" s="33">
        <v>0.0</v>
      </c>
      <c r="R28" s="33">
        <v>15.0</v>
      </c>
      <c r="S28" s="33">
        <v>10.0</v>
      </c>
      <c r="T28" s="33">
        <v>5.0</v>
      </c>
      <c r="U28" s="33">
        <v>6.0</v>
      </c>
      <c r="V28" s="33">
        <v>5.0</v>
      </c>
      <c r="W28" s="33">
        <v>5.0</v>
      </c>
      <c r="X28" s="33">
        <v>10.0</v>
      </c>
      <c r="Y28" s="33">
        <v>0.0</v>
      </c>
      <c r="Z28" s="33">
        <v>0.0</v>
      </c>
    </row>
    <row r="29" ht="15.75" customHeight="1">
      <c r="A29" s="33">
        <v>530.0</v>
      </c>
      <c r="B29" s="33" t="s">
        <v>883</v>
      </c>
      <c r="C29" s="33">
        <v>106.0</v>
      </c>
      <c r="D29" s="31" t="s">
        <v>127</v>
      </c>
      <c r="E29" s="31" t="s">
        <v>128</v>
      </c>
      <c r="F29" s="31" t="s">
        <v>827</v>
      </c>
      <c r="G29" s="31" t="s">
        <v>129</v>
      </c>
      <c r="H29" s="31" t="s">
        <v>131</v>
      </c>
      <c r="I29" s="33">
        <v>20.0</v>
      </c>
      <c r="J29" s="33">
        <v>0.0</v>
      </c>
      <c r="K29" s="33">
        <v>9.0</v>
      </c>
      <c r="L29" s="33">
        <v>0.0</v>
      </c>
      <c r="M29" s="33">
        <v>5.0</v>
      </c>
      <c r="N29" s="33">
        <v>0.0</v>
      </c>
      <c r="O29" s="33">
        <v>10.0</v>
      </c>
      <c r="P29" s="33">
        <v>0.0</v>
      </c>
      <c r="Q29" s="33">
        <v>0.0</v>
      </c>
      <c r="R29" s="33">
        <v>20.0</v>
      </c>
      <c r="S29" s="33">
        <v>10.0</v>
      </c>
      <c r="T29" s="33">
        <v>8.0</v>
      </c>
      <c r="U29" s="33">
        <v>4.0</v>
      </c>
      <c r="V29" s="33">
        <v>5.0</v>
      </c>
      <c r="W29" s="33">
        <v>0.0</v>
      </c>
      <c r="X29" s="33">
        <v>15.0</v>
      </c>
      <c r="Y29" s="33">
        <v>0.0</v>
      </c>
      <c r="Z29" s="33">
        <v>0.0</v>
      </c>
    </row>
    <row r="30" ht="15.75" customHeight="1">
      <c r="A30" s="33">
        <v>530.0</v>
      </c>
      <c r="B30" s="33" t="s">
        <v>883</v>
      </c>
      <c r="C30" s="33">
        <v>106.0</v>
      </c>
      <c r="D30" s="31" t="s">
        <v>127</v>
      </c>
      <c r="E30" s="31" t="s">
        <v>128</v>
      </c>
      <c r="F30" s="31" t="s">
        <v>827</v>
      </c>
      <c r="G30" s="31" t="s">
        <v>129</v>
      </c>
      <c r="H30" s="31" t="s">
        <v>131</v>
      </c>
      <c r="I30" s="33">
        <v>20.0</v>
      </c>
      <c r="J30" s="33">
        <v>0.0</v>
      </c>
      <c r="K30" s="33">
        <v>9.0</v>
      </c>
      <c r="L30" s="33">
        <v>0.0</v>
      </c>
      <c r="M30" s="33">
        <v>5.0</v>
      </c>
      <c r="N30" s="33">
        <v>0.0</v>
      </c>
      <c r="O30" s="33">
        <v>10.0</v>
      </c>
      <c r="P30" s="33">
        <v>0.0</v>
      </c>
      <c r="Q30" s="33">
        <v>0.0</v>
      </c>
      <c r="R30" s="33">
        <v>20.0</v>
      </c>
      <c r="S30" s="33">
        <v>10.0</v>
      </c>
      <c r="T30" s="33">
        <v>8.0</v>
      </c>
      <c r="U30" s="33">
        <v>4.0</v>
      </c>
      <c r="V30" s="33">
        <v>5.0</v>
      </c>
      <c r="W30" s="33">
        <v>0.0</v>
      </c>
      <c r="X30" s="33">
        <v>15.0</v>
      </c>
      <c r="Y30" s="33">
        <v>0.0</v>
      </c>
      <c r="Z30" s="33">
        <v>0.0</v>
      </c>
    </row>
    <row r="31" ht="15.75" customHeight="1">
      <c r="A31" s="33">
        <v>534.0</v>
      </c>
      <c r="B31" s="33" t="s">
        <v>883</v>
      </c>
      <c r="C31" s="33">
        <v>84.0</v>
      </c>
      <c r="D31" s="31" t="s">
        <v>738</v>
      </c>
      <c r="E31" s="31" t="s">
        <v>739</v>
      </c>
      <c r="F31" s="31" t="s">
        <v>815</v>
      </c>
      <c r="G31" s="31" t="s">
        <v>734</v>
      </c>
      <c r="H31" s="31" t="s">
        <v>386</v>
      </c>
      <c r="I31" s="33">
        <v>0.0</v>
      </c>
      <c r="J31" s="33">
        <v>15.0</v>
      </c>
      <c r="K31" s="33">
        <v>0.0</v>
      </c>
      <c r="L31" s="33">
        <v>8.0</v>
      </c>
      <c r="M31" s="33">
        <v>0.0</v>
      </c>
      <c r="N31" s="33">
        <v>5.0</v>
      </c>
      <c r="O31" s="33">
        <v>15.0</v>
      </c>
      <c r="P31" s="33">
        <v>0.0</v>
      </c>
      <c r="Q31" s="33">
        <v>0.0</v>
      </c>
      <c r="R31" s="33">
        <v>0.0</v>
      </c>
      <c r="S31" s="33">
        <v>10.0</v>
      </c>
      <c r="T31" s="33">
        <v>8.0</v>
      </c>
      <c r="U31" s="33">
        <v>8.0</v>
      </c>
      <c r="V31" s="33">
        <v>0.0</v>
      </c>
      <c r="W31" s="33">
        <v>5.0</v>
      </c>
      <c r="X31" s="33">
        <v>10.0</v>
      </c>
      <c r="Y31" s="33">
        <v>0.0</v>
      </c>
      <c r="Z31" s="33">
        <v>0.0</v>
      </c>
    </row>
    <row r="32" ht="15.75" customHeight="1">
      <c r="A32" s="33">
        <v>513.0</v>
      </c>
      <c r="B32" s="33" t="s">
        <v>883</v>
      </c>
      <c r="C32" s="33">
        <v>65.0</v>
      </c>
      <c r="D32" s="31" t="s">
        <v>621</v>
      </c>
      <c r="E32" s="31" t="s">
        <v>622</v>
      </c>
      <c r="F32" s="31" t="s">
        <v>821</v>
      </c>
      <c r="G32" s="31" t="s">
        <v>623</v>
      </c>
      <c r="H32" s="31" t="s">
        <v>517</v>
      </c>
      <c r="I32" s="33">
        <v>18.0</v>
      </c>
      <c r="J32" s="33">
        <v>0.0</v>
      </c>
      <c r="K32" s="33">
        <v>8.0</v>
      </c>
      <c r="L32" s="33">
        <v>8.0</v>
      </c>
      <c r="M32" s="33">
        <v>0.0</v>
      </c>
      <c r="N32" s="33">
        <v>0.0</v>
      </c>
      <c r="O32" s="33">
        <v>0.0</v>
      </c>
      <c r="P32" s="33">
        <v>0.0</v>
      </c>
      <c r="Q32" s="33">
        <v>0.0</v>
      </c>
      <c r="R32" s="33">
        <v>15.0</v>
      </c>
      <c r="S32" s="33">
        <v>0.0</v>
      </c>
      <c r="T32" s="33">
        <v>8.0</v>
      </c>
      <c r="U32" s="33">
        <v>8.0</v>
      </c>
      <c r="V32" s="33">
        <v>0.0</v>
      </c>
      <c r="W32" s="33">
        <v>0.0</v>
      </c>
      <c r="X32" s="33">
        <v>0.0</v>
      </c>
      <c r="Y32" s="33">
        <v>0.0</v>
      </c>
      <c r="Z32" s="33">
        <v>0.0</v>
      </c>
    </row>
    <row r="33" ht="15.75" customHeight="1">
      <c r="A33" s="33">
        <v>510.0</v>
      </c>
      <c r="B33" s="33" t="s">
        <v>883</v>
      </c>
      <c r="C33" s="33">
        <v>8.0</v>
      </c>
      <c r="D33" s="31" t="s">
        <v>641</v>
      </c>
      <c r="E33" s="31" t="s">
        <v>642</v>
      </c>
      <c r="F33" s="31" t="s">
        <v>767</v>
      </c>
      <c r="G33" s="31" t="s">
        <v>643</v>
      </c>
      <c r="H33" s="31" t="s">
        <v>37</v>
      </c>
      <c r="I33" s="33">
        <v>0.0</v>
      </c>
      <c r="J33" s="33">
        <v>0.0</v>
      </c>
      <c r="K33" s="33">
        <v>8.0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0.0</v>
      </c>
      <c r="R33" s="33">
        <v>0.0</v>
      </c>
      <c r="S33" s="33">
        <v>0.0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>
        <v>0.0</v>
      </c>
      <c r="Z33" s="33">
        <v>0.0</v>
      </c>
    </row>
    <row r="34" ht="15.75" customHeight="1">
      <c r="A34" s="33">
        <v>544.0</v>
      </c>
      <c r="B34" s="33" t="s">
        <v>883</v>
      </c>
      <c r="C34" s="33">
        <v>8.0</v>
      </c>
      <c r="D34" s="31" t="s">
        <v>596</v>
      </c>
      <c r="E34" s="31" t="s">
        <v>597</v>
      </c>
      <c r="F34" s="31" t="s">
        <v>794</v>
      </c>
      <c r="G34" s="31" t="s">
        <v>598</v>
      </c>
      <c r="H34" s="31" t="s">
        <v>599</v>
      </c>
      <c r="I34" s="33">
        <v>0.0</v>
      </c>
      <c r="J34" s="33">
        <v>0.0</v>
      </c>
      <c r="K34" s="33">
        <v>8.0</v>
      </c>
      <c r="L34" s="33">
        <v>0.0</v>
      </c>
      <c r="M34" s="33">
        <v>0.0</v>
      </c>
      <c r="N34" s="33">
        <v>0.0</v>
      </c>
      <c r="O34" s="33">
        <v>0.0</v>
      </c>
      <c r="P34" s="33">
        <v>0.0</v>
      </c>
      <c r="Q34" s="33">
        <v>0.0</v>
      </c>
      <c r="R34" s="33">
        <v>0.0</v>
      </c>
      <c r="S34" s="33">
        <v>0.0</v>
      </c>
      <c r="T34" s="33">
        <v>0.0</v>
      </c>
      <c r="U34" s="33">
        <v>0.0</v>
      </c>
      <c r="V34" s="33">
        <v>0.0</v>
      </c>
      <c r="W34" s="33">
        <v>0.0</v>
      </c>
      <c r="X34" s="33">
        <v>0.0</v>
      </c>
      <c r="Y34" s="33">
        <v>0.0</v>
      </c>
      <c r="Z34" s="33">
        <v>0.0</v>
      </c>
    </row>
    <row r="35" ht="15.75" customHeight="1">
      <c r="A35" s="33"/>
      <c r="B35" s="33"/>
      <c r="C35" s="33"/>
      <c r="D35" s="31"/>
      <c r="E35" s="31"/>
      <c r="F35" s="31"/>
      <c r="G35" s="31"/>
      <c r="H35" s="31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ht="15.75" customHeight="1">
      <c r="A36" s="33"/>
      <c r="B36" s="33"/>
      <c r="C36" s="33"/>
      <c r="D36" s="31"/>
      <c r="E36" s="31"/>
      <c r="F36" s="31"/>
      <c r="G36" s="31"/>
      <c r="H36" s="31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ht="15.75" customHeight="1">
      <c r="A37" s="33"/>
      <c r="B37" s="33"/>
      <c r="C37" s="33"/>
      <c r="D37" s="31"/>
      <c r="E37" s="31"/>
      <c r="F37" s="31"/>
      <c r="G37" s="31"/>
      <c r="H37" s="31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ht="15.75" customHeight="1">
      <c r="A38" s="33"/>
      <c r="B38" s="33"/>
      <c r="C38" s="33"/>
      <c r="D38" s="31"/>
      <c r="E38" s="31"/>
      <c r="F38" s="31"/>
      <c r="G38" s="31"/>
      <c r="H38" s="31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ht="15.75" customHeight="1">
      <c r="A39" s="33"/>
      <c r="B39" s="33"/>
      <c r="C39" s="33"/>
      <c r="D39" s="31"/>
      <c r="E39" s="31"/>
      <c r="F39" s="31"/>
      <c r="G39" s="31"/>
      <c r="H39" s="31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ht="15.75" customHeight="1">
      <c r="A40" s="33"/>
      <c r="B40" s="33"/>
      <c r="C40" s="33"/>
      <c r="D40" s="31"/>
      <c r="E40" s="31"/>
      <c r="F40" s="31"/>
      <c r="G40" s="31"/>
      <c r="H40" s="31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ht="15.75" customHeight="1">
      <c r="A41" s="33"/>
      <c r="B41" s="33"/>
      <c r="C41" s="33"/>
      <c r="D41" s="31"/>
      <c r="E41" s="31"/>
      <c r="F41" s="31"/>
      <c r="G41" s="31"/>
      <c r="H41" s="31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ht="15.75" customHeight="1">
      <c r="A42" s="33"/>
      <c r="B42" s="33"/>
      <c r="C42" s="33"/>
      <c r="D42" s="31"/>
      <c r="E42" s="31"/>
      <c r="F42" s="31"/>
      <c r="G42" s="31"/>
      <c r="H42" s="31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ht="15.75" customHeight="1">
      <c r="A43" s="33"/>
      <c r="B43" s="33"/>
      <c r="C43" s="33"/>
      <c r="D43" s="31"/>
      <c r="E43" s="31"/>
      <c r="F43" s="31"/>
      <c r="G43" s="31"/>
      <c r="H43" s="31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ht="15.75" customHeight="1">
      <c r="A44" s="33"/>
      <c r="B44" s="33"/>
      <c r="C44" s="33"/>
      <c r="D44" s="31"/>
      <c r="E44" s="31"/>
      <c r="F44" s="31"/>
      <c r="G44" s="31"/>
      <c r="H44" s="31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ht="15.75" customHeight="1">
      <c r="A45" s="33"/>
      <c r="B45" s="33"/>
      <c r="C45" s="33"/>
      <c r="D45" s="31"/>
      <c r="E45" s="31"/>
      <c r="F45" s="31"/>
      <c r="G45" s="31"/>
      <c r="H45" s="31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ht="15.75" customHeight="1">
      <c r="A46" s="33"/>
      <c r="B46" s="33"/>
      <c r="C46" s="33"/>
      <c r="D46" s="31"/>
      <c r="E46" s="31"/>
      <c r="F46" s="31"/>
      <c r="G46" s="31"/>
      <c r="H46" s="31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ht="15.75" customHeight="1">
      <c r="A47" s="33"/>
      <c r="B47" s="33"/>
      <c r="C47" s="33"/>
      <c r="D47" s="31"/>
      <c r="E47" s="31"/>
      <c r="F47" s="31"/>
      <c r="G47" s="31"/>
      <c r="H47" s="31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ht="15.75" customHeight="1">
      <c r="A48" s="33"/>
      <c r="B48" s="33"/>
      <c r="C48" s="33"/>
      <c r="D48" s="31"/>
      <c r="E48" s="31"/>
      <c r="F48" s="31"/>
      <c r="G48" s="31"/>
      <c r="H48" s="31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ht="15.75" customHeight="1">
      <c r="A49" s="33"/>
      <c r="B49" s="33"/>
      <c r="C49" s="33"/>
      <c r="D49" s="31"/>
      <c r="E49" s="31"/>
      <c r="F49" s="31"/>
      <c r="G49" s="31"/>
      <c r="H49" s="31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ht="15.75" customHeight="1">
      <c r="A50" s="33"/>
      <c r="B50" s="33"/>
      <c r="C50" s="33"/>
      <c r="D50" s="31"/>
      <c r="E50" s="31"/>
      <c r="F50" s="31"/>
      <c r="G50" s="31"/>
      <c r="H50" s="31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ht="15.75" customHeight="1">
      <c r="A51" s="33"/>
      <c r="B51" s="33"/>
      <c r="C51" s="33"/>
      <c r="D51" s="31"/>
      <c r="E51" s="31"/>
      <c r="F51" s="31"/>
      <c r="G51" s="31"/>
      <c r="H51" s="31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ht="15.75" customHeight="1">
      <c r="A52" s="33"/>
      <c r="B52" s="33"/>
      <c r="C52" s="33"/>
      <c r="D52" s="31"/>
      <c r="E52" s="31"/>
      <c r="F52" s="31"/>
      <c r="G52" s="31"/>
      <c r="H52" s="31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ht="15.75" customHeight="1">
      <c r="A53" s="33"/>
      <c r="B53" s="33"/>
      <c r="C53" s="33"/>
      <c r="D53" s="31"/>
      <c r="E53" s="31"/>
      <c r="F53" s="31"/>
      <c r="G53" s="31"/>
      <c r="H53" s="31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ht="15.75" customHeight="1">
      <c r="A54" s="33"/>
      <c r="B54" s="33"/>
      <c r="C54" s="33"/>
      <c r="D54" s="31"/>
      <c r="E54" s="31"/>
      <c r="F54" s="31"/>
      <c r="G54" s="31"/>
      <c r="H54" s="31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ht="15.75" customHeight="1">
      <c r="A55" s="33"/>
      <c r="B55" s="33"/>
      <c r="C55" s="33"/>
      <c r="D55" s="31"/>
      <c r="E55" s="31"/>
      <c r="F55" s="31"/>
      <c r="G55" s="31"/>
      <c r="H55" s="31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ht="15.75" customHeight="1">
      <c r="A56" s="33"/>
      <c r="B56" s="33"/>
      <c r="C56" s="33"/>
      <c r="D56" s="31"/>
      <c r="E56" s="31"/>
      <c r="F56" s="31"/>
      <c r="G56" s="31"/>
      <c r="H56" s="31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ht="15.75" customHeight="1">
      <c r="A57" s="33"/>
      <c r="B57" s="33"/>
      <c r="C57" s="33"/>
      <c r="D57" s="31"/>
      <c r="E57" s="31"/>
      <c r="F57" s="31"/>
      <c r="G57" s="31"/>
      <c r="H57" s="31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ht="15.75" customHeight="1">
      <c r="A58" s="33"/>
      <c r="B58" s="33"/>
      <c r="C58" s="33"/>
      <c r="D58" s="31"/>
      <c r="E58" s="31"/>
      <c r="F58" s="31"/>
      <c r="G58" s="31"/>
      <c r="H58" s="31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ht="15.75" customHeight="1">
      <c r="A59" s="33"/>
      <c r="B59" s="33"/>
      <c r="C59" s="33"/>
      <c r="D59" s="31"/>
      <c r="E59" s="31"/>
      <c r="F59" s="31"/>
      <c r="G59" s="31"/>
      <c r="H59" s="31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ht="15.75" customHeight="1">
      <c r="A60" s="33"/>
      <c r="B60" s="33"/>
      <c r="C60" s="33"/>
      <c r="D60" s="31"/>
      <c r="E60" s="31"/>
      <c r="F60" s="31"/>
      <c r="G60" s="31"/>
      <c r="H60" s="31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ht="15.75" customHeight="1">
      <c r="A61" s="33"/>
      <c r="B61" s="33"/>
      <c r="C61" s="33"/>
      <c r="D61" s="31"/>
      <c r="E61" s="31"/>
      <c r="F61" s="31"/>
      <c r="G61" s="31"/>
      <c r="H61" s="31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ht="15.75" customHeight="1">
      <c r="A62" s="33"/>
      <c r="B62" s="33"/>
      <c r="C62" s="33"/>
      <c r="D62" s="31"/>
      <c r="E62" s="31"/>
      <c r="F62" s="31"/>
      <c r="G62" s="31"/>
      <c r="H62" s="31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ht="15.75" customHeight="1">
      <c r="A63" s="33"/>
      <c r="B63" s="33"/>
      <c r="C63" s="33"/>
      <c r="D63" s="31"/>
      <c r="E63" s="31"/>
      <c r="F63" s="31"/>
      <c r="G63" s="31"/>
      <c r="H63" s="31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ht="15.75" customHeight="1">
      <c r="A64" s="33"/>
      <c r="B64" s="33"/>
      <c r="C64" s="33"/>
      <c r="D64" s="31"/>
      <c r="E64" s="31"/>
      <c r="F64" s="31"/>
      <c r="G64" s="31"/>
      <c r="H64" s="31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ht="15.75" customHeight="1">
      <c r="A65" s="33"/>
      <c r="B65" s="33"/>
      <c r="C65" s="33"/>
      <c r="D65" s="31"/>
      <c r="E65" s="31"/>
      <c r="F65" s="31"/>
      <c r="G65" s="31"/>
      <c r="H65" s="31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ht="15.75" customHeight="1">
      <c r="A66" s="33"/>
      <c r="B66" s="33"/>
      <c r="C66" s="33"/>
      <c r="D66" s="31"/>
      <c r="E66" s="31"/>
      <c r="F66" s="31"/>
      <c r="G66" s="31"/>
      <c r="H66" s="31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ht="15.75" customHeight="1">
      <c r="A67" s="33"/>
      <c r="B67" s="33"/>
      <c r="C67" s="33"/>
      <c r="D67" s="31"/>
      <c r="E67" s="31"/>
      <c r="F67" s="31"/>
      <c r="G67" s="31"/>
      <c r="H67" s="31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ht="15.75" customHeight="1">
      <c r="A68" s="33"/>
      <c r="B68" s="33"/>
      <c r="C68" s="33"/>
      <c r="D68" s="31"/>
      <c r="E68" s="31"/>
      <c r="F68" s="31"/>
      <c r="G68" s="31"/>
      <c r="H68" s="31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ht="15.75" customHeight="1">
      <c r="A69" s="33"/>
      <c r="B69" s="33"/>
      <c r="C69" s="33"/>
      <c r="D69" s="31"/>
      <c r="E69" s="31"/>
      <c r="F69" s="31"/>
      <c r="G69" s="31"/>
      <c r="H69" s="31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ht="15.75" customHeight="1">
      <c r="A70" s="33"/>
      <c r="B70" s="33"/>
      <c r="C70" s="33"/>
      <c r="D70" s="31"/>
      <c r="E70" s="31"/>
      <c r="F70" s="31"/>
      <c r="G70" s="31"/>
      <c r="H70" s="31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ht="15.75" customHeight="1">
      <c r="A71" s="33"/>
      <c r="B71" s="33"/>
      <c r="C71" s="33"/>
      <c r="D71" s="31"/>
      <c r="E71" s="31"/>
      <c r="F71" s="31"/>
      <c r="G71" s="31"/>
      <c r="H71" s="31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ht="15.75" customHeight="1">
      <c r="A72" s="33"/>
      <c r="B72" s="33"/>
      <c r="C72" s="33"/>
      <c r="D72" s="31"/>
      <c r="E72" s="31"/>
      <c r="F72" s="31"/>
      <c r="G72" s="31"/>
      <c r="H72" s="31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ht="15.75" customHeight="1">
      <c r="A73" s="33"/>
      <c r="B73" s="33"/>
      <c r="C73" s="33"/>
      <c r="D73" s="31"/>
      <c r="E73" s="31"/>
      <c r="F73" s="31"/>
      <c r="G73" s="31"/>
      <c r="H73" s="31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ht="15.75" customHeight="1">
      <c r="A74" s="33"/>
      <c r="B74" s="33"/>
      <c r="C74" s="33"/>
      <c r="D74" s="31"/>
      <c r="E74" s="31"/>
      <c r="F74" s="31"/>
      <c r="G74" s="31"/>
      <c r="H74" s="31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ht="15.75" customHeight="1">
      <c r="A75" s="33"/>
      <c r="B75" s="33"/>
      <c r="C75" s="33"/>
      <c r="D75" s="31"/>
      <c r="E75" s="31"/>
      <c r="F75" s="31"/>
      <c r="G75" s="31"/>
      <c r="H75" s="31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ht="15.75" customHeight="1">
      <c r="A76" s="33"/>
      <c r="B76" s="33"/>
      <c r="C76" s="33"/>
      <c r="D76" s="31"/>
      <c r="E76" s="31"/>
      <c r="F76" s="31"/>
      <c r="G76" s="31"/>
      <c r="H76" s="31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ht="15.75" customHeight="1">
      <c r="A77" s="33"/>
      <c r="B77" s="33"/>
      <c r="C77" s="33"/>
      <c r="D77" s="31"/>
      <c r="E77" s="31"/>
      <c r="F77" s="31"/>
      <c r="G77" s="31"/>
      <c r="H77" s="31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ht="15.75" customHeight="1">
      <c r="A78" s="33"/>
      <c r="B78" s="33"/>
      <c r="C78" s="33"/>
      <c r="D78" s="31"/>
      <c r="E78" s="31"/>
      <c r="F78" s="31"/>
      <c r="G78" s="31"/>
      <c r="H78" s="31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ht="15.75" customHeight="1">
      <c r="A79" s="33"/>
      <c r="B79" s="33"/>
      <c r="C79" s="33"/>
      <c r="D79" s="31"/>
      <c r="E79" s="31"/>
      <c r="F79" s="31"/>
      <c r="G79" s="31"/>
      <c r="H79" s="31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ht="15.75" customHeight="1">
      <c r="A80" s="33"/>
      <c r="B80" s="33"/>
      <c r="C80" s="33"/>
      <c r="D80" s="31"/>
      <c r="E80" s="31"/>
      <c r="F80" s="31"/>
      <c r="G80" s="31"/>
      <c r="H80" s="31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ht="15.75" customHeight="1">
      <c r="A81" s="33"/>
      <c r="B81" s="33"/>
      <c r="C81" s="33"/>
      <c r="D81" s="31"/>
      <c r="E81" s="31"/>
      <c r="F81" s="31"/>
      <c r="G81" s="31"/>
      <c r="H81" s="31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ht="15.75" customHeight="1">
      <c r="A82" s="33"/>
      <c r="B82" s="33"/>
      <c r="C82" s="33"/>
      <c r="D82" s="31"/>
      <c r="E82" s="31"/>
      <c r="F82" s="31"/>
      <c r="G82" s="31"/>
      <c r="H82" s="31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ht="15.75" customHeight="1">
      <c r="A83" s="33"/>
      <c r="B83" s="33"/>
      <c r="C83" s="33"/>
      <c r="D83" s="31"/>
      <c r="E83" s="31"/>
      <c r="F83" s="31"/>
      <c r="G83" s="31"/>
      <c r="H83" s="31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ht="15.75" customHeight="1">
      <c r="A84" s="33"/>
      <c r="B84" s="33"/>
      <c r="C84" s="33"/>
      <c r="D84" s="31"/>
      <c r="E84" s="31"/>
      <c r="F84" s="31"/>
      <c r="G84" s="31"/>
      <c r="H84" s="31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ht="15.75" customHeight="1">
      <c r="A85" s="33"/>
      <c r="B85" s="33"/>
      <c r="C85" s="33"/>
      <c r="D85" s="31"/>
      <c r="E85" s="31"/>
      <c r="F85" s="31"/>
      <c r="G85" s="31"/>
      <c r="H85" s="31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ht="15.75" customHeight="1">
      <c r="A86" s="33"/>
      <c r="B86" s="33"/>
      <c r="C86" s="33"/>
      <c r="D86" s="31"/>
      <c r="E86" s="31"/>
      <c r="F86" s="31"/>
      <c r="G86" s="31"/>
      <c r="H86" s="31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ht="15.75" customHeight="1">
      <c r="A87" s="33"/>
      <c r="B87" s="33"/>
      <c r="C87" s="33"/>
      <c r="D87" s="31"/>
      <c r="E87" s="31"/>
      <c r="F87" s="31"/>
      <c r="G87" s="31"/>
      <c r="H87" s="31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ht="15.75" customHeight="1">
      <c r="A88" s="33"/>
      <c r="B88" s="33"/>
      <c r="C88" s="33"/>
      <c r="D88" s="31"/>
      <c r="E88" s="31"/>
      <c r="F88" s="31"/>
      <c r="G88" s="31"/>
      <c r="H88" s="31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ht="15.75" customHeight="1">
      <c r="A89" s="33"/>
      <c r="B89" s="33"/>
      <c r="C89" s="33"/>
      <c r="D89" s="31"/>
      <c r="E89" s="31"/>
      <c r="F89" s="31"/>
      <c r="G89" s="31"/>
      <c r="H89" s="31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ht="15.75" customHeight="1">
      <c r="A90" s="33"/>
      <c r="B90" s="33"/>
      <c r="C90" s="33"/>
      <c r="D90" s="31"/>
      <c r="E90" s="31"/>
      <c r="F90" s="31"/>
      <c r="G90" s="31"/>
      <c r="H90" s="31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ht="15.75" customHeight="1">
      <c r="A91" s="33"/>
      <c r="B91" s="33"/>
      <c r="C91" s="33"/>
      <c r="D91" s="31"/>
      <c r="E91" s="31"/>
      <c r="F91" s="31"/>
      <c r="G91" s="31"/>
      <c r="H91" s="31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ht="15.75" customHeight="1">
      <c r="A92" s="33"/>
      <c r="B92" s="33"/>
      <c r="C92" s="33"/>
      <c r="D92" s="31"/>
      <c r="E92" s="31"/>
      <c r="F92" s="31"/>
      <c r="G92" s="31"/>
      <c r="H92" s="31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ht="15.75" customHeight="1">
      <c r="A93" s="33"/>
      <c r="B93" s="33"/>
      <c r="C93" s="33"/>
      <c r="D93" s="31"/>
      <c r="E93" s="31"/>
      <c r="F93" s="31"/>
      <c r="G93" s="31"/>
      <c r="H93" s="31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ht="15.75" customHeight="1">
      <c r="A94" s="33"/>
      <c r="B94" s="33"/>
      <c r="C94" s="33"/>
      <c r="D94" s="31"/>
      <c r="E94" s="31"/>
      <c r="F94" s="31"/>
      <c r="G94" s="31"/>
      <c r="H94" s="31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ht="15.75" customHeight="1">
      <c r="A95" s="33"/>
      <c r="B95" s="33"/>
      <c r="C95" s="33"/>
      <c r="D95" s="31"/>
      <c r="E95" s="31"/>
      <c r="F95" s="31"/>
      <c r="G95" s="31"/>
      <c r="H95" s="31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ht="15.75" customHeight="1">
      <c r="A96" s="33"/>
      <c r="B96" s="33"/>
      <c r="C96" s="33"/>
      <c r="D96" s="31"/>
      <c r="E96" s="31"/>
      <c r="F96" s="31"/>
      <c r="G96" s="31"/>
      <c r="H96" s="31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ht="15.75" customHeight="1">
      <c r="A97" s="33"/>
      <c r="B97" s="33"/>
      <c r="C97" s="33"/>
      <c r="D97" s="31"/>
      <c r="E97" s="31"/>
      <c r="F97" s="31"/>
      <c r="G97" s="31"/>
      <c r="H97" s="31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ht="15.75" customHeight="1">
      <c r="A98" s="33"/>
      <c r="B98" s="33"/>
      <c r="C98" s="33"/>
      <c r="D98" s="31"/>
      <c r="E98" s="31"/>
      <c r="F98" s="31"/>
      <c r="G98" s="31"/>
      <c r="H98" s="31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ht="15.75" customHeight="1">
      <c r="A99" s="33"/>
      <c r="B99" s="33"/>
      <c r="C99" s="33"/>
      <c r="D99" s="31"/>
      <c r="E99" s="31"/>
      <c r="F99" s="31"/>
      <c r="G99" s="31"/>
      <c r="H99" s="31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ht="15.75" customHeight="1">
      <c r="A100" s="33"/>
      <c r="B100" s="33"/>
      <c r="C100" s="33"/>
      <c r="D100" s="31"/>
      <c r="E100" s="31"/>
      <c r="F100" s="31"/>
      <c r="G100" s="31"/>
      <c r="H100" s="31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ht="15.75" customHeight="1">
      <c r="A101" s="33"/>
      <c r="B101" s="33"/>
      <c r="C101" s="33"/>
      <c r="D101" s="31"/>
      <c r="E101" s="31"/>
      <c r="F101" s="31"/>
      <c r="G101" s="31"/>
      <c r="H101" s="31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ht="15.75" customHeight="1">
      <c r="A102" s="33"/>
      <c r="B102" s="33"/>
      <c r="C102" s="33"/>
      <c r="D102" s="31"/>
      <c r="E102" s="31"/>
      <c r="F102" s="31"/>
      <c r="G102" s="31"/>
      <c r="H102" s="31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ht="15.75" customHeight="1">
      <c r="A103" s="33"/>
      <c r="B103" s="33"/>
      <c r="C103" s="33"/>
      <c r="D103" s="31"/>
      <c r="E103" s="31"/>
      <c r="F103" s="31"/>
      <c r="G103" s="31"/>
      <c r="H103" s="31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ht="15.75" customHeight="1">
      <c r="A104" s="33"/>
      <c r="B104" s="33"/>
      <c r="C104" s="33"/>
      <c r="D104" s="31"/>
      <c r="E104" s="31"/>
      <c r="F104" s="31"/>
      <c r="G104" s="31"/>
      <c r="H104" s="31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ht="15.75" customHeight="1">
      <c r="A105" s="33"/>
      <c r="B105" s="33"/>
      <c r="C105" s="33"/>
      <c r="D105" s="31"/>
      <c r="E105" s="31"/>
      <c r="F105" s="31"/>
      <c r="G105" s="31"/>
      <c r="H105" s="31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ht="15.75" customHeight="1">
      <c r="A106" s="33"/>
      <c r="B106" s="33"/>
      <c r="C106" s="33"/>
      <c r="D106" s="31"/>
      <c r="E106" s="31"/>
      <c r="F106" s="31"/>
      <c r="G106" s="31"/>
      <c r="H106" s="31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ht="15.75" customHeight="1">
      <c r="A107" s="33"/>
      <c r="B107" s="33"/>
      <c r="C107" s="33"/>
      <c r="D107" s="31"/>
      <c r="E107" s="31"/>
      <c r="F107" s="31"/>
      <c r="G107" s="31"/>
      <c r="H107" s="31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ht="15.75" customHeight="1">
      <c r="A108" s="33"/>
      <c r="B108" s="33"/>
      <c r="C108" s="33"/>
      <c r="D108" s="31"/>
      <c r="E108" s="31"/>
      <c r="F108" s="31"/>
      <c r="G108" s="31"/>
      <c r="H108" s="31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ht="15.75" customHeight="1">
      <c r="A109" s="33"/>
      <c r="B109" s="33"/>
      <c r="C109" s="33"/>
      <c r="D109" s="31"/>
      <c r="E109" s="31"/>
      <c r="F109" s="31"/>
      <c r="G109" s="31"/>
      <c r="H109" s="31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ht="15.75" customHeight="1">
      <c r="A110" s="33"/>
      <c r="B110" s="33"/>
      <c r="C110" s="33"/>
      <c r="D110" s="31"/>
      <c r="E110" s="31"/>
      <c r="F110" s="31"/>
      <c r="G110" s="31"/>
      <c r="H110" s="31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ht="15.75" customHeight="1">
      <c r="A111" s="33"/>
      <c r="B111" s="33"/>
      <c r="C111" s="33"/>
      <c r="D111" s="31"/>
      <c r="E111" s="31"/>
      <c r="F111" s="31"/>
      <c r="G111" s="31"/>
      <c r="H111" s="31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ht="15.75" customHeight="1">
      <c r="A112" s="33"/>
      <c r="B112" s="33"/>
      <c r="C112" s="33"/>
      <c r="D112" s="31"/>
      <c r="E112" s="31"/>
      <c r="F112" s="31"/>
      <c r="G112" s="31"/>
      <c r="H112" s="31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ht="15.75" customHeight="1">
      <c r="A113" s="33"/>
      <c r="B113" s="33"/>
      <c r="C113" s="33"/>
      <c r="D113" s="31"/>
      <c r="E113" s="31"/>
      <c r="F113" s="31"/>
      <c r="G113" s="31"/>
      <c r="H113" s="31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ht="15.75" customHeight="1">
      <c r="A114" s="33"/>
      <c r="B114" s="33"/>
      <c r="C114" s="33"/>
      <c r="D114" s="31"/>
      <c r="E114" s="31"/>
      <c r="F114" s="31"/>
      <c r="G114" s="31"/>
      <c r="H114" s="31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ht="15.75" customHeight="1">
      <c r="A115" s="33"/>
      <c r="B115" s="33"/>
      <c r="C115" s="33"/>
      <c r="D115" s="31"/>
      <c r="E115" s="31"/>
      <c r="F115" s="31"/>
      <c r="G115" s="31"/>
      <c r="H115" s="31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ht="15.75" customHeight="1">
      <c r="A116" s="33"/>
      <c r="B116" s="33"/>
      <c r="C116" s="33"/>
      <c r="D116" s="31"/>
      <c r="E116" s="31"/>
      <c r="F116" s="31"/>
      <c r="G116" s="31"/>
      <c r="H116" s="31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ht="15.75" customHeight="1">
      <c r="A117" s="33"/>
      <c r="B117" s="33"/>
      <c r="C117" s="33"/>
      <c r="D117" s="31"/>
      <c r="E117" s="31"/>
      <c r="F117" s="31"/>
      <c r="G117" s="31"/>
      <c r="H117" s="31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ht="15.75" customHeight="1">
      <c r="A118" s="33"/>
      <c r="B118" s="33"/>
      <c r="C118" s="33"/>
      <c r="D118" s="31"/>
      <c r="E118" s="31"/>
      <c r="F118" s="31"/>
      <c r="G118" s="31"/>
      <c r="H118" s="31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ht="15.75" customHeight="1">
      <c r="A119" s="33"/>
      <c r="B119" s="33"/>
      <c r="C119" s="33"/>
      <c r="D119" s="31"/>
      <c r="E119" s="31"/>
      <c r="F119" s="31"/>
      <c r="G119" s="31"/>
      <c r="H119" s="31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ht="15.75" customHeight="1">
      <c r="A120" s="33"/>
      <c r="B120" s="33"/>
      <c r="C120" s="33"/>
      <c r="D120" s="31"/>
      <c r="E120" s="31"/>
      <c r="F120" s="31"/>
      <c r="G120" s="31"/>
      <c r="H120" s="31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ht="15.75" customHeight="1">
      <c r="A121" s="33"/>
      <c r="B121" s="33"/>
      <c r="C121" s="33"/>
      <c r="D121" s="31"/>
      <c r="E121" s="31"/>
      <c r="F121" s="31"/>
      <c r="G121" s="31"/>
      <c r="H121" s="31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ht="15.75" customHeight="1">
      <c r="A122" s="33"/>
      <c r="B122" s="33"/>
      <c r="C122" s="33"/>
      <c r="D122" s="31"/>
      <c r="E122" s="31"/>
      <c r="F122" s="31"/>
      <c r="G122" s="31"/>
      <c r="H122" s="31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ht="15.75" customHeight="1">
      <c r="A123" s="33"/>
      <c r="B123" s="33"/>
      <c r="C123" s="33"/>
      <c r="D123" s="31"/>
      <c r="E123" s="31"/>
      <c r="F123" s="31"/>
      <c r="G123" s="31"/>
      <c r="H123" s="31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ht="15.75" customHeight="1">
      <c r="A124" s="33"/>
      <c r="B124" s="33"/>
      <c r="C124" s="33"/>
      <c r="D124" s="31"/>
      <c r="E124" s="31"/>
      <c r="F124" s="31"/>
      <c r="G124" s="31"/>
      <c r="H124" s="31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ht="15.75" customHeight="1">
      <c r="A125" s="33"/>
      <c r="B125" s="33"/>
      <c r="C125" s="33"/>
      <c r="D125" s="31"/>
      <c r="E125" s="31"/>
      <c r="F125" s="31"/>
      <c r="G125" s="31"/>
      <c r="H125" s="31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ht="15.75" customHeight="1">
      <c r="A126" s="33"/>
      <c r="B126" s="33"/>
      <c r="C126" s="33"/>
      <c r="D126" s="31"/>
      <c r="E126" s="31"/>
      <c r="F126" s="31"/>
      <c r="G126" s="31"/>
      <c r="H126" s="31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ht="15.75" customHeight="1">
      <c r="A127" s="33"/>
      <c r="B127" s="33"/>
      <c r="C127" s="33"/>
      <c r="D127" s="31"/>
      <c r="E127" s="31"/>
      <c r="F127" s="31"/>
      <c r="G127" s="31"/>
      <c r="H127" s="31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ht="15.75" customHeight="1">
      <c r="A128" s="33"/>
      <c r="B128" s="33"/>
      <c r="C128" s="33"/>
      <c r="D128" s="31"/>
      <c r="E128" s="31"/>
      <c r="F128" s="31"/>
      <c r="G128" s="31"/>
      <c r="H128" s="31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ht="15.75" customHeight="1">
      <c r="A129" s="33"/>
      <c r="B129" s="33"/>
      <c r="C129" s="33"/>
      <c r="D129" s="31"/>
      <c r="E129" s="31"/>
      <c r="F129" s="31"/>
      <c r="G129" s="31"/>
      <c r="H129" s="31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ht="15.75" customHeight="1">
      <c r="A130" s="33"/>
      <c r="B130" s="33"/>
      <c r="C130" s="33"/>
      <c r="D130" s="31"/>
      <c r="E130" s="31"/>
      <c r="F130" s="31"/>
      <c r="G130" s="31"/>
      <c r="H130" s="31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ht="15.75" customHeight="1">
      <c r="A131" s="33"/>
      <c r="B131" s="33"/>
      <c r="C131" s="33"/>
      <c r="D131" s="31"/>
      <c r="E131" s="31"/>
      <c r="F131" s="31"/>
      <c r="G131" s="31"/>
      <c r="H131" s="31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ht="15.75" customHeight="1">
      <c r="A132" s="33"/>
      <c r="B132" s="33"/>
      <c r="C132" s="33"/>
      <c r="D132" s="31"/>
      <c r="E132" s="31"/>
      <c r="F132" s="31"/>
      <c r="G132" s="31"/>
      <c r="H132" s="31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ht="15.75" customHeight="1">
      <c r="A133" s="33"/>
      <c r="B133" s="33"/>
      <c r="C133" s="33"/>
      <c r="D133" s="31"/>
      <c r="E133" s="31"/>
      <c r="F133" s="31"/>
      <c r="G133" s="31"/>
      <c r="H133" s="31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ht="15.75" customHeight="1">
      <c r="A134" s="33"/>
      <c r="B134" s="33"/>
      <c r="C134" s="33"/>
      <c r="D134" s="31"/>
      <c r="E134" s="31"/>
      <c r="F134" s="31"/>
      <c r="G134" s="31"/>
      <c r="H134" s="31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ht="15.75" customHeight="1">
      <c r="A135" s="33"/>
      <c r="B135" s="33"/>
      <c r="C135" s="33"/>
      <c r="D135" s="31"/>
      <c r="E135" s="31"/>
      <c r="F135" s="31"/>
      <c r="G135" s="31"/>
      <c r="H135" s="31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ht="15.75" customHeight="1">
      <c r="A136" s="33"/>
      <c r="B136" s="33"/>
      <c r="C136" s="33"/>
      <c r="D136" s="31"/>
      <c r="E136" s="31"/>
      <c r="F136" s="31"/>
      <c r="G136" s="31"/>
      <c r="H136" s="31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ht="15.75" customHeight="1">
      <c r="A137" s="33"/>
      <c r="B137" s="33"/>
      <c r="C137" s="33"/>
      <c r="D137" s="31"/>
      <c r="E137" s="31"/>
      <c r="F137" s="31"/>
      <c r="G137" s="31"/>
      <c r="H137" s="31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ht="15.75" customHeight="1">
      <c r="A138" s="33"/>
      <c r="B138" s="33"/>
      <c r="C138" s="33"/>
      <c r="D138" s="31"/>
      <c r="E138" s="31"/>
      <c r="F138" s="31"/>
      <c r="G138" s="31"/>
      <c r="H138" s="31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ht="15.75" customHeight="1">
      <c r="A139" s="33"/>
      <c r="B139" s="33"/>
      <c r="C139" s="33"/>
      <c r="D139" s="31"/>
      <c r="E139" s="31"/>
      <c r="F139" s="31"/>
      <c r="G139" s="31"/>
      <c r="H139" s="31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ht="15.75" customHeight="1">
      <c r="A140" s="33"/>
      <c r="B140" s="33"/>
      <c r="C140" s="33"/>
      <c r="D140" s="31"/>
      <c r="E140" s="31"/>
      <c r="F140" s="31"/>
      <c r="G140" s="31"/>
      <c r="H140" s="31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ht="15.75" customHeight="1">
      <c r="A141" s="33"/>
      <c r="B141" s="33"/>
      <c r="C141" s="33"/>
      <c r="D141" s="31"/>
      <c r="E141" s="31"/>
      <c r="F141" s="31"/>
      <c r="G141" s="31"/>
      <c r="H141" s="31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ht="15.75" customHeight="1">
      <c r="A142" s="33"/>
      <c r="B142" s="33"/>
      <c r="C142" s="33"/>
      <c r="D142" s="31"/>
      <c r="E142" s="31"/>
      <c r="F142" s="31"/>
      <c r="G142" s="31"/>
      <c r="H142" s="31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ht="15.75" customHeight="1">
      <c r="A143" s="33"/>
      <c r="B143" s="33"/>
      <c r="C143" s="33"/>
      <c r="D143" s="31"/>
      <c r="E143" s="31"/>
      <c r="F143" s="31"/>
      <c r="G143" s="31"/>
      <c r="H143" s="31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ht="15.75" customHeight="1">
      <c r="A144" s="33"/>
      <c r="B144" s="33"/>
      <c r="C144" s="33"/>
      <c r="D144" s="31"/>
      <c r="E144" s="31"/>
      <c r="F144" s="31"/>
      <c r="G144" s="31"/>
      <c r="H144" s="31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ht="15.75" customHeight="1">
      <c r="A145" s="33"/>
      <c r="B145" s="33"/>
      <c r="C145" s="33"/>
      <c r="D145" s="31"/>
      <c r="E145" s="31"/>
      <c r="F145" s="31"/>
      <c r="G145" s="31"/>
      <c r="H145" s="31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ht="15.75" customHeight="1">
      <c r="A146" s="33"/>
      <c r="B146" s="33"/>
      <c r="C146" s="33"/>
      <c r="D146" s="31"/>
      <c r="E146" s="31"/>
      <c r="F146" s="31"/>
      <c r="G146" s="31"/>
      <c r="H146" s="31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ht="15.75" customHeight="1">
      <c r="A147" s="33"/>
      <c r="B147" s="33"/>
      <c r="C147" s="33"/>
      <c r="D147" s="31"/>
      <c r="E147" s="31"/>
      <c r="F147" s="31"/>
      <c r="G147" s="31"/>
      <c r="H147" s="31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ht="15.75" customHeight="1">
      <c r="A148" s="33"/>
      <c r="B148" s="33"/>
      <c r="C148" s="33"/>
      <c r="D148" s="31"/>
      <c r="E148" s="31"/>
      <c r="F148" s="31"/>
      <c r="G148" s="31"/>
      <c r="H148" s="31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ht="15.75" customHeight="1">
      <c r="A149" s="33"/>
      <c r="B149" s="33"/>
      <c r="C149" s="33"/>
      <c r="D149" s="31"/>
      <c r="E149" s="31"/>
      <c r="F149" s="31"/>
      <c r="G149" s="31"/>
      <c r="H149" s="31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ht="15.75" customHeight="1">
      <c r="A150" s="33"/>
      <c r="B150" s="33"/>
      <c r="C150" s="33"/>
      <c r="D150" s="31"/>
      <c r="E150" s="31"/>
      <c r="F150" s="31"/>
      <c r="G150" s="31"/>
      <c r="H150" s="31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ht="15.75" customHeight="1">
      <c r="A151" s="33"/>
      <c r="B151" s="33"/>
      <c r="C151" s="33"/>
      <c r="D151" s="31"/>
      <c r="E151" s="31"/>
      <c r="F151" s="31"/>
      <c r="G151" s="31"/>
      <c r="H151" s="31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ht="15.75" customHeight="1">
      <c r="A152" s="33"/>
      <c r="B152" s="33"/>
      <c r="C152" s="33"/>
      <c r="D152" s="31"/>
      <c r="E152" s="31"/>
      <c r="F152" s="31"/>
      <c r="G152" s="31"/>
      <c r="H152" s="31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ht="15.75" customHeight="1">
      <c r="A153" s="33"/>
      <c r="B153" s="33"/>
      <c r="C153" s="33"/>
      <c r="D153" s="31"/>
      <c r="E153" s="31"/>
      <c r="F153" s="31"/>
      <c r="G153" s="31"/>
      <c r="H153" s="31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ht="15.75" customHeight="1">
      <c r="A154" s="33"/>
      <c r="B154" s="33"/>
      <c r="C154" s="33"/>
      <c r="D154" s="31"/>
      <c r="E154" s="31"/>
      <c r="F154" s="31"/>
      <c r="G154" s="31"/>
      <c r="H154" s="31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ht="15.75" customHeight="1">
      <c r="A155" s="33"/>
      <c r="B155" s="33"/>
      <c r="C155" s="33"/>
      <c r="D155" s="31"/>
      <c r="E155" s="31"/>
      <c r="F155" s="31"/>
      <c r="G155" s="31"/>
      <c r="H155" s="31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ht="15.75" customHeight="1">
      <c r="A156" s="33"/>
      <c r="B156" s="33"/>
      <c r="C156" s="33"/>
      <c r="D156" s="31"/>
      <c r="E156" s="31"/>
      <c r="F156" s="31"/>
      <c r="G156" s="31"/>
      <c r="H156" s="31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ht="15.75" customHeight="1">
      <c r="A157" s="33"/>
      <c r="B157" s="33"/>
      <c r="C157" s="33"/>
      <c r="D157" s="31"/>
      <c r="E157" s="31"/>
      <c r="F157" s="31"/>
      <c r="G157" s="31"/>
      <c r="H157" s="31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ht="15.75" customHeight="1">
      <c r="A158" s="33"/>
      <c r="B158" s="33"/>
      <c r="C158" s="33"/>
      <c r="D158" s="31"/>
      <c r="E158" s="31"/>
      <c r="F158" s="31"/>
      <c r="G158" s="31"/>
      <c r="H158" s="31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ht="15.75" customHeight="1">
      <c r="A159" s="33"/>
      <c r="B159" s="33"/>
      <c r="C159" s="33"/>
      <c r="D159" s="31"/>
      <c r="E159" s="31"/>
      <c r="F159" s="31"/>
      <c r="G159" s="31"/>
      <c r="H159" s="31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ht="15.75" customHeight="1">
      <c r="A160" s="33"/>
      <c r="B160" s="33"/>
      <c r="C160" s="33"/>
      <c r="D160" s="31"/>
      <c r="E160" s="31"/>
      <c r="F160" s="31"/>
      <c r="G160" s="31"/>
      <c r="H160" s="31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ht="15.75" customHeight="1">
      <c r="A161" s="33"/>
      <c r="B161" s="33"/>
      <c r="C161" s="33"/>
      <c r="D161" s="31"/>
      <c r="E161" s="31"/>
      <c r="F161" s="31"/>
      <c r="G161" s="31"/>
      <c r="H161" s="31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ht="15.75" customHeight="1">
      <c r="A162" s="33"/>
      <c r="B162" s="33"/>
      <c r="C162" s="33"/>
      <c r="D162" s="31"/>
      <c r="E162" s="31"/>
      <c r="F162" s="31"/>
      <c r="G162" s="31"/>
      <c r="H162" s="31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ht="15.75" customHeight="1">
      <c r="A163" s="33"/>
      <c r="B163" s="33"/>
      <c r="C163" s="33"/>
      <c r="D163" s="31"/>
      <c r="E163" s="31"/>
      <c r="F163" s="31"/>
      <c r="G163" s="31"/>
      <c r="H163" s="31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ht="15.75" customHeight="1">
      <c r="A164" s="33"/>
      <c r="B164" s="33"/>
      <c r="C164" s="33"/>
      <c r="D164" s="31"/>
      <c r="E164" s="31"/>
      <c r="F164" s="31"/>
      <c r="G164" s="31"/>
      <c r="H164" s="31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ht="15.75" customHeight="1">
      <c r="A165" s="33"/>
      <c r="B165" s="33"/>
      <c r="C165" s="33"/>
      <c r="D165" s="31"/>
      <c r="E165" s="31"/>
      <c r="F165" s="31"/>
      <c r="G165" s="31"/>
      <c r="H165" s="31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ht="15.75" customHeight="1">
      <c r="A166" s="33"/>
      <c r="B166" s="33"/>
      <c r="C166" s="33"/>
      <c r="D166" s="31"/>
      <c r="E166" s="31"/>
      <c r="F166" s="31"/>
      <c r="G166" s="31"/>
      <c r="H166" s="31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ht="15.75" customHeight="1">
      <c r="A167" s="33"/>
      <c r="B167" s="33"/>
      <c r="C167" s="33"/>
      <c r="D167" s="31"/>
      <c r="E167" s="31"/>
      <c r="F167" s="31"/>
      <c r="G167" s="31"/>
      <c r="H167" s="31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ht="15.75" customHeight="1">
      <c r="A168" s="33"/>
      <c r="B168" s="33"/>
      <c r="C168" s="33"/>
      <c r="D168" s="31"/>
      <c r="E168" s="31"/>
      <c r="F168" s="31"/>
      <c r="G168" s="31"/>
      <c r="H168" s="31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ht="15.75" customHeight="1">
      <c r="A169" s="33"/>
      <c r="B169" s="33"/>
      <c r="C169" s="33"/>
      <c r="D169" s="31"/>
      <c r="E169" s="31"/>
      <c r="F169" s="31"/>
      <c r="G169" s="31"/>
      <c r="H169" s="31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ht="15.75" customHeight="1">
      <c r="A170" s="33"/>
      <c r="B170" s="33"/>
      <c r="C170" s="33"/>
      <c r="D170" s="31"/>
      <c r="E170" s="31"/>
      <c r="F170" s="31"/>
      <c r="G170" s="31"/>
      <c r="H170" s="31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ht="15.75" customHeight="1">
      <c r="A171" s="33"/>
      <c r="B171" s="33"/>
      <c r="C171" s="33"/>
      <c r="D171" s="31"/>
      <c r="E171" s="31"/>
      <c r="F171" s="31"/>
      <c r="G171" s="31"/>
      <c r="H171" s="31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ht="15.75" customHeight="1">
      <c r="A172" s="33"/>
      <c r="B172" s="33"/>
      <c r="C172" s="33"/>
      <c r="D172" s="31"/>
      <c r="E172" s="31"/>
      <c r="F172" s="31"/>
      <c r="G172" s="31"/>
      <c r="H172" s="31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ht="15.75" customHeight="1">
      <c r="A173" s="33"/>
      <c r="B173" s="33"/>
      <c r="C173" s="33"/>
      <c r="D173" s="31"/>
      <c r="E173" s="31"/>
      <c r="F173" s="31"/>
      <c r="G173" s="31"/>
      <c r="H173" s="31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ht="15.75" customHeight="1">
      <c r="A174" s="33"/>
      <c r="B174" s="33"/>
      <c r="C174" s="33"/>
      <c r="D174" s="31"/>
      <c r="E174" s="31"/>
      <c r="F174" s="31"/>
      <c r="G174" s="31"/>
      <c r="H174" s="31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ht="15.75" customHeight="1">
      <c r="A175" s="33"/>
      <c r="B175" s="33"/>
      <c r="C175" s="33"/>
      <c r="D175" s="31"/>
      <c r="E175" s="31"/>
      <c r="F175" s="31"/>
      <c r="G175" s="31"/>
      <c r="H175" s="31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ht="15.75" customHeight="1">
      <c r="A176" s="33"/>
      <c r="B176" s="33"/>
      <c r="C176" s="33"/>
      <c r="D176" s="31"/>
      <c r="E176" s="31"/>
      <c r="F176" s="31"/>
      <c r="G176" s="31"/>
      <c r="H176" s="31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/>
      <c r="B177" s="33"/>
      <c r="C177" s="33"/>
      <c r="D177" s="31"/>
      <c r="E177" s="31"/>
      <c r="F177" s="31"/>
      <c r="G177" s="31"/>
      <c r="H177" s="31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/>
      <c r="B178" s="33"/>
      <c r="C178" s="33"/>
      <c r="D178" s="31"/>
      <c r="E178" s="31"/>
      <c r="F178" s="31"/>
      <c r="G178" s="31"/>
      <c r="H178" s="31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/>
      <c r="B179" s="33"/>
      <c r="C179" s="33"/>
      <c r="D179" s="31"/>
      <c r="E179" s="31"/>
      <c r="F179" s="31"/>
      <c r="G179" s="31"/>
      <c r="H179" s="31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/>
      <c r="B180" s="33"/>
      <c r="C180" s="33"/>
      <c r="D180" s="31"/>
      <c r="E180" s="31"/>
      <c r="F180" s="31"/>
      <c r="G180" s="31"/>
      <c r="H180" s="31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/>
      <c r="B181" s="33"/>
      <c r="C181" s="33"/>
      <c r="D181" s="31"/>
      <c r="E181" s="31"/>
      <c r="F181" s="31"/>
      <c r="G181" s="31"/>
      <c r="H181" s="31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/>
      <c r="B182" s="33"/>
      <c r="C182" s="33"/>
      <c r="D182" s="31"/>
      <c r="E182" s="31"/>
      <c r="F182" s="31"/>
      <c r="G182" s="31"/>
      <c r="H182" s="31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3"/>
      <c r="C183" s="33"/>
      <c r="D183" s="31"/>
      <c r="E183" s="31"/>
      <c r="F183" s="31"/>
      <c r="G183" s="31"/>
      <c r="H183" s="31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3"/>
      <c r="C184" s="33"/>
      <c r="D184" s="31"/>
      <c r="E184" s="31"/>
      <c r="F184" s="31"/>
      <c r="G184" s="31"/>
      <c r="H184" s="31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3"/>
      <c r="C185" s="33"/>
      <c r="D185" s="31"/>
      <c r="E185" s="31"/>
      <c r="F185" s="31"/>
      <c r="G185" s="31"/>
      <c r="H185" s="31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3"/>
      <c r="C186" s="33"/>
      <c r="D186" s="31"/>
      <c r="E186" s="31"/>
      <c r="F186" s="31"/>
      <c r="G186" s="31"/>
      <c r="H186" s="31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3"/>
      <c r="C187" s="33"/>
      <c r="D187" s="31"/>
      <c r="E187" s="31"/>
      <c r="F187" s="31"/>
      <c r="G187" s="31"/>
      <c r="H187" s="31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3"/>
      <c r="C188" s="33"/>
      <c r="D188" s="31"/>
      <c r="E188" s="31"/>
      <c r="F188" s="31"/>
      <c r="G188" s="31"/>
      <c r="H188" s="31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3"/>
      <c r="C189" s="33"/>
      <c r="D189" s="31"/>
      <c r="E189" s="31"/>
      <c r="F189" s="31"/>
      <c r="G189" s="31"/>
      <c r="H189" s="31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3"/>
      <c r="C190" s="33"/>
      <c r="D190" s="31"/>
      <c r="E190" s="31"/>
      <c r="F190" s="31"/>
      <c r="G190" s="31"/>
      <c r="H190" s="31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3"/>
      <c r="C191" s="33"/>
      <c r="D191" s="31"/>
      <c r="E191" s="31"/>
      <c r="F191" s="31"/>
      <c r="G191" s="31"/>
      <c r="H191" s="31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3"/>
      <c r="C192" s="33"/>
      <c r="D192" s="31"/>
      <c r="E192" s="31"/>
      <c r="F192" s="31"/>
      <c r="G192" s="31"/>
      <c r="H192" s="31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3"/>
      <c r="C193" s="33"/>
      <c r="D193" s="31"/>
      <c r="E193" s="31"/>
      <c r="F193" s="31"/>
      <c r="G193" s="31"/>
      <c r="H193" s="31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3"/>
      <c r="C194" s="33"/>
      <c r="D194" s="31"/>
      <c r="E194" s="31"/>
      <c r="F194" s="31"/>
      <c r="G194" s="31"/>
      <c r="H194" s="31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3"/>
      <c r="C195" s="33"/>
      <c r="D195" s="31"/>
      <c r="E195" s="31"/>
      <c r="F195" s="31"/>
      <c r="G195" s="31"/>
      <c r="H195" s="31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3"/>
      <c r="C196" s="33"/>
      <c r="D196" s="31"/>
      <c r="E196" s="31"/>
      <c r="F196" s="31"/>
      <c r="G196" s="31"/>
      <c r="H196" s="31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3"/>
      <c r="C197" s="33"/>
      <c r="D197" s="31"/>
      <c r="E197" s="31"/>
      <c r="F197" s="31"/>
      <c r="G197" s="31"/>
      <c r="H197" s="31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3"/>
      <c r="C198" s="33"/>
      <c r="D198" s="31"/>
      <c r="E198" s="31"/>
      <c r="F198" s="31"/>
      <c r="G198" s="31"/>
      <c r="H198" s="31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3"/>
      <c r="C199" s="33"/>
      <c r="D199" s="31"/>
      <c r="E199" s="31"/>
      <c r="F199" s="31"/>
      <c r="G199" s="31"/>
      <c r="H199" s="31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3"/>
      <c r="C200" s="33"/>
      <c r="D200" s="31"/>
      <c r="E200" s="31"/>
      <c r="F200" s="31"/>
      <c r="G200" s="31"/>
      <c r="H200" s="31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3"/>
      <c r="C201" s="33"/>
      <c r="D201" s="31"/>
      <c r="E201" s="31"/>
      <c r="F201" s="31"/>
      <c r="G201" s="31"/>
      <c r="H201" s="31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3"/>
      <c r="C202" s="33"/>
      <c r="D202" s="31"/>
      <c r="E202" s="31"/>
      <c r="F202" s="31"/>
      <c r="G202" s="31"/>
      <c r="H202" s="31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3"/>
      <c r="C203" s="33"/>
      <c r="D203" s="31"/>
      <c r="E203" s="31"/>
      <c r="F203" s="31"/>
      <c r="G203" s="31"/>
      <c r="H203" s="31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3"/>
      <c r="C204" s="33"/>
      <c r="D204" s="31"/>
      <c r="E204" s="31"/>
      <c r="F204" s="31"/>
      <c r="G204" s="31"/>
      <c r="H204" s="31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3"/>
      <c r="C205" s="33"/>
      <c r="D205" s="31"/>
      <c r="E205" s="31"/>
      <c r="F205" s="31"/>
      <c r="G205" s="31"/>
      <c r="H205" s="31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3"/>
      <c r="C206" s="33"/>
      <c r="D206" s="31"/>
      <c r="E206" s="31"/>
      <c r="F206" s="31"/>
      <c r="G206" s="31"/>
      <c r="H206" s="31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3"/>
      <c r="C207" s="33"/>
      <c r="D207" s="31"/>
      <c r="E207" s="31"/>
      <c r="F207" s="31"/>
      <c r="G207" s="31"/>
      <c r="H207" s="31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3"/>
      <c r="C208" s="33"/>
      <c r="D208" s="31"/>
      <c r="E208" s="31"/>
      <c r="F208" s="31"/>
      <c r="G208" s="31"/>
      <c r="H208" s="31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3"/>
      <c r="C209" s="33"/>
      <c r="D209" s="31"/>
      <c r="E209" s="31"/>
      <c r="F209" s="31"/>
      <c r="G209" s="31"/>
      <c r="H209" s="31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3"/>
      <c r="C210" s="33"/>
      <c r="D210" s="31"/>
      <c r="E210" s="31"/>
      <c r="F210" s="31"/>
      <c r="G210" s="31"/>
      <c r="H210" s="31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3"/>
      <c r="C211" s="33"/>
      <c r="D211" s="31"/>
      <c r="E211" s="31"/>
      <c r="F211" s="31"/>
      <c r="G211" s="31"/>
      <c r="H211" s="31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3"/>
      <c r="C212" s="33"/>
      <c r="D212" s="31"/>
      <c r="E212" s="31"/>
      <c r="F212" s="31"/>
      <c r="G212" s="31"/>
      <c r="H212" s="31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3"/>
      <c r="C213" s="33"/>
      <c r="D213" s="31"/>
      <c r="E213" s="31"/>
      <c r="F213" s="31"/>
      <c r="G213" s="31"/>
      <c r="H213" s="31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3"/>
      <c r="C214" s="33"/>
      <c r="D214" s="31"/>
      <c r="E214" s="31"/>
      <c r="F214" s="31"/>
      <c r="G214" s="31"/>
      <c r="H214" s="31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3"/>
      <c r="C215" s="33"/>
      <c r="D215" s="31"/>
      <c r="E215" s="31"/>
      <c r="F215" s="31"/>
      <c r="G215" s="31"/>
      <c r="H215" s="31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3"/>
      <c r="C216" s="33"/>
      <c r="D216" s="31"/>
      <c r="E216" s="31"/>
      <c r="F216" s="31"/>
      <c r="G216" s="31"/>
      <c r="H216" s="31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3"/>
      <c r="C217" s="33"/>
      <c r="D217" s="31"/>
      <c r="E217" s="31"/>
      <c r="F217" s="31"/>
      <c r="G217" s="31"/>
      <c r="H217" s="31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3"/>
      <c r="C218" s="33"/>
      <c r="D218" s="31"/>
      <c r="E218" s="31"/>
      <c r="F218" s="31"/>
      <c r="G218" s="31"/>
      <c r="H218" s="31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3"/>
      <c r="C219" s="33"/>
      <c r="D219" s="31"/>
      <c r="E219" s="31"/>
      <c r="F219" s="31"/>
      <c r="G219" s="31"/>
      <c r="H219" s="31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3"/>
      <c r="C220" s="33"/>
      <c r="D220" s="31"/>
      <c r="E220" s="31"/>
      <c r="F220" s="31"/>
      <c r="G220" s="31"/>
      <c r="H220" s="31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3"/>
      <c r="C221" s="33"/>
      <c r="D221" s="31"/>
      <c r="E221" s="31"/>
      <c r="F221" s="31"/>
      <c r="G221" s="31"/>
      <c r="H221" s="31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3"/>
      <c r="C222" s="33"/>
      <c r="D222" s="31"/>
      <c r="E222" s="31"/>
      <c r="F222" s="31"/>
      <c r="G222" s="31"/>
      <c r="H222" s="31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3"/>
      <c r="C223" s="33"/>
      <c r="D223" s="31"/>
      <c r="E223" s="31"/>
      <c r="F223" s="31"/>
      <c r="G223" s="31"/>
      <c r="H223" s="31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3"/>
      <c r="C224" s="33"/>
      <c r="D224" s="31"/>
      <c r="E224" s="31"/>
      <c r="F224" s="31"/>
      <c r="G224" s="31"/>
      <c r="H224" s="31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3"/>
      <c r="C225" s="33"/>
      <c r="D225" s="31"/>
      <c r="E225" s="31"/>
      <c r="F225" s="31"/>
      <c r="G225" s="31"/>
      <c r="H225" s="31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3"/>
      <c r="C226" s="33"/>
      <c r="D226" s="31"/>
      <c r="E226" s="31"/>
      <c r="F226" s="31"/>
      <c r="G226" s="31"/>
      <c r="H226" s="31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3"/>
      <c r="C227" s="33"/>
      <c r="D227" s="31"/>
      <c r="E227" s="31"/>
      <c r="F227" s="31"/>
      <c r="G227" s="31"/>
      <c r="H227" s="31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3"/>
      <c r="C228" s="33"/>
      <c r="D228" s="31"/>
      <c r="E228" s="31"/>
      <c r="F228" s="31"/>
      <c r="G228" s="31"/>
      <c r="H228" s="31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3"/>
      <c r="C229" s="33"/>
      <c r="D229" s="31"/>
      <c r="E229" s="31"/>
      <c r="F229" s="31"/>
      <c r="G229" s="31"/>
      <c r="H229" s="31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3"/>
      <c r="C230" s="33"/>
      <c r="D230" s="31"/>
      <c r="E230" s="31"/>
      <c r="F230" s="31"/>
      <c r="G230" s="31"/>
      <c r="H230" s="31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3"/>
      <c r="C231" s="33"/>
      <c r="D231" s="31"/>
      <c r="E231" s="31"/>
      <c r="F231" s="31"/>
      <c r="G231" s="31"/>
      <c r="H231" s="31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3"/>
      <c r="C232" s="33"/>
      <c r="D232" s="31"/>
      <c r="E232" s="31"/>
      <c r="F232" s="31"/>
      <c r="G232" s="31"/>
      <c r="H232" s="31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3"/>
      <c r="C233" s="33"/>
      <c r="D233" s="31"/>
      <c r="E233" s="31"/>
      <c r="F233" s="31"/>
      <c r="G233" s="31"/>
      <c r="H233" s="31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ht="15.75" customHeight="1">
      <c r="A234" s="33"/>
      <c r="B234" s="33"/>
      <c r="C234" s="33"/>
      <c r="D234" s="31"/>
      <c r="E234" s="31"/>
      <c r="F234" s="31"/>
      <c r="G234" s="31"/>
      <c r="H234" s="31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ht="15.75" customHeight="1">
      <c r="A235" s="33"/>
      <c r="B235" s="33"/>
      <c r="C235" s="33"/>
      <c r="D235" s="31"/>
      <c r="E235" s="31"/>
      <c r="F235" s="31"/>
      <c r="G235" s="31"/>
      <c r="H235" s="31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ht="15.75" customHeight="1">
      <c r="A236" s="33"/>
      <c r="B236" s="33"/>
      <c r="C236" s="33"/>
      <c r="D236" s="31"/>
      <c r="E236" s="31"/>
      <c r="F236" s="31"/>
      <c r="G236" s="31"/>
      <c r="H236" s="31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ht="15.75" customHeight="1">
      <c r="A237" s="33"/>
      <c r="B237" s="33"/>
      <c r="C237" s="33"/>
      <c r="D237" s="31"/>
      <c r="E237" s="31"/>
      <c r="F237" s="31"/>
      <c r="G237" s="31"/>
      <c r="H237" s="31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ht="15.75" customHeight="1">
      <c r="A238" s="33"/>
      <c r="B238" s="33"/>
      <c r="C238" s="33"/>
      <c r="D238" s="31"/>
      <c r="E238" s="31"/>
      <c r="F238" s="31"/>
      <c r="G238" s="31"/>
      <c r="H238" s="31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ht="15.75" customHeight="1">
      <c r="A239" s="33"/>
      <c r="B239" s="33"/>
      <c r="C239" s="33"/>
      <c r="D239" s="31"/>
      <c r="E239" s="31"/>
      <c r="F239" s="31"/>
      <c r="G239" s="31"/>
      <c r="H239" s="31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ht="15.75" customHeight="1">
      <c r="A240" s="33"/>
      <c r="B240" s="33"/>
      <c r="C240" s="33"/>
      <c r="D240" s="31"/>
      <c r="E240" s="31"/>
      <c r="F240" s="31"/>
      <c r="G240" s="31"/>
      <c r="H240" s="31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ht="15.75" customHeight="1">
      <c r="A241" s="33"/>
      <c r="B241" s="33"/>
      <c r="C241" s="33"/>
      <c r="D241" s="31"/>
      <c r="E241" s="31"/>
      <c r="F241" s="31"/>
      <c r="G241" s="31"/>
      <c r="H241" s="31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ht="15.75" customHeight="1">
      <c r="A242" s="33"/>
      <c r="B242" s="33"/>
      <c r="C242" s="33"/>
      <c r="D242" s="31"/>
      <c r="E242" s="31"/>
      <c r="F242" s="31"/>
      <c r="G242" s="31"/>
      <c r="H242" s="31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ht="15.75" customHeight="1">
      <c r="A243" s="33"/>
      <c r="B243" s="33"/>
      <c r="C243" s="33"/>
      <c r="D243" s="31"/>
      <c r="E243" s="31"/>
      <c r="F243" s="31"/>
      <c r="G243" s="31"/>
      <c r="H243" s="31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ht="15.75" customHeight="1">
      <c r="A244" s="33"/>
      <c r="B244" s="33"/>
      <c r="C244" s="33"/>
      <c r="D244" s="31"/>
      <c r="E244" s="31"/>
      <c r="F244" s="31"/>
      <c r="G244" s="31"/>
      <c r="H244" s="31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ht="15.75" customHeight="1">
      <c r="A245" s="33"/>
      <c r="B245" s="33"/>
      <c r="C245" s="33"/>
      <c r="D245" s="31"/>
      <c r="E245" s="31"/>
      <c r="F245" s="31"/>
      <c r="G245" s="31"/>
      <c r="H245" s="31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ht="15.75" customHeight="1">
      <c r="A246" s="33"/>
      <c r="B246" s="33"/>
      <c r="C246" s="33"/>
      <c r="D246" s="31"/>
      <c r="E246" s="31"/>
      <c r="F246" s="31"/>
      <c r="G246" s="31"/>
      <c r="H246" s="31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ht="15.75" customHeight="1">
      <c r="A247" s="33"/>
      <c r="B247" s="33"/>
      <c r="C247" s="33"/>
      <c r="D247" s="31"/>
      <c r="E247" s="31"/>
      <c r="F247" s="31"/>
      <c r="G247" s="31"/>
      <c r="H247" s="31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ht="15.75" customHeight="1">
      <c r="A248" s="33"/>
      <c r="B248" s="33"/>
      <c r="C248" s="33"/>
      <c r="D248" s="31"/>
      <c r="E248" s="31"/>
      <c r="F248" s="31"/>
      <c r="G248" s="31"/>
      <c r="H248" s="31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ht="15.75" customHeight="1">
      <c r="A249" s="33"/>
      <c r="B249" s="33"/>
      <c r="C249" s="33"/>
      <c r="D249" s="31"/>
      <c r="E249" s="31"/>
      <c r="F249" s="31"/>
      <c r="G249" s="31"/>
      <c r="H249" s="31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ht="15.75" customHeight="1">
      <c r="A250" s="33"/>
      <c r="B250" s="33"/>
      <c r="C250" s="33"/>
      <c r="D250" s="31"/>
      <c r="E250" s="31"/>
      <c r="F250" s="31"/>
      <c r="G250" s="31"/>
      <c r="H250" s="31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ht="15.75" customHeight="1">
      <c r="A251" s="33"/>
      <c r="B251" s="33"/>
      <c r="C251" s="33"/>
      <c r="D251" s="31"/>
      <c r="E251" s="31"/>
      <c r="F251" s="31"/>
      <c r="G251" s="31"/>
      <c r="H251" s="31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ht="15.75" customHeight="1">
      <c r="A252" s="33"/>
      <c r="B252" s="33"/>
      <c r="C252" s="33"/>
      <c r="D252" s="31"/>
      <c r="E252" s="31"/>
      <c r="F252" s="31"/>
      <c r="G252" s="31"/>
      <c r="H252" s="31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ht="15.75" customHeight="1">
      <c r="A253" s="33"/>
      <c r="B253" s="33"/>
      <c r="C253" s="33"/>
      <c r="D253" s="31"/>
      <c r="E253" s="31"/>
      <c r="F253" s="31"/>
      <c r="G253" s="31"/>
      <c r="H253" s="31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ht="15.75" customHeight="1">
      <c r="A254" s="33"/>
      <c r="B254" s="33"/>
      <c r="C254" s="33"/>
      <c r="D254" s="31"/>
      <c r="E254" s="31"/>
      <c r="F254" s="31"/>
      <c r="G254" s="31"/>
      <c r="H254" s="31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ht="15.75" customHeight="1">
      <c r="A255" s="33"/>
      <c r="B255" s="33"/>
      <c r="C255" s="33"/>
      <c r="D255" s="31"/>
      <c r="E255" s="31"/>
      <c r="F255" s="31"/>
      <c r="G255" s="31"/>
      <c r="H255" s="31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ht="15.75" customHeight="1">
      <c r="A256" s="33"/>
      <c r="B256" s="33"/>
      <c r="C256" s="33"/>
      <c r="D256" s="31"/>
      <c r="E256" s="31"/>
      <c r="F256" s="31"/>
      <c r="G256" s="31"/>
      <c r="H256" s="31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ht="15.75" customHeight="1">
      <c r="A257" s="33"/>
      <c r="B257" s="33"/>
      <c r="C257" s="33"/>
      <c r="D257" s="31"/>
      <c r="E257" s="31"/>
      <c r="F257" s="31"/>
      <c r="G257" s="31"/>
      <c r="H257" s="31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ht="15.75" customHeight="1">
      <c r="A258" s="33"/>
      <c r="B258" s="33"/>
      <c r="C258" s="33"/>
      <c r="D258" s="31"/>
      <c r="E258" s="31"/>
      <c r="F258" s="31"/>
      <c r="G258" s="31"/>
      <c r="H258" s="31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ht="15.75" customHeight="1">
      <c r="A259" s="33"/>
      <c r="B259" s="33"/>
      <c r="C259" s="33"/>
      <c r="D259" s="31"/>
      <c r="E259" s="31"/>
      <c r="F259" s="31"/>
      <c r="G259" s="31"/>
      <c r="H259" s="31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ht="15.75" customHeight="1">
      <c r="A260" s="33"/>
      <c r="B260" s="33"/>
      <c r="C260" s="33"/>
      <c r="D260" s="31"/>
      <c r="E260" s="31"/>
      <c r="F260" s="31"/>
      <c r="G260" s="31"/>
      <c r="H260" s="31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ht="15.75" customHeight="1">
      <c r="A261" s="33"/>
      <c r="B261" s="33"/>
      <c r="C261" s="33"/>
      <c r="D261" s="31"/>
      <c r="E261" s="31"/>
      <c r="F261" s="31"/>
      <c r="G261" s="31"/>
      <c r="H261" s="31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ht="15.75" customHeight="1">
      <c r="A262" s="33"/>
      <c r="B262" s="33"/>
      <c r="C262" s="33"/>
      <c r="D262" s="31"/>
      <c r="E262" s="31"/>
      <c r="F262" s="31"/>
      <c r="G262" s="31"/>
      <c r="H262" s="31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ht="15.75" customHeight="1">
      <c r="A263" s="33"/>
      <c r="B263" s="33"/>
      <c r="C263" s="33"/>
      <c r="D263" s="31"/>
      <c r="E263" s="31"/>
      <c r="F263" s="31"/>
      <c r="G263" s="31"/>
      <c r="H263" s="31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ht="15.75" customHeight="1">
      <c r="A264" s="33"/>
      <c r="B264" s="33"/>
      <c r="C264" s="33"/>
      <c r="D264" s="31"/>
      <c r="E264" s="31"/>
      <c r="F264" s="31"/>
      <c r="G264" s="31"/>
      <c r="H264" s="31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ht="15.75" customHeight="1">
      <c r="A265" s="33"/>
      <c r="B265" s="33"/>
      <c r="C265" s="33"/>
      <c r="D265" s="31"/>
      <c r="E265" s="31"/>
      <c r="F265" s="31"/>
      <c r="G265" s="31"/>
      <c r="H265" s="31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ht="15.75" customHeight="1">
      <c r="A266" s="33"/>
      <c r="B266" s="33"/>
      <c r="C266" s="33"/>
      <c r="D266" s="31"/>
      <c r="E266" s="31"/>
      <c r="F266" s="31"/>
      <c r="G266" s="31"/>
      <c r="H266" s="31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ht="15.75" customHeight="1">
      <c r="A267" s="33"/>
      <c r="B267" s="33"/>
      <c r="C267" s="33"/>
      <c r="D267" s="31"/>
      <c r="E267" s="31"/>
      <c r="F267" s="31"/>
      <c r="G267" s="31"/>
      <c r="H267" s="31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ht="15.75" customHeight="1">
      <c r="A268" s="33"/>
      <c r="B268" s="33"/>
      <c r="C268" s="33"/>
      <c r="D268" s="31"/>
      <c r="E268" s="31"/>
      <c r="F268" s="31"/>
      <c r="G268" s="31"/>
      <c r="H268" s="31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ht="15.75" customHeight="1">
      <c r="A269" s="33"/>
      <c r="B269" s="33"/>
      <c r="C269" s="33"/>
      <c r="D269" s="31"/>
      <c r="E269" s="31"/>
      <c r="F269" s="31"/>
      <c r="G269" s="31"/>
      <c r="H269" s="31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ht="15.75" customHeight="1">
      <c r="A270" s="33"/>
      <c r="B270" s="33"/>
      <c r="C270" s="33"/>
      <c r="D270" s="31"/>
      <c r="E270" s="31"/>
      <c r="F270" s="31"/>
      <c r="G270" s="31"/>
      <c r="H270" s="31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ht="15.75" customHeight="1">
      <c r="A271" s="33"/>
      <c r="B271" s="33"/>
      <c r="C271" s="33"/>
      <c r="D271" s="31"/>
      <c r="E271" s="31"/>
      <c r="F271" s="31"/>
      <c r="G271" s="31"/>
      <c r="H271" s="31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ht="15.75" customHeight="1">
      <c r="A272" s="33"/>
      <c r="B272" s="33"/>
      <c r="C272" s="33"/>
      <c r="D272" s="31"/>
      <c r="E272" s="31"/>
      <c r="F272" s="31"/>
      <c r="G272" s="31"/>
      <c r="H272" s="31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ht="15.75" customHeight="1">
      <c r="A273" s="33"/>
      <c r="B273" s="33"/>
      <c r="C273" s="33"/>
      <c r="D273" s="31"/>
      <c r="E273" s="31"/>
      <c r="F273" s="31"/>
      <c r="G273" s="31"/>
      <c r="H273" s="31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ht="15.75" customHeight="1">
      <c r="A274" s="33"/>
      <c r="B274" s="33"/>
      <c r="C274" s="33"/>
      <c r="D274" s="31"/>
      <c r="E274" s="31"/>
      <c r="F274" s="31"/>
      <c r="G274" s="31"/>
      <c r="H274" s="31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ht="15.75" customHeight="1">
      <c r="A275" s="33"/>
      <c r="B275" s="33"/>
      <c r="C275" s="33"/>
      <c r="D275" s="31"/>
      <c r="E275" s="31"/>
      <c r="F275" s="31"/>
      <c r="G275" s="31"/>
      <c r="H275" s="31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ht="15.75" customHeight="1">
      <c r="A276" s="33"/>
      <c r="B276" s="33"/>
      <c r="C276" s="33"/>
      <c r="D276" s="31"/>
      <c r="E276" s="31"/>
      <c r="F276" s="31"/>
      <c r="G276" s="31"/>
      <c r="H276" s="31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ht="15.75" customHeight="1">
      <c r="A277" s="33"/>
      <c r="B277" s="33"/>
      <c r="C277" s="33"/>
      <c r="D277" s="31"/>
      <c r="E277" s="31"/>
      <c r="F277" s="31"/>
      <c r="G277" s="31"/>
      <c r="H277" s="31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ht="15.75" customHeight="1">
      <c r="A278" s="33"/>
      <c r="B278" s="33"/>
      <c r="C278" s="33"/>
      <c r="D278" s="31"/>
      <c r="E278" s="31"/>
      <c r="F278" s="31"/>
      <c r="G278" s="31"/>
      <c r="H278" s="31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ht="15.75" customHeight="1">
      <c r="A279" s="33"/>
      <c r="B279" s="33"/>
      <c r="C279" s="33"/>
      <c r="D279" s="31"/>
      <c r="E279" s="31"/>
      <c r="F279" s="31"/>
      <c r="G279" s="31"/>
      <c r="H279" s="31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ht="15.75" customHeight="1">
      <c r="A280" s="33"/>
      <c r="B280" s="33"/>
      <c r="C280" s="33"/>
      <c r="D280" s="31"/>
      <c r="E280" s="31"/>
      <c r="F280" s="31"/>
      <c r="G280" s="31"/>
      <c r="H280" s="31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ht="15.75" customHeight="1">
      <c r="A281" s="33"/>
      <c r="B281" s="33"/>
      <c r="C281" s="33"/>
      <c r="D281" s="31"/>
      <c r="E281" s="31"/>
      <c r="F281" s="31"/>
      <c r="G281" s="31"/>
      <c r="H281" s="31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ht="15.75" customHeight="1">
      <c r="A282" s="33"/>
      <c r="B282" s="33"/>
      <c r="C282" s="33"/>
      <c r="D282" s="31"/>
      <c r="E282" s="31"/>
      <c r="F282" s="31"/>
      <c r="G282" s="31"/>
      <c r="H282" s="31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ht="15.75" customHeight="1">
      <c r="A283" s="33"/>
      <c r="B283" s="33"/>
      <c r="C283" s="33"/>
      <c r="D283" s="31"/>
      <c r="E283" s="31"/>
      <c r="F283" s="31"/>
      <c r="G283" s="31"/>
      <c r="H283" s="31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ht="15.75" customHeight="1">
      <c r="A284" s="33"/>
      <c r="B284" s="33"/>
      <c r="C284" s="33"/>
      <c r="D284" s="31"/>
      <c r="E284" s="31"/>
      <c r="F284" s="31"/>
      <c r="G284" s="31"/>
      <c r="H284" s="31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ht="15.75" customHeight="1">
      <c r="A285" s="33"/>
      <c r="B285" s="33"/>
      <c r="C285" s="33"/>
      <c r="D285" s="31"/>
      <c r="E285" s="31"/>
      <c r="F285" s="31"/>
      <c r="G285" s="31"/>
      <c r="H285" s="31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ht="15.75" customHeight="1">
      <c r="A286" s="33"/>
      <c r="B286" s="33"/>
      <c r="C286" s="33"/>
      <c r="D286" s="31"/>
      <c r="E286" s="31"/>
      <c r="F286" s="31"/>
      <c r="G286" s="31"/>
      <c r="H286" s="31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ht="15.75" customHeight="1">
      <c r="A287" s="33"/>
      <c r="B287" s="33"/>
      <c r="C287" s="33"/>
      <c r="D287" s="31"/>
      <c r="E287" s="31"/>
      <c r="F287" s="31"/>
      <c r="G287" s="31"/>
      <c r="H287" s="31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ht="15.75" customHeight="1">
      <c r="A288" s="33"/>
      <c r="B288" s="33"/>
      <c r="C288" s="33"/>
      <c r="D288" s="31"/>
      <c r="E288" s="31"/>
      <c r="F288" s="31"/>
      <c r="G288" s="31"/>
      <c r="H288" s="31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ht="15.75" customHeight="1">
      <c r="A289" s="33"/>
      <c r="B289" s="33"/>
      <c r="C289" s="33"/>
      <c r="D289" s="31"/>
      <c r="E289" s="31"/>
      <c r="F289" s="31"/>
      <c r="G289" s="31"/>
      <c r="H289" s="31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ht="15.75" customHeight="1">
      <c r="A290" s="33"/>
      <c r="B290" s="33"/>
      <c r="C290" s="33"/>
      <c r="D290" s="31"/>
      <c r="E290" s="31"/>
      <c r="F290" s="31"/>
      <c r="G290" s="31"/>
      <c r="H290" s="31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ht="15.75" customHeight="1">
      <c r="A291" s="33"/>
      <c r="B291" s="33"/>
      <c r="C291" s="33"/>
      <c r="D291" s="31"/>
      <c r="E291" s="31"/>
      <c r="F291" s="31"/>
      <c r="G291" s="31"/>
      <c r="H291" s="31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ht="15.75" customHeight="1">
      <c r="A292" s="33"/>
      <c r="B292" s="33"/>
      <c r="C292" s="33"/>
      <c r="D292" s="31"/>
      <c r="E292" s="31"/>
      <c r="F292" s="31"/>
      <c r="G292" s="31"/>
      <c r="H292" s="31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ht="15.75" customHeight="1">
      <c r="A293" s="33"/>
      <c r="B293" s="33"/>
      <c r="C293" s="33"/>
      <c r="D293" s="31"/>
      <c r="E293" s="31"/>
      <c r="F293" s="31"/>
      <c r="G293" s="31"/>
      <c r="H293" s="31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ht="15.75" customHeight="1">
      <c r="A294" s="33"/>
      <c r="B294" s="33"/>
      <c r="C294" s="33"/>
      <c r="D294" s="31"/>
      <c r="E294" s="31"/>
      <c r="F294" s="31"/>
      <c r="G294" s="31"/>
      <c r="H294" s="31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ht="15.75" customHeight="1">
      <c r="A295" s="33"/>
      <c r="B295" s="33"/>
      <c r="C295" s="33"/>
      <c r="D295" s="31"/>
      <c r="E295" s="31"/>
      <c r="F295" s="31"/>
      <c r="G295" s="31"/>
      <c r="H295" s="31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ht="15.75" customHeight="1">
      <c r="A296" s="33"/>
      <c r="B296" s="33"/>
      <c r="C296" s="33"/>
      <c r="D296" s="31"/>
      <c r="E296" s="31"/>
      <c r="F296" s="31"/>
      <c r="G296" s="31"/>
      <c r="H296" s="31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ht="15.75" customHeight="1">
      <c r="A297" s="33"/>
      <c r="B297" s="33"/>
      <c r="C297" s="33"/>
      <c r="D297" s="31"/>
      <c r="E297" s="31"/>
      <c r="F297" s="31"/>
      <c r="G297" s="31"/>
      <c r="H297" s="31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ht="15.75" customHeight="1">
      <c r="A298" s="33"/>
      <c r="B298" s="33"/>
      <c r="C298" s="33"/>
      <c r="D298" s="31"/>
      <c r="E298" s="31"/>
      <c r="F298" s="31"/>
      <c r="G298" s="31"/>
      <c r="H298" s="31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ht="15.75" customHeight="1">
      <c r="A299" s="33"/>
      <c r="B299" s="33"/>
      <c r="C299" s="33"/>
      <c r="D299" s="31"/>
      <c r="E299" s="31"/>
      <c r="F299" s="31"/>
      <c r="G299" s="31"/>
      <c r="H299" s="31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ht="15.75" customHeight="1">
      <c r="A300" s="33"/>
      <c r="B300" s="33"/>
      <c r="C300" s="33"/>
      <c r="D300" s="31"/>
      <c r="E300" s="31"/>
      <c r="F300" s="31"/>
      <c r="G300" s="31"/>
      <c r="H300" s="31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ht="15.75" customHeight="1">
      <c r="A301" s="33"/>
      <c r="B301" s="33"/>
      <c r="C301" s="33"/>
      <c r="D301" s="31"/>
      <c r="E301" s="31"/>
      <c r="F301" s="31"/>
      <c r="G301" s="31"/>
      <c r="H301" s="31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ht="15.75" customHeight="1">
      <c r="A302" s="33"/>
      <c r="B302" s="33"/>
      <c r="C302" s="33"/>
      <c r="D302" s="31"/>
      <c r="E302" s="31"/>
      <c r="F302" s="31"/>
      <c r="G302" s="31"/>
      <c r="H302" s="31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ht="15.75" customHeight="1">
      <c r="A303" s="33"/>
      <c r="B303" s="33"/>
      <c r="C303" s="33"/>
      <c r="D303" s="31"/>
      <c r="E303" s="31"/>
      <c r="F303" s="31"/>
      <c r="G303" s="31"/>
      <c r="H303" s="31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ht="15.75" customHeight="1">
      <c r="A304" s="33"/>
      <c r="B304" s="33"/>
      <c r="C304" s="33"/>
      <c r="D304" s="31"/>
      <c r="E304" s="31"/>
      <c r="F304" s="31"/>
      <c r="G304" s="31"/>
      <c r="H304" s="3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ht="15.75" customHeight="1">
      <c r="A305" s="33"/>
      <c r="B305" s="33"/>
      <c r="C305" s="33"/>
      <c r="D305" s="31"/>
      <c r="E305" s="31"/>
      <c r="F305" s="31"/>
      <c r="G305" s="31"/>
      <c r="H305" s="31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ht="15.75" customHeight="1">
      <c r="A306" s="33"/>
      <c r="B306" s="33"/>
      <c r="C306" s="33"/>
      <c r="D306" s="31"/>
      <c r="E306" s="31"/>
      <c r="F306" s="31"/>
      <c r="G306" s="31"/>
      <c r="H306" s="31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ht="15.75" customHeight="1">
      <c r="A307" s="33"/>
      <c r="B307" s="33"/>
      <c r="C307" s="33"/>
      <c r="D307" s="31"/>
      <c r="E307" s="31"/>
      <c r="F307" s="31"/>
      <c r="G307" s="31"/>
      <c r="H307" s="31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ht="15.75" customHeight="1">
      <c r="A308" s="33"/>
      <c r="B308" s="33"/>
      <c r="C308" s="33"/>
      <c r="D308" s="31"/>
      <c r="E308" s="31"/>
      <c r="F308" s="31"/>
      <c r="G308" s="31"/>
      <c r="H308" s="31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ht="15.75" customHeight="1">
      <c r="A309" s="33"/>
      <c r="B309" s="33"/>
      <c r="C309" s="33"/>
      <c r="D309" s="31"/>
      <c r="E309" s="31"/>
      <c r="F309" s="31"/>
      <c r="G309" s="31"/>
      <c r="H309" s="31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ht="15.75" customHeight="1">
      <c r="A310" s="33"/>
      <c r="B310" s="33"/>
      <c r="C310" s="33"/>
      <c r="D310" s="31"/>
      <c r="E310" s="31"/>
      <c r="F310" s="31"/>
      <c r="G310" s="31"/>
      <c r="H310" s="31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ht="15.75" customHeight="1">
      <c r="A311" s="33"/>
      <c r="B311" s="33"/>
      <c r="C311" s="33"/>
      <c r="D311" s="31"/>
      <c r="E311" s="31"/>
      <c r="F311" s="31"/>
      <c r="G311" s="31"/>
      <c r="H311" s="31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ht="15.75" customHeight="1">
      <c r="A312" s="33"/>
      <c r="B312" s="33"/>
      <c r="C312" s="33"/>
      <c r="D312" s="31"/>
      <c r="E312" s="31"/>
      <c r="F312" s="31"/>
      <c r="G312" s="31"/>
      <c r="H312" s="31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ht="15.75" customHeight="1">
      <c r="A313" s="33"/>
      <c r="B313" s="33"/>
      <c r="C313" s="33"/>
      <c r="D313" s="31"/>
      <c r="E313" s="31"/>
      <c r="F313" s="31"/>
      <c r="G313" s="31"/>
      <c r="H313" s="31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ht="15.75" customHeight="1">
      <c r="A314" s="33"/>
      <c r="B314" s="33"/>
      <c r="C314" s="33"/>
      <c r="D314" s="31"/>
      <c r="E314" s="31"/>
      <c r="F314" s="31"/>
      <c r="G314" s="31"/>
      <c r="H314" s="31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ht="15.75" customHeight="1">
      <c r="A315" s="33"/>
      <c r="B315" s="33"/>
      <c r="C315" s="33"/>
      <c r="D315" s="31"/>
      <c r="E315" s="31"/>
      <c r="F315" s="31"/>
      <c r="G315" s="31"/>
      <c r="H315" s="31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ht="15.75" customHeight="1">
      <c r="A316" s="33"/>
      <c r="B316" s="33"/>
      <c r="C316" s="33"/>
      <c r="D316" s="31"/>
      <c r="E316" s="31"/>
      <c r="F316" s="31"/>
      <c r="G316" s="31"/>
      <c r="H316" s="31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ht="15.75" customHeight="1">
      <c r="A317" s="33"/>
      <c r="B317" s="33"/>
      <c r="C317" s="33"/>
      <c r="D317" s="31"/>
      <c r="E317" s="31"/>
      <c r="F317" s="31"/>
      <c r="G317" s="31"/>
      <c r="H317" s="31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ht="15.75" customHeight="1">
      <c r="A318" s="33"/>
      <c r="B318" s="33"/>
      <c r="C318" s="33"/>
      <c r="D318" s="31"/>
      <c r="E318" s="31"/>
      <c r="F318" s="31"/>
      <c r="G318" s="31"/>
      <c r="H318" s="31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ht="15.75" customHeight="1">
      <c r="A319" s="33"/>
      <c r="B319" s="33"/>
      <c r="C319" s="33"/>
      <c r="D319" s="31"/>
      <c r="E319" s="31"/>
      <c r="F319" s="31"/>
      <c r="G319" s="31"/>
      <c r="H319" s="31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ht="15.75" customHeight="1">
      <c r="A320" s="33"/>
      <c r="B320" s="33"/>
      <c r="C320" s="33"/>
      <c r="D320" s="31"/>
      <c r="E320" s="31"/>
      <c r="F320" s="31"/>
      <c r="G320" s="31"/>
      <c r="H320" s="31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ht="15.75" customHeight="1">
      <c r="A321" s="33"/>
      <c r="B321" s="33"/>
      <c r="C321" s="33"/>
      <c r="D321" s="31"/>
      <c r="E321" s="31"/>
      <c r="F321" s="31"/>
      <c r="G321" s="31"/>
      <c r="H321" s="31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ht="15.75" customHeight="1">
      <c r="A322" s="33"/>
      <c r="B322" s="33"/>
      <c r="C322" s="33"/>
      <c r="D322" s="31"/>
      <c r="E322" s="31"/>
      <c r="F322" s="31"/>
      <c r="G322" s="31"/>
      <c r="H322" s="31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ht="15.75" customHeight="1">
      <c r="A323" s="33"/>
      <c r="B323" s="33"/>
      <c r="C323" s="33"/>
      <c r="D323" s="31"/>
      <c r="E323" s="31"/>
      <c r="F323" s="31"/>
      <c r="G323" s="31"/>
      <c r="H323" s="31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ht="15.75" customHeight="1">
      <c r="A324" s="33"/>
      <c r="B324" s="33"/>
      <c r="C324" s="33"/>
      <c r="D324" s="31"/>
      <c r="E324" s="31"/>
      <c r="F324" s="31"/>
      <c r="G324" s="31"/>
      <c r="H324" s="31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ht="15.75" customHeight="1">
      <c r="A325" s="33"/>
      <c r="B325" s="33"/>
      <c r="C325" s="33"/>
      <c r="D325" s="31"/>
      <c r="E325" s="31"/>
      <c r="F325" s="31"/>
      <c r="G325" s="31"/>
      <c r="H325" s="31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ht="15.75" customHeight="1">
      <c r="A326" s="33"/>
      <c r="B326" s="33"/>
      <c r="C326" s="33"/>
      <c r="D326" s="31"/>
      <c r="E326" s="31"/>
      <c r="F326" s="31"/>
      <c r="G326" s="31"/>
      <c r="H326" s="31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ht="15.75" customHeight="1">
      <c r="A327" s="33"/>
      <c r="B327" s="33"/>
      <c r="C327" s="33"/>
      <c r="D327" s="31"/>
      <c r="E327" s="31"/>
      <c r="F327" s="31"/>
      <c r="G327" s="31"/>
      <c r="H327" s="31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ht="15.75" customHeight="1">
      <c r="A328" s="33"/>
      <c r="B328" s="33"/>
      <c r="C328" s="33"/>
      <c r="D328" s="31"/>
      <c r="E328" s="31"/>
      <c r="F328" s="31"/>
      <c r="G328" s="31"/>
      <c r="H328" s="31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ht="15.75" customHeight="1">
      <c r="A329" s="33"/>
      <c r="B329" s="33"/>
      <c r="C329" s="33"/>
      <c r="D329" s="31"/>
      <c r="E329" s="31"/>
      <c r="F329" s="31"/>
      <c r="G329" s="31"/>
      <c r="H329" s="31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ht="15.75" customHeight="1">
      <c r="A330" s="33"/>
      <c r="B330" s="33"/>
      <c r="C330" s="33"/>
      <c r="D330" s="31"/>
      <c r="E330" s="31"/>
      <c r="F330" s="31"/>
      <c r="G330" s="31"/>
      <c r="H330" s="31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ht="15.75" customHeight="1">
      <c r="A331" s="33"/>
      <c r="B331" s="33"/>
      <c r="C331" s="33"/>
      <c r="D331" s="31"/>
      <c r="E331" s="31"/>
      <c r="F331" s="31"/>
      <c r="G331" s="31"/>
      <c r="H331" s="31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ht="15.75" customHeight="1">
      <c r="A332" s="33"/>
      <c r="B332" s="33"/>
      <c r="C332" s="33"/>
      <c r="D332" s="31"/>
      <c r="E332" s="31"/>
      <c r="F332" s="31"/>
      <c r="G332" s="31"/>
      <c r="H332" s="31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ht="15.75" customHeight="1">
      <c r="A333" s="33"/>
      <c r="B333" s="33"/>
      <c r="C333" s="33"/>
      <c r="D333" s="31"/>
      <c r="E333" s="31"/>
      <c r="F333" s="31"/>
      <c r="G333" s="31"/>
      <c r="H333" s="31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ht="15.75" customHeight="1">
      <c r="A334" s="33"/>
      <c r="B334" s="33"/>
      <c r="C334" s="33"/>
      <c r="D334" s="31"/>
      <c r="E334" s="31"/>
      <c r="F334" s="31"/>
      <c r="G334" s="31"/>
      <c r="H334" s="31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ht="15.75" customHeight="1">
      <c r="A335" s="33"/>
      <c r="B335" s="33"/>
      <c r="C335" s="33"/>
      <c r="D335" s="31"/>
      <c r="E335" s="31"/>
      <c r="F335" s="31"/>
      <c r="G335" s="31"/>
      <c r="H335" s="31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ht="15.75" customHeight="1">
      <c r="A336" s="33"/>
      <c r="B336" s="33"/>
      <c r="C336" s="33"/>
      <c r="D336" s="31"/>
      <c r="E336" s="31"/>
      <c r="F336" s="31"/>
      <c r="G336" s="31"/>
      <c r="H336" s="31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ht="15.75" customHeight="1">
      <c r="A337" s="33"/>
      <c r="B337" s="33"/>
      <c r="C337" s="33"/>
      <c r="D337" s="31"/>
      <c r="E337" s="31"/>
      <c r="F337" s="31"/>
      <c r="G337" s="31"/>
      <c r="H337" s="31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ht="15.75" customHeight="1">
      <c r="A338" s="33"/>
      <c r="B338" s="33"/>
      <c r="C338" s="33"/>
      <c r="D338" s="31"/>
      <c r="E338" s="31"/>
      <c r="F338" s="31"/>
      <c r="G338" s="31"/>
      <c r="H338" s="31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ht="15.75" customHeight="1">
      <c r="A339" s="33"/>
      <c r="B339" s="33"/>
      <c r="C339" s="33"/>
      <c r="D339" s="31"/>
      <c r="E339" s="31"/>
      <c r="F339" s="31"/>
      <c r="G339" s="31"/>
      <c r="H339" s="31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ht="15.75" customHeight="1">
      <c r="A340" s="33"/>
      <c r="B340" s="33"/>
      <c r="C340" s="33"/>
      <c r="D340" s="31"/>
      <c r="E340" s="31"/>
      <c r="F340" s="31"/>
      <c r="G340" s="31"/>
      <c r="H340" s="31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ht="15.75" customHeight="1">
      <c r="A341" s="33"/>
      <c r="B341" s="33"/>
      <c r="C341" s="33"/>
      <c r="D341" s="31"/>
      <c r="E341" s="31"/>
      <c r="F341" s="31"/>
      <c r="G341" s="31"/>
      <c r="H341" s="31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ht="15.75" customHeight="1">
      <c r="A342" s="33"/>
      <c r="B342" s="33"/>
      <c r="C342" s="33"/>
      <c r="D342" s="31"/>
      <c r="E342" s="31"/>
      <c r="F342" s="31"/>
      <c r="G342" s="31"/>
      <c r="H342" s="31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ht="15.75" customHeight="1">
      <c r="A343" s="33"/>
      <c r="B343" s="33"/>
      <c r="C343" s="33"/>
      <c r="D343" s="31"/>
      <c r="E343" s="31"/>
      <c r="F343" s="31"/>
      <c r="G343" s="31"/>
      <c r="H343" s="31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ht="15.75" customHeight="1">
      <c r="A344" s="33"/>
      <c r="B344" s="33"/>
      <c r="C344" s="33"/>
      <c r="D344" s="31"/>
      <c r="E344" s="31"/>
      <c r="F344" s="31"/>
      <c r="G344" s="31"/>
      <c r="H344" s="31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ht="15.75" customHeight="1">
      <c r="A345" s="33"/>
      <c r="B345" s="33"/>
      <c r="C345" s="33"/>
      <c r="D345" s="31"/>
      <c r="E345" s="31"/>
      <c r="F345" s="31"/>
      <c r="G345" s="31"/>
      <c r="H345" s="31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ht="15.75" customHeight="1">
      <c r="A346" s="33"/>
      <c r="B346" s="33"/>
      <c r="C346" s="33"/>
      <c r="D346" s="31"/>
      <c r="E346" s="31"/>
      <c r="F346" s="31"/>
      <c r="G346" s="31"/>
      <c r="H346" s="31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ht="15.75" customHeight="1">
      <c r="A347" s="33"/>
      <c r="B347" s="33"/>
      <c r="C347" s="33"/>
      <c r="D347" s="31"/>
      <c r="E347" s="31"/>
      <c r="F347" s="31"/>
      <c r="G347" s="31"/>
      <c r="H347" s="31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ht="15.75" customHeight="1">
      <c r="A348" s="33"/>
      <c r="B348" s="33"/>
      <c r="C348" s="33"/>
      <c r="D348" s="31"/>
      <c r="E348" s="31"/>
      <c r="F348" s="31"/>
      <c r="G348" s="31"/>
      <c r="H348" s="31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ht="15.75" customHeight="1">
      <c r="A349" s="33"/>
      <c r="B349" s="33"/>
      <c r="C349" s="33"/>
      <c r="D349" s="31"/>
      <c r="E349" s="31"/>
      <c r="F349" s="31"/>
      <c r="G349" s="31"/>
      <c r="H349" s="31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ht="15.75" customHeight="1">
      <c r="A350" s="33"/>
      <c r="B350" s="33"/>
      <c r="C350" s="33"/>
      <c r="D350" s="31"/>
      <c r="E350" s="31"/>
      <c r="F350" s="31"/>
      <c r="G350" s="31"/>
      <c r="H350" s="31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ht="15.75" customHeight="1">
      <c r="A351" s="33"/>
      <c r="B351" s="33"/>
      <c r="C351" s="33"/>
      <c r="D351" s="31"/>
      <c r="E351" s="31"/>
      <c r="F351" s="31"/>
      <c r="G351" s="31"/>
      <c r="H351" s="31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ht="15.75" customHeight="1">
      <c r="A352" s="33"/>
      <c r="B352" s="33"/>
      <c r="C352" s="33"/>
      <c r="D352" s="31"/>
      <c r="E352" s="31"/>
      <c r="F352" s="31"/>
      <c r="G352" s="31"/>
      <c r="H352" s="31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ht="15.75" customHeight="1">
      <c r="A353" s="33"/>
      <c r="B353" s="33"/>
      <c r="C353" s="33"/>
      <c r="D353" s="31"/>
      <c r="E353" s="31"/>
      <c r="F353" s="31"/>
      <c r="G353" s="31"/>
      <c r="H353" s="31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ht="15.75" customHeight="1">
      <c r="A354" s="33"/>
      <c r="B354" s="33"/>
      <c r="C354" s="33"/>
      <c r="D354" s="31"/>
      <c r="E354" s="31"/>
      <c r="F354" s="31"/>
      <c r="G354" s="31"/>
      <c r="H354" s="31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ht="15.75" customHeight="1">
      <c r="A355" s="33"/>
      <c r="B355" s="33"/>
      <c r="C355" s="33"/>
      <c r="D355" s="31"/>
      <c r="E355" s="31"/>
      <c r="F355" s="31"/>
      <c r="G355" s="31"/>
      <c r="H355" s="31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ht="15.75" customHeight="1">
      <c r="A356" s="33"/>
      <c r="B356" s="33"/>
      <c r="C356" s="33"/>
      <c r="D356" s="31"/>
      <c r="E356" s="31"/>
      <c r="F356" s="31"/>
      <c r="G356" s="31"/>
      <c r="H356" s="31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ht="15.75" customHeight="1">
      <c r="A357" s="33"/>
      <c r="B357" s="33"/>
      <c r="C357" s="33"/>
      <c r="D357" s="31"/>
      <c r="E357" s="31"/>
      <c r="F357" s="31"/>
      <c r="G357" s="31"/>
      <c r="H357" s="31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ht="15.75" customHeight="1">
      <c r="A358" s="33"/>
      <c r="B358" s="33"/>
      <c r="C358" s="33"/>
      <c r="D358" s="31"/>
      <c r="E358" s="31"/>
      <c r="F358" s="31"/>
      <c r="G358" s="31"/>
      <c r="H358" s="31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ht="15.75" customHeight="1">
      <c r="A359" s="33"/>
      <c r="B359" s="33"/>
      <c r="C359" s="33"/>
      <c r="D359" s="31"/>
      <c r="E359" s="31"/>
      <c r="F359" s="31"/>
      <c r="G359" s="31"/>
      <c r="H359" s="31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ht="15.75" customHeight="1">
      <c r="A360" s="33"/>
      <c r="B360" s="33"/>
      <c r="C360" s="33"/>
      <c r="D360" s="31"/>
      <c r="E360" s="31"/>
      <c r="F360" s="31"/>
      <c r="G360" s="31"/>
      <c r="H360" s="31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ht="15.75" customHeight="1">
      <c r="A361" s="33"/>
      <c r="B361" s="33"/>
      <c r="C361" s="33"/>
      <c r="D361" s="31"/>
      <c r="E361" s="31"/>
      <c r="F361" s="31"/>
      <c r="G361" s="31"/>
      <c r="H361" s="31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ht="15.75" customHeight="1">
      <c r="A362" s="33"/>
      <c r="B362" s="33"/>
      <c r="C362" s="33"/>
      <c r="D362" s="31"/>
      <c r="E362" s="31"/>
      <c r="F362" s="31"/>
      <c r="G362" s="31"/>
      <c r="H362" s="31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ht="15.75" customHeight="1">
      <c r="A363" s="33"/>
      <c r="B363" s="33"/>
      <c r="C363" s="33"/>
      <c r="D363" s="31"/>
      <c r="E363" s="31"/>
      <c r="F363" s="31"/>
      <c r="G363" s="31"/>
      <c r="H363" s="31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ht="15.75" customHeight="1">
      <c r="A364" s="33"/>
      <c r="B364" s="33"/>
      <c r="C364" s="33"/>
      <c r="D364" s="31"/>
      <c r="E364" s="31"/>
      <c r="F364" s="31"/>
      <c r="G364" s="31"/>
      <c r="H364" s="31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ht="15.75" customHeight="1">
      <c r="A365" s="33"/>
      <c r="B365" s="33"/>
      <c r="C365" s="33"/>
      <c r="D365" s="31"/>
      <c r="E365" s="31"/>
      <c r="F365" s="31"/>
      <c r="G365" s="31"/>
      <c r="H365" s="31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ht="15.75" customHeight="1">
      <c r="A366" s="33"/>
      <c r="B366" s="33"/>
      <c r="C366" s="33"/>
      <c r="D366" s="31"/>
      <c r="E366" s="31"/>
      <c r="F366" s="31"/>
      <c r="G366" s="31"/>
      <c r="H366" s="31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ht="15.75" customHeight="1">
      <c r="A367" s="33"/>
      <c r="B367" s="33"/>
      <c r="C367" s="33"/>
      <c r="D367" s="31"/>
      <c r="E367" s="31"/>
      <c r="F367" s="31"/>
      <c r="G367" s="31"/>
      <c r="H367" s="31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ht="15.75" customHeight="1">
      <c r="A368" s="33"/>
      <c r="B368" s="33"/>
      <c r="C368" s="33"/>
      <c r="D368" s="31"/>
      <c r="E368" s="31"/>
      <c r="F368" s="31"/>
      <c r="G368" s="31"/>
      <c r="H368" s="31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ht="15.75" customHeight="1">
      <c r="A369" s="33"/>
      <c r="B369" s="33"/>
      <c r="C369" s="33"/>
      <c r="D369" s="31"/>
      <c r="E369" s="31"/>
      <c r="F369" s="31"/>
      <c r="G369" s="31"/>
      <c r="H369" s="31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ht="15.75" customHeight="1">
      <c r="A370" s="33"/>
      <c r="B370" s="33"/>
      <c r="C370" s="33"/>
      <c r="D370" s="31"/>
      <c r="E370" s="31"/>
      <c r="F370" s="31"/>
      <c r="G370" s="31"/>
      <c r="H370" s="31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ht="15.75" customHeight="1">
      <c r="A371" s="33"/>
      <c r="B371" s="33"/>
      <c r="C371" s="33"/>
      <c r="D371" s="31"/>
      <c r="E371" s="31"/>
      <c r="F371" s="31"/>
      <c r="G371" s="31"/>
      <c r="H371" s="31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ht="15.75" customHeight="1">
      <c r="A372" s="33"/>
      <c r="B372" s="33"/>
      <c r="C372" s="33"/>
      <c r="D372" s="31"/>
      <c r="E372" s="31"/>
      <c r="F372" s="31"/>
      <c r="G372" s="31"/>
      <c r="H372" s="31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ht="15.75" customHeight="1">
      <c r="A373" s="33"/>
      <c r="B373" s="33"/>
      <c r="C373" s="33"/>
      <c r="D373" s="31"/>
      <c r="E373" s="31"/>
      <c r="F373" s="31"/>
      <c r="G373" s="31"/>
      <c r="H373" s="31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ht="15.75" customHeight="1">
      <c r="A374" s="33"/>
      <c r="B374" s="33"/>
      <c r="C374" s="33"/>
      <c r="D374" s="31"/>
      <c r="E374" s="31"/>
      <c r="F374" s="31"/>
      <c r="G374" s="31"/>
      <c r="H374" s="31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ht="15.75" customHeight="1">
      <c r="A375" s="33"/>
      <c r="B375" s="33"/>
      <c r="C375" s="33"/>
      <c r="D375" s="31"/>
      <c r="E375" s="31"/>
      <c r="F375" s="31"/>
      <c r="G375" s="31"/>
      <c r="H375" s="31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ht="15.75" customHeight="1">
      <c r="A376" s="33"/>
      <c r="B376" s="33"/>
      <c r="C376" s="33"/>
      <c r="D376" s="31"/>
      <c r="E376" s="31"/>
      <c r="F376" s="31"/>
      <c r="G376" s="31"/>
      <c r="H376" s="31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ht="15.75" customHeight="1">
      <c r="A377" s="33"/>
      <c r="B377" s="33"/>
      <c r="C377" s="33"/>
      <c r="D377" s="31"/>
      <c r="E377" s="31"/>
      <c r="F377" s="31"/>
      <c r="G377" s="31"/>
      <c r="H377" s="31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ht="15.75" customHeight="1">
      <c r="A378" s="33"/>
      <c r="B378" s="33"/>
      <c r="C378" s="33"/>
      <c r="D378" s="31"/>
      <c r="E378" s="31"/>
      <c r="F378" s="31"/>
      <c r="G378" s="31"/>
      <c r="H378" s="31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ht="15.75" customHeight="1">
      <c r="A379" s="33"/>
      <c r="B379" s="33"/>
      <c r="C379" s="33"/>
      <c r="D379" s="31"/>
      <c r="E379" s="31"/>
      <c r="F379" s="31"/>
      <c r="G379" s="31"/>
      <c r="H379" s="31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ht="15.75" customHeight="1">
      <c r="A380" s="33"/>
      <c r="B380" s="33"/>
      <c r="C380" s="33"/>
      <c r="D380" s="31"/>
      <c r="E380" s="31"/>
      <c r="F380" s="31"/>
      <c r="G380" s="31"/>
      <c r="H380" s="31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ht="15.75" customHeight="1">
      <c r="A381" s="33"/>
      <c r="B381" s="33"/>
      <c r="C381" s="33"/>
      <c r="D381" s="31"/>
      <c r="E381" s="31"/>
      <c r="F381" s="31"/>
      <c r="G381" s="31"/>
      <c r="H381" s="31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ht="15.75" customHeight="1">
      <c r="A382" s="33"/>
      <c r="B382" s="33"/>
      <c r="C382" s="33"/>
      <c r="D382" s="31"/>
      <c r="E382" s="31"/>
      <c r="F382" s="31"/>
      <c r="G382" s="31"/>
      <c r="H382" s="31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ht="15.75" customHeight="1">
      <c r="A383" s="33"/>
      <c r="B383" s="33"/>
      <c r="C383" s="33"/>
      <c r="D383" s="31"/>
      <c r="E383" s="31"/>
      <c r="F383" s="31"/>
      <c r="G383" s="31"/>
      <c r="H383" s="31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ht="15.75" customHeight="1">
      <c r="A384" s="33"/>
      <c r="B384" s="33"/>
      <c r="C384" s="33"/>
      <c r="D384" s="31"/>
      <c r="E384" s="31"/>
      <c r="F384" s="31"/>
      <c r="G384" s="31"/>
      <c r="H384" s="31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ht="15.75" customHeight="1">
      <c r="A385" s="33"/>
      <c r="B385" s="33"/>
      <c r="C385" s="33"/>
      <c r="D385" s="31"/>
      <c r="E385" s="31"/>
      <c r="F385" s="31"/>
      <c r="G385" s="31"/>
      <c r="H385" s="31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ht="15.75" customHeight="1">
      <c r="A386" s="33"/>
      <c r="B386" s="33"/>
      <c r="C386" s="33"/>
      <c r="D386" s="31"/>
      <c r="E386" s="31"/>
      <c r="F386" s="31"/>
      <c r="G386" s="31"/>
      <c r="H386" s="31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ht="15.75" customHeight="1">
      <c r="A387" s="33"/>
      <c r="B387" s="33"/>
      <c r="C387" s="33"/>
      <c r="D387" s="31"/>
      <c r="E387" s="31"/>
      <c r="F387" s="31"/>
      <c r="G387" s="31"/>
      <c r="H387" s="31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ht="15.75" customHeight="1">
      <c r="A388" s="33"/>
      <c r="B388" s="33"/>
      <c r="C388" s="33"/>
      <c r="D388" s="31"/>
      <c r="E388" s="31"/>
      <c r="F388" s="31"/>
      <c r="G388" s="31"/>
      <c r="H388" s="31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ht="15.75" customHeight="1">
      <c r="A389" s="33"/>
      <c r="B389" s="33"/>
      <c r="C389" s="33"/>
      <c r="D389" s="31"/>
      <c r="E389" s="31"/>
      <c r="F389" s="31"/>
      <c r="G389" s="31"/>
      <c r="H389" s="31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ht="15.75" customHeight="1">
      <c r="A390" s="33"/>
      <c r="B390" s="33"/>
      <c r="C390" s="33"/>
      <c r="D390" s="31"/>
      <c r="E390" s="31"/>
      <c r="F390" s="31"/>
      <c r="G390" s="31"/>
      <c r="H390" s="31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ht="15.75" customHeight="1">
      <c r="A391" s="33"/>
      <c r="B391" s="33"/>
      <c r="C391" s="33"/>
      <c r="D391" s="31"/>
      <c r="E391" s="31"/>
      <c r="F391" s="31"/>
      <c r="G391" s="31"/>
      <c r="H391" s="31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ht="15.75" customHeight="1">
      <c r="A392" s="33"/>
      <c r="B392" s="33"/>
      <c r="C392" s="33"/>
      <c r="D392" s="31"/>
      <c r="E392" s="31"/>
      <c r="F392" s="31"/>
      <c r="G392" s="31"/>
      <c r="H392" s="31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ht="15.75" customHeight="1">
      <c r="A393" s="33"/>
      <c r="B393" s="33"/>
      <c r="C393" s="33"/>
      <c r="D393" s="31"/>
      <c r="E393" s="31"/>
      <c r="F393" s="31"/>
      <c r="G393" s="31"/>
      <c r="H393" s="31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ht="15.75" customHeight="1">
      <c r="A394" s="33"/>
      <c r="B394" s="33"/>
      <c r="C394" s="33"/>
      <c r="D394" s="31"/>
      <c r="E394" s="31"/>
      <c r="F394" s="31"/>
      <c r="G394" s="31"/>
      <c r="H394" s="31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ht="15.75" customHeight="1">
      <c r="A395" s="33"/>
      <c r="B395" s="33"/>
      <c r="C395" s="33"/>
      <c r="D395" s="31"/>
      <c r="E395" s="31"/>
      <c r="F395" s="31"/>
      <c r="G395" s="31"/>
      <c r="H395" s="31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ht="15.75" customHeight="1">
      <c r="A396" s="33"/>
      <c r="B396" s="33"/>
      <c r="C396" s="33"/>
      <c r="D396" s="31"/>
      <c r="E396" s="31"/>
      <c r="F396" s="31"/>
      <c r="G396" s="31"/>
      <c r="H396" s="31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ht="15.75" customHeight="1">
      <c r="A397" s="33"/>
      <c r="B397" s="33"/>
      <c r="C397" s="33"/>
      <c r="D397" s="31"/>
      <c r="E397" s="31"/>
      <c r="F397" s="31"/>
      <c r="G397" s="31"/>
      <c r="H397" s="31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ht="15.75" customHeight="1">
      <c r="A398" s="33"/>
      <c r="B398" s="33"/>
      <c r="C398" s="33"/>
      <c r="D398" s="31"/>
      <c r="E398" s="31"/>
      <c r="F398" s="31"/>
      <c r="G398" s="31"/>
      <c r="H398" s="31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ht="15.75" customHeight="1">
      <c r="A399" s="33"/>
      <c r="B399" s="33"/>
      <c r="C399" s="33"/>
      <c r="D399" s="31"/>
      <c r="E399" s="31"/>
      <c r="F399" s="31"/>
      <c r="G399" s="31"/>
      <c r="H399" s="31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ht="15.75" customHeight="1">
      <c r="A400" s="33"/>
      <c r="B400" s="33"/>
      <c r="C400" s="33"/>
      <c r="D400" s="31"/>
      <c r="E400" s="31"/>
      <c r="F400" s="31"/>
      <c r="G400" s="31"/>
      <c r="H400" s="31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ht="15.75" customHeight="1">
      <c r="A401" s="33"/>
      <c r="B401" s="33"/>
      <c r="C401" s="33"/>
      <c r="D401" s="31"/>
      <c r="E401" s="31"/>
      <c r="F401" s="31"/>
      <c r="G401" s="31"/>
      <c r="H401" s="31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ht="15.75" customHeight="1">
      <c r="A402" s="33"/>
      <c r="B402" s="33"/>
      <c r="C402" s="33"/>
      <c r="D402" s="31"/>
      <c r="E402" s="31"/>
      <c r="F402" s="31"/>
      <c r="G402" s="31"/>
      <c r="H402" s="31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ht="15.75" customHeight="1">
      <c r="A403" s="33"/>
      <c r="B403" s="33"/>
      <c r="C403" s="33"/>
      <c r="D403" s="31"/>
      <c r="E403" s="31"/>
      <c r="F403" s="31"/>
      <c r="G403" s="31"/>
      <c r="H403" s="31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ht="15.75" customHeight="1">
      <c r="A404" s="33"/>
      <c r="B404" s="33"/>
      <c r="C404" s="33"/>
      <c r="D404" s="31"/>
      <c r="E404" s="31"/>
      <c r="F404" s="31"/>
      <c r="G404" s="31"/>
      <c r="H404" s="31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ht="15.75" customHeight="1">
      <c r="A405" s="33"/>
      <c r="B405" s="33"/>
      <c r="C405" s="33"/>
      <c r="D405" s="31"/>
      <c r="E405" s="31"/>
      <c r="F405" s="31"/>
      <c r="G405" s="31"/>
      <c r="H405" s="31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ht="15.75" customHeight="1">
      <c r="A406" s="33"/>
      <c r="B406" s="33"/>
      <c r="C406" s="33"/>
      <c r="D406" s="31"/>
      <c r="E406" s="31"/>
      <c r="F406" s="31"/>
      <c r="G406" s="31"/>
      <c r="H406" s="31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ht="15.75" customHeight="1">
      <c r="A407" s="33"/>
      <c r="B407" s="33"/>
      <c r="C407" s="33"/>
      <c r="D407" s="31"/>
      <c r="E407" s="31"/>
      <c r="F407" s="31"/>
      <c r="G407" s="31"/>
      <c r="H407" s="31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ht="15.75" customHeight="1">
      <c r="A408" s="33"/>
      <c r="B408" s="33"/>
      <c r="C408" s="33"/>
      <c r="D408" s="31"/>
      <c r="E408" s="31"/>
      <c r="F408" s="31"/>
      <c r="G408" s="31"/>
      <c r="H408" s="31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ht="15.75" customHeight="1">
      <c r="A409" s="33"/>
      <c r="B409" s="33"/>
      <c r="C409" s="33"/>
      <c r="D409" s="31"/>
      <c r="E409" s="31"/>
      <c r="F409" s="31"/>
      <c r="G409" s="31"/>
      <c r="H409" s="31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ht="15.75" customHeight="1">
      <c r="A410" s="33"/>
      <c r="B410" s="33"/>
      <c r="C410" s="33"/>
      <c r="D410" s="31"/>
      <c r="E410" s="31"/>
      <c r="F410" s="31"/>
      <c r="G410" s="31"/>
      <c r="H410" s="31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ht="15.75" customHeight="1">
      <c r="A411" s="33"/>
      <c r="B411" s="33"/>
      <c r="C411" s="33"/>
      <c r="D411" s="31"/>
      <c r="E411" s="31"/>
      <c r="F411" s="31"/>
      <c r="G411" s="31"/>
      <c r="H411" s="31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ht="15.75" customHeight="1">
      <c r="A412" s="33"/>
      <c r="B412" s="33"/>
      <c r="C412" s="33"/>
      <c r="D412" s="31"/>
      <c r="E412" s="31"/>
      <c r="F412" s="31"/>
      <c r="G412" s="31"/>
      <c r="H412" s="31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ht="15.75" customHeight="1">
      <c r="A413" s="33"/>
      <c r="B413" s="33"/>
      <c r="C413" s="33"/>
      <c r="D413" s="31"/>
      <c r="E413" s="31"/>
      <c r="F413" s="31"/>
      <c r="G413" s="31"/>
      <c r="H413" s="31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ht="15.75" customHeight="1">
      <c r="A414" s="33"/>
      <c r="B414" s="33"/>
      <c r="C414" s="33"/>
      <c r="D414" s="31"/>
      <c r="E414" s="31"/>
      <c r="F414" s="31"/>
      <c r="G414" s="31"/>
      <c r="H414" s="31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ht="15.75" customHeight="1">
      <c r="A415" s="33"/>
      <c r="B415" s="33"/>
      <c r="C415" s="33"/>
      <c r="D415" s="31"/>
      <c r="E415" s="31"/>
      <c r="F415" s="31"/>
      <c r="G415" s="31"/>
      <c r="H415" s="31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ht="15.75" customHeight="1">
      <c r="A416" s="33"/>
      <c r="B416" s="33"/>
      <c r="C416" s="33"/>
      <c r="D416" s="31"/>
      <c r="E416" s="31"/>
      <c r="F416" s="31"/>
      <c r="G416" s="31"/>
      <c r="H416" s="31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ht="15.75" customHeight="1">
      <c r="A417" s="33"/>
      <c r="B417" s="33"/>
      <c r="C417" s="33"/>
      <c r="D417" s="31"/>
      <c r="E417" s="31"/>
      <c r="F417" s="31"/>
      <c r="G417" s="31"/>
      <c r="H417" s="31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ht="15.75" customHeight="1">
      <c r="A418" s="33"/>
      <c r="B418" s="33"/>
      <c r="C418" s="33"/>
      <c r="D418" s="31"/>
      <c r="E418" s="31"/>
      <c r="F418" s="31"/>
      <c r="G418" s="31"/>
      <c r="H418" s="31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ht="15.75" customHeight="1">
      <c r="A419" s="33"/>
      <c r="B419" s="33"/>
      <c r="C419" s="33"/>
      <c r="D419" s="31"/>
      <c r="E419" s="31"/>
      <c r="F419" s="31"/>
      <c r="G419" s="31"/>
      <c r="H419" s="31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ht="15.75" customHeight="1">
      <c r="A420" s="33"/>
      <c r="B420" s="33"/>
      <c r="C420" s="33"/>
      <c r="D420" s="31"/>
      <c r="E420" s="31"/>
      <c r="F420" s="31"/>
      <c r="G420" s="31"/>
      <c r="H420" s="31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ht="15.75" customHeight="1">
      <c r="A421" s="33"/>
      <c r="B421" s="33"/>
      <c r="C421" s="33"/>
      <c r="D421" s="31"/>
      <c r="E421" s="31"/>
      <c r="F421" s="31"/>
      <c r="G421" s="31"/>
      <c r="H421" s="31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ht="15.75" customHeight="1">
      <c r="A422" s="33"/>
      <c r="B422" s="33"/>
      <c r="C422" s="33"/>
      <c r="D422" s="31"/>
      <c r="E422" s="31"/>
      <c r="F422" s="31"/>
      <c r="G422" s="31"/>
      <c r="H422" s="31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ht="15.75" customHeight="1">
      <c r="A423" s="33"/>
      <c r="B423" s="33"/>
      <c r="C423" s="33"/>
      <c r="D423" s="31"/>
      <c r="E423" s="31"/>
      <c r="F423" s="31"/>
      <c r="G423" s="31"/>
      <c r="H423" s="31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ht="15.75" customHeight="1">
      <c r="A424" s="33"/>
      <c r="B424" s="33"/>
      <c r="C424" s="33"/>
      <c r="D424" s="31"/>
      <c r="E424" s="31"/>
      <c r="F424" s="31"/>
      <c r="G424" s="31"/>
      <c r="H424" s="31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ht="15.75" customHeight="1">
      <c r="A425" s="33"/>
      <c r="B425" s="33"/>
      <c r="C425" s="33"/>
      <c r="D425" s="31"/>
      <c r="E425" s="31"/>
      <c r="F425" s="31"/>
      <c r="G425" s="31"/>
      <c r="H425" s="31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ht="15.75" customHeight="1">
      <c r="A426" s="33"/>
      <c r="B426" s="33"/>
      <c r="C426" s="33"/>
      <c r="D426" s="31"/>
      <c r="E426" s="31"/>
      <c r="F426" s="31"/>
      <c r="G426" s="31"/>
      <c r="H426" s="31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ht="15.75" customHeight="1">
      <c r="A427" s="33"/>
      <c r="B427" s="33"/>
      <c r="C427" s="33"/>
      <c r="D427" s="31"/>
      <c r="E427" s="31"/>
      <c r="F427" s="31"/>
      <c r="G427" s="31"/>
      <c r="H427" s="31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ht="15.75" customHeight="1">
      <c r="A428" s="33"/>
      <c r="B428" s="33"/>
      <c r="C428" s="33"/>
      <c r="D428" s="31"/>
      <c r="E428" s="31"/>
      <c r="F428" s="31"/>
      <c r="G428" s="31"/>
      <c r="H428" s="31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ht="15.75" customHeight="1">
      <c r="A429" s="33"/>
      <c r="B429" s="33"/>
      <c r="C429" s="33"/>
      <c r="D429" s="31"/>
      <c r="E429" s="31"/>
      <c r="F429" s="31"/>
      <c r="G429" s="31"/>
      <c r="H429" s="31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ht="15.75" customHeight="1">
      <c r="A430" s="33"/>
      <c r="B430" s="33"/>
      <c r="C430" s="33"/>
      <c r="D430" s="31"/>
      <c r="E430" s="31"/>
      <c r="F430" s="31"/>
      <c r="G430" s="31"/>
      <c r="H430" s="31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ht="15.75" customHeight="1">
      <c r="A431" s="33"/>
      <c r="B431" s="33"/>
      <c r="C431" s="33"/>
      <c r="D431" s="31"/>
      <c r="E431" s="31"/>
      <c r="F431" s="31"/>
      <c r="G431" s="31"/>
      <c r="H431" s="31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ht="15.75" customHeight="1">
      <c r="A432" s="33"/>
      <c r="B432" s="33"/>
      <c r="C432" s="33"/>
      <c r="D432" s="31"/>
      <c r="E432" s="31"/>
      <c r="F432" s="31"/>
      <c r="G432" s="31"/>
      <c r="H432" s="31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ht="15.75" customHeight="1">
      <c r="A433" s="33"/>
      <c r="B433" s="33"/>
      <c r="C433" s="33"/>
      <c r="D433" s="31"/>
      <c r="E433" s="31"/>
      <c r="F433" s="31"/>
      <c r="G433" s="31"/>
      <c r="H433" s="31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ht="15.75" customHeight="1">
      <c r="A434" s="33"/>
      <c r="B434" s="33"/>
      <c r="C434" s="33"/>
      <c r="D434" s="31"/>
      <c r="E434" s="31"/>
      <c r="F434" s="31"/>
      <c r="G434" s="31"/>
      <c r="H434" s="31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ht="15.75" customHeight="1">
      <c r="A435" s="33"/>
      <c r="B435" s="33"/>
      <c r="C435" s="33"/>
      <c r="D435" s="31"/>
      <c r="E435" s="31"/>
      <c r="F435" s="31"/>
      <c r="G435" s="31"/>
      <c r="H435" s="31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ht="15.75" customHeight="1">
      <c r="A436" s="33"/>
      <c r="B436" s="33"/>
      <c r="C436" s="33"/>
      <c r="D436" s="31"/>
      <c r="E436" s="31"/>
      <c r="F436" s="31"/>
      <c r="G436" s="31"/>
      <c r="H436" s="31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ht="15.75" customHeight="1">
      <c r="A437" s="33"/>
      <c r="B437" s="33"/>
      <c r="C437" s="33"/>
      <c r="D437" s="31"/>
      <c r="E437" s="31"/>
      <c r="F437" s="31"/>
      <c r="G437" s="31"/>
      <c r="H437" s="31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ht="15.75" customHeight="1">
      <c r="A438" s="33"/>
      <c r="B438" s="33"/>
      <c r="C438" s="33"/>
      <c r="D438" s="31"/>
      <c r="E438" s="31"/>
      <c r="F438" s="31"/>
      <c r="G438" s="31"/>
      <c r="H438" s="31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ht="15.75" customHeight="1">
      <c r="A439" s="33"/>
      <c r="B439" s="33"/>
      <c r="C439" s="33"/>
      <c r="D439" s="31"/>
      <c r="E439" s="31"/>
      <c r="F439" s="31"/>
      <c r="G439" s="31"/>
      <c r="H439" s="31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ht="15.75" customHeight="1">
      <c r="A440" s="33"/>
      <c r="B440" s="33"/>
      <c r="C440" s="33"/>
      <c r="D440" s="31"/>
      <c r="E440" s="31"/>
      <c r="F440" s="31"/>
      <c r="G440" s="31"/>
      <c r="H440" s="31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ht="15.75" customHeight="1">
      <c r="A441" s="33"/>
      <c r="B441" s="33"/>
      <c r="C441" s="33"/>
      <c r="D441" s="31"/>
      <c r="E441" s="31"/>
      <c r="F441" s="31"/>
      <c r="G441" s="31"/>
      <c r="H441" s="31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ht="15.75" customHeight="1">
      <c r="A442" s="33"/>
      <c r="B442" s="33"/>
      <c r="C442" s="33"/>
      <c r="D442" s="31"/>
      <c r="E442" s="31"/>
      <c r="F442" s="31"/>
      <c r="G442" s="31"/>
      <c r="H442" s="31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ht="15.75" customHeight="1">
      <c r="A443" s="33"/>
      <c r="B443" s="33"/>
      <c r="C443" s="33"/>
      <c r="D443" s="31"/>
      <c r="E443" s="31"/>
      <c r="F443" s="31"/>
      <c r="G443" s="31"/>
      <c r="H443" s="31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ht="15.75" customHeight="1">
      <c r="A444" s="33"/>
      <c r="B444" s="33"/>
      <c r="C444" s="33"/>
      <c r="D444" s="31"/>
      <c r="E444" s="31"/>
      <c r="F444" s="31"/>
      <c r="G444" s="31"/>
      <c r="H444" s="31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ht="15.75" customHeight="1">
      <c r="A445" s="33"/>
      <c r="B445" s="33"/>
      <c r="C445" s="33"/>
      <c r="D445" s="31"/>
      <c r="E445" s="31"/>
      <c r="F445" s="31"/>
      <c r="G445" s="31"/>
      <c r="H445" s="31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ht="15.75" customHeight="1">
      <c r="A446" s="33"/>
      <c r="B446" s="33"/>
      <c r="C446" s="33"/>
      <c r="D446" s="31"/>
      <c r="E446" s="31"/>
      <c r="F446" s="31"/>
      <c r="G446" s="31"/>
      <c r="H446" s="31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ht="15.75" customHeight="1">
      <c r="A447" s="33"/>
      <c r="B447" s="33"/>
      <c r="C447" s="33"/>
      <c r="D447" s="31"/>
      <c r="E447" s="31"/>
      <c r="F447" s="31"/>
      <c r="G447" s="31"/>
      <c r="H447" s="31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ht="15.75" customHeight="1">
      <c r="A448" s="33"/>
      <c r="B448" s="33"/>
      <c r="C448" s="33"/>
      <c r="D448" s="31"/>
      <c r="E448" s="31"/>
      <c r="F448" s="31"/>
      <c r="G448" s="31"/>
      <c r="H448" s="31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ht="15.75" customHeight="1">
      <c r="A449" s="33"/>
      <c r="B449" s="33"/>
      <c r="C449" s="33"/>
      <c r="D449" s="31"/>
      <c r="E449" s="31"/>
      <c r="F449" s="31"/>
      <c r="G449" s="31"/>
      <c r="H449" s="31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ht="15.75" customHeight="1">
      <c r="A450" s="33"/>
      <c r="B450" s="33"/>
      <c r="C450" s="33"/>
      <c r="D450" s="31"/>
      <c r="E450" s="31"/>
      <c r="F450" s="31"/>
      <c r="G450" s="31"/>
      <c r="H450" s="31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ht="15.75" customHeight="1">
      <c r="A451" s="33"/>
      <c r="B451" s="33"/>
      <c r="C451" s="33"/>
      <c r="D451" s="31"/>
      <c r="E451" s="31"/>
      <c r="F451" s="31"/>
      <c r="G451" s="31"/>
      <c r="H451" s="31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ht="15.75" customHeight="1">
      <c r="A452" s="33"/>
      <c r="B452" s="33"/>
      <c r="C452" s="33"/>
      <c r="D452" s="31"/>
      <c r="E452" s="31"/>
      <c r="F452" s="31"/>
      <c r="G452" s="31"/>
      <c r="H452" s="31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ht="15.75" customHeight="1">
      <c r="A453" s="33"/>
      <c r="B453" s="33"/>
      <c r="C453" s="33"/>
      <c r="D453" s="31"/>
      <c r="E453" s="31"/>
      <c r="F453" s="31"/>
      <c r="G453" s="31"/>
      <c r="H453" s="31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ht="15.75" customHeight="1">
      <c r="A454" s="33"/>
      <c r="B454" s="33"/>
      <c r="C454" s="33"/>
      <c r="D454" s="31"/>
      <c r="E454" s="31"/>
      <c r="F454" s="31"/>
      <c r="G454" s="31"/>
      <c r="H454" s="31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ht="15.75" customHeight="1">
      <c r="A455" s="33"/>
      <c r="B455" s="33"/>
      <c r="C455" s="33"/>
      <c r="D455" s="31"/>
      <c r="E455" s="31"/>
      <c r="F455" s="31"/>
      <c r="G455" s="31"/>
      <c r="H455" s="31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ht="15.75" customHeight="1">
      <c r="A456" s="33"/>
      <c r="B456" s="33"/>
      <c r="C456" s="33"/>
      <c r="D456" s="31"/>
      <c r="E456" s="31"/>
      <c r="F456" s="31"/>
      <c r="G456" s="31"/>
      <c r="H456" s="31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ht="15.75" customHeight="1">
      <c r="A457" s="33"/>
      <c r="B457" s="33"/>
      <c r="C457" s="33"/>
      <c r="D457" s="31"/>
      <c r="E457" s="31"/>
      <c r="F457" s="31"/>
      <c r="G457" s="31"/>
      <c r="H457" s="31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ht="15.75" customHeight="1">
      <c r="A458" s="33"/>
      <c r="B458" s="33"/>
      <c r="C458" s="33"/>
      <c r="D458" s="31"/>
      <c r="E458" s="31"/>
      <c r="F458" s="31"/>
      <c r="G458" s="31"/>
      <c r="H458" s="31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ht="15.75" customHeight="1">
      <c r="A459" s="33"/>
      <c r="B459" s="33"/>
      <c r="C459" s="33"/>
      <c r="D459" s="31"/>
      <c r="E459" s="31"/>
      <c r="F459" s="31"/>
      <c r="G459" s="31"/>
      <c r="H459" s="31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ht="15.75" customHeight="1">
      <c r="A460" s="33"/>
      <c r="B460" s="33"/>
      <c r="C460" s="33"/>
      <c r="D460" s="31"/>
      <c r="E460" s="31"/>
      <c r="F460" s="31"/>
      <c r="G460" s="31"/>
      <c r="H460" s="31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ht="15.75" customHeight="1">
      <c r="A461" s="33"/>
      <c r="B461" s="33"/>
      <c r="C461" s="33"/>
      <c r="D461" s="31"/>
      <c r="E461" s="31"/>
      <c r="F461" s="31"/>
      <c r="G461" s="31"/>
      <c r="H461" s="31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ht="15.75" customHeight="1">
      <c r="A462" s="33"/>
      <c r="B462" s="33"/>
      <c r="C462" s="33"/>
      <c r="D462" s="31"/>
      <c r="E462" s="31"/>
      <c r="F462" s="31"/>
      <c r="G462" s="31"/>
      <c r="H462" s="31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ht="15.75" customHeight="1">
      <c r="A463" s="33"/>
      <c r="B463" s="33"/>
      <c r="C463" s="33"/>
      <c r="D463" s="31"/>
      <c r="E463" s="31"/>
      <c r="F463" s="31"/>
      <c r="G463" s="31"/>
      <c r="H463" s="31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ht="15.75" customHeight="1">
      <c r="A464" s="33"/>
      <c r="B464" s="33"/>
      <c r="C464" s="33"/>
      <c r="D464" s="31"/>
      <c r="E464" s="31"/>
      <c r="F464" s="31"/>
      <c r="G464" s="31"/>
      <c r="H464" s="31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ht="15.75" customHeight="1">
      <c r="A465" s="33"/>
      <c r="B465" s="33"/>
      <c r="C465" s="33"/>
      <c r="D465" s="31"/>
      <c r="E465" s="31"/>
      <c r="F465" s="31"/>
      <c r="G465" s="31"/>
      <c r="H465" s="31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ht="15.75" customHeight="1">
      <c r="A466" s="33"/>
      <c r="B466" s="33"/>
      <c r="C466" s="33"/>
      <c r="D466" s="31"/>
      <c r="E466" s="31"/>
      <c r="F466" s="31"/>
      <c r="G466" s="31"/>
      <c r="H466" s="31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ht="15.75" customHeight="1">
      <c r="A467" s="33"/>
      <c r="B467" s="33"/>
      <c r="C467" s="33"/>
      <c r="D467" s="31"/>
      <c r="E467" s="31"/>
      <c r="F467" s="31"/>
      <c r="G467" s="31"/>
      <c r="H467" s="31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ht="15.75" customHeight="1">
      <c r="A468" s="33"/>
      <c r="B468" s="33"/>
      <c r="C468" s="33"/>
      <c r="D468" s="31"/>
      <c r="E468" s="31"/>
      <c r="F468" s="31"/>
      <c r="G468" s="31"/>
      <c r="H468" s="31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ht="15.75" customHeight="1">
      <c r="A469" s="33"/>
      <c r="B469" s="33"/>
      <c r="C469" s="33"/>
      <c r="D469" s="31"/>
      <c r="E469" s="31"/>
      <c r="F469" s="31"/>
      <c r="G469" s="31"/>
      <c r="H469" s="31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ht="15.75" customHeight="1">
      <c r="A470" s="33"/>
      <c r="B470" s="33"/>
      <c r="C470" s="33"/>
      <c r="D470" s="31"/>
      <c r="E470" s="31"/>
      <c r="F470" s="31"/>
      <c r="G470" s="31"/>
      <c r="H470" s="31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ht="15.75" customHeight="1">
      <c r="A471" s="33"/>
      <c r="B471" s="33"/>
      <c r="C471" s="33"/>
      <c r="D471" s="31"/>
      <c r="E471" s="31"/>
      <c r="F471" s="31"/>
      <c r="G471" s="31"/>
      <c r="H471" s="31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ht="15.75" customHeight="1">
      <c r="A472" s="33"/>
      <c r="B472" s="33"/>
      <c r="C472" s="33"/>
      <c r="D472" s="31"/>
      <c r="E472" s="31"/>
      <c r="F472" s="31"/>
      <c r="G472" s="31"/>
      <c r="H472" s="31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ht="15.75" customHeight="1">
      <c r="A473" s="33"/>
      <c r="B473" s="33"/>
      <c r="C473" s="33"/>
      <c r="D473" s="31"/>
      <c r="E473" s="31"/>
      <c r="F473" s="31"/>
      <c r="G473" s="31"/>
      <c r="H473" s="31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ht="15.75" customHeight="1">
      <c r="A474" s="33"/>
      <c r="B474" s="33"/>
      <c r="C474" s="33"/>
      <c r="D474" s="31"/>
      <c r="E474" s="31"/>
      <c r="F474" s="31"/>
      <c r="G474" s="31"/>
      <c r="H474" s="31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ht="15.75" customHeight="1">
      <c r="A475" s="33"/>
      <c r="B475" s="33"/>
      <c r="C475" s="33"/>
      <c r="D475" s="31"/>
      <c r="E475" s="31"/>
      <c r="F475" s="31"/>
      <c r="G475" s="31"/>
      <c r="H475" s="31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ht="15.75" customHeight="1">
      <c r="A476" s="33"/>
      <c r="B476" s="33"/>
      <c r="C476" s="33"/>
      <c r="D476" s="31"/>
      <c r="E476" s="31"/>
      <c r="F476" s="31"/>
      <c r="G476" s="31"/>
      <c r="H476" s="31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ht="15.75" customHeight="1">
      <c r="A477" s="33"/>
      <c r="B477" s="33"/>
      <c r="C477" s="33"/>
      <c r="D477" s="31"/>
      <c r="E477" s="31"/>
      <c r="F477" s="31"/>
      <c r="G477" s="31"/>
      <c r="H477" s="31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ht="15.75" customHeight="1">
      <c r="A478" s="33"/>
      <c r="B478" s="33"/>
      <c r="C478" s="33"/>
      <c r="D478" s="31"/>
      <c r="E478" s="31"/>
      <c r="F478" s="31"/>
      <c r="G478" s="31"/>
      <c r="H478" s="31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ht="15.75" customHeight="1">
      <c r="A479" s="33"/>
      <c r="B479" s="33"/>
      <c r="C479" s="33"/>
      <c r="D479" s="31"/>
      <c r="E479" s="31"/>
      <c r="F479" s="31"/>
      <c r="G479" s="31"/>
      <c r="H479" s="31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ht="15.75" customHeight="1">
      <c r="A480" s="33"/>
      <c r="B480" s="33"/>
      <c r="C480" s="33"/>
      <c r="D480" s="31"/>
      <c r="E480" s="31"/>
      <c r="F480" s="31"/>
      <c r="G480" s="31"/>
      <c r="H480" s="31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ht="15.75" customHeight="1">
      <c r="A481" s="33"/>
      <c r="B481" s="33"/>
      <c r="C481" s="33"/>
      <c r="D481" s="31"/>
      <c r="E481" s="31"/>
      <c r="F481" s="31"/>
      <c r="G481" s="31"/>
      <c r="H481" s="31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ht="15.75" customHeight="1">
      <c r="A482" s="33"/>
      <c r="B482" s="33"/>
      <c r="C482" s="33"/>
      <c r="D482" s="31"/>
      <c r="E482" s="31"/>
      <c r="F482" s="31"/>
      <c r="G482" s="31"/>
      <c r="H482" s="31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ht="15.75" customHeight="1">
      <c r="A483" s="33"/>
      <c r="B483" s="33"/>
      <c r="C483" s="33"/>
      <c r="D483" s="31"/>
      <c r="E483" s="31"/>
      <c r="F483" s="31"/>
      <c r="G483" s="31"/>
      <c r="H483" s="31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ht="15.75" customHeight="1">
      <c r="A484" s="33"/>
      <c r="B484" s="33"/>
      <c r="C484" s="33"/>
      <c r="D484" s="31"/>
      <c r="E484" s="31"/>
      <c r="F484" s="31"/>
      <c r="G484" s="31"/>
      <c r="H484" s="31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ht="15.75" customHeight="1">
      <c r="A485" s="33"/>
      <c r="B485" s="33"/>
      <c r="C485" s="33"/>
      <c r="D485" s="31"/>
      <c r="E485" s="31"/>
      <c r="F485" s="31"/>
      <c r="G485" s="31"/>
      <c r="H485" s="31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ht="15.75" customHeight="1">
      <c r="A486" s="33"/>
      <c r="B486" s="33"/>
      <c r="C486" s="33"/>
      <c r="D486" s="31"/>
      <c r="E486" s="31"/>
      <c r="F486" s="31"/>
      <c r="G486" s="31"/>
      <c r="H486" s="31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ht="15.75" customHeight="1">
      <c r="A487" s="33"/>
      <c r="B487" s="33"/>
      <c r="C487" s="33"/>
      <c r="D487" s="31"/>
      <c r="E487" s="31"/>
      <c r="F487" s="31"/>
      <c r="G487" s="31"/>
      <c r="H487" s="31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ht="15.75" customHeight="1">
      <c r="A488" s="33"/>
      <c r="B488" s="33"/>
      <c r="C488" s="33"/>
      <c r="D488" s="31"/>
      <c r="E488" s="31"/>
      <c r="F488" s="31"/>
      <c r="G488" s="31"/>
      <c r="H488" s="31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ht="15.75" customHeight="1">
      <c r="A489" s="33"/>
      <c r="B489" s="33"/>
      <c r="C489" s="33"/>
      <c r="D489" s="31"/>
      <c r="E489" s="31"/>
      <c r="F489" s="31"/>
      <c r="G489" s="31"/>
      <c r="H489" s="31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ht="15.75" customHeight="1">
      <c r="A490" s="33"/>
      <c r="B490" s="33"/>
      <c r="C490" s="33"/>
      <c r="D490" s="31"/>
      <c r="E490" s="31"/>
      <c r="F490" s="31"/>
      <c r="G490" s="31"/>
      <c r="H490" s="31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ht="15.75" customHeight="1">
      <c r="A491" s="33"/>
      <c r="B491" s="33"/>
      <c r="C491" s="33"/>
      <c r="D491" s="31"/>
      <c r="E491" s="31"/>
      <c r="F491" s="31"/>
      <c r="G491" s="31"/>
      <c r="H491" s="31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ht="15.75" customHeight="1">
      <c r="A492" s="33"/>
      <c r="B492" s="33"/>
      <c r="C492" s="33"/>
      <c r="D492" s="31"/>
      <c r="E492" s="31"/>
      <c r="F492" s="31"/>
      <c r="G492" s="31"/>
      <c r="H492" s="31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ht="15.75" customHeight="1">
      <c r="A493" s="33"/>
      <c r="B493" s="33"/>
      <c r="C493" s="33"/>
      <c r="D493" s="31"/>
      <c r="E493" s="31"/>
      <c r="F493" s="31"/>
      <c r="G493" s="31"/>
      <c r="H493" s="31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ht="15.75" customHeight="1">
      <c r="A494" s="33"/>
      <c r="B494" s="33"/>
      <c r="C494" s="33"/>
      <c r="D494" s="31"/>
      <c r="E494" s="31"/>
      <c r="F494" s="31"/>
      <c r="G494" s="31"/>
      <c r="H494" s="31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ht="15.75" customHeight="1">
      <c r="A495" s="33"/>
      <c r="B495" s="33"/>
      <c r="C495" s="33"/>
      <c r="D495" s="31"/>
      <c r="E495" s="31"/>
      <c r="F495" s="31"/>
      <c r="G495" s="31"/>
      <c r="H495" s="31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ht="15.75" customHeight="1">
      <c r="A496" s="33"/>
      <c r="B496" s="33"/>
      <c r="C496" s="33"/>
      <c r="D496" s="31"/>
      <c r="E496" s="31"/>
      <c r="F496" s="31"/>
      <c r="G496" s="31"/>
      <c r="H496" s="31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ht="15.75" customHeight="1">
      <c r="A497" s="33"/>
      <c r="B497" s="33"/>
      <c r="C497" s="33"/>
      <c r="D497" s="31"/>
      <c r="E497" s="31"/>
      <c r="F497" s="31"/>
      <c r="G497" s="31"/>
      <c r="H497" s="31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ht="15.75" customHeight="1">
      <c r="A498" s="33"/>
      <c r="B498" s="33"/>
      <c r="C498" s="33"/>
      <c r="D498" s="31"/>
      <c r="E498" s="31"/>
      <c r="F498" s="31"/>
      <c r="G498" s="31"/>
      <c r="H498" s="31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ht="15.75" customHeight="1">
      <c r="A499" s="33"/>
      <c r="B499" s="33"/>
      <c r="C499" s="33"/>
      <c r="D499" s="31"/>
      <c r="E499" s="31"/>
      <c r="F499" s="31"/>
      <c r="G499" s="31"/>
      <c r="H499" s="31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ht="15.75" customHeight="1">
      <c r="A500" s="33"/>
      <c r="B500" s="33"/>
      <c r="C500" s="33"/>
      <c r="D500" s="31"/>
      <c r="E500" s="31"/>
      <c r="F500" s="31"/>
      <c r="G500" s="31"/>
      <c r="H500" s="31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ht="15.75" customHeight="1">
      <c r="A501" s="33"/>
      <c r="B501" s="33"/>
      <c r="C501" s="33"/>
      <c r="D501" s="31"/>
      <c r="E501" s="31"/>
      <c r="F501" s="31"/>
      <c r="G501" s="31"/>
      <c r="H501" s="31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ht="15.75" customHeight="1">
      <c r="A502" s="33"/>
      <c r="B502" s="33"/>
      <c r="C502" s="33"/>
      <c r="D502" s="31"/>
      <c r="E502" s="31"/>
      <c r="F502" s="31"/>
      <c r="G502" s="31"/>
      <c r="H502" s="31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ht="15.75" customHeight="1">
      <c r="A503" s="33"/>
      <c r="B503" s="33"/>
      <c r="C503" s="33"/>
      <c r="D503" s="31"/>
      <c r="E503" s="31"/>
      <c r="F503" s="31"/>
      <c r="G503" s="31"/>
      <c r="H503" s="31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ht="15.75" customHeight="1">
      <c r="A504" s="33"/>
      <c r="B504" s="33"/>
      <c r="C504" s="33"/>
      <c r="D504" s="31"/>
      <c r="E504" s="31"/>
      <c r="F504" s="31"/>
      <c r="G504" s="31"/>
      <c r="H504" s="31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ht="15.75" customHeight="1">
      <c r="A505" s="33"/>
      <c r="B505" s="33"/>
      <c r="C505" s="33"/>
      <c r="D505" s="31"/>
      <c r="E505" s="31"/>
      <c r="F505" s="31"/>
      <c r="G505" s="31"/>
      <c r="H505" s="31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ht="15.75" customHeight="1">
      <c r="A506" s="33"/>
      <c r="B506" s="33"/>
      <c r="C506" s="33"/>
      <c r="D506" s="31"/>
      <c r="E506" s="31"/>
      <c r="F506" s="31"/>
      <c r="G506" s="31"/>
      <c r="H506" s="31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ht="15.75" customHeight="1">
      <c r="A507" s="33"/>
      <c r="B507" s="33"/>
      <c r="C507" s="33"/>
      <c r="D507" s="31"/>
      <c r="E507" s="31"/>
      <c r="F507" s="31"/>
      <c r="G507" s="31"/>
      <c r="H507" s="31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ht="15.75" customHeight="1">
      <c r="A508" s="33"/>
      <c r="B508" s="33"/>
      <c r="C508" s="33"/>
      <c r="D508" s="31"/>
      <c r="E508" s="31"/>
      <c r="F508" s="31"/>
      <c r="G508" s="31"/>
      <c r="H508" s="31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ht="15.75" customHeight="1">
      <c r="A509" s="33"/>
      <c r="B509" s="33"/>
      <c r="C509" s="33"/>
      <c r="D509" s="31"/>
      <c r="E509" s="31"/>
      <c r="F509" s="31"/>
      <c r="G509" s="31"/>
      <c r="H509" s="31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ht="15.75" customHeight="1">
      <c r="A510" s="33"/>
      <c r="B510" s="33"/>
      <c r="C510" s="33"/>
      <c r="D510" s="31"/>
      <c r="E510" s="31"/>
      <c r="F510" s="31"/>
      <c r="G510" s="31"/>
      <c r="H510" s="31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ht="15.75" customHeight="1">
      <c r="A511" s="33"/>
      <c r="B511" s="33"/>
      <c r="C511" s="33"/>
      <c r="D511" s="31"/>
      <c r="E511" s="31"/>
      <c r="F511" s="31"/>
      <c r="G511" s="31"/>
      <c r="H511" s="31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ht="15.75" customHeight="1">
      <c r="A512" s="33"/>
      <c r="B512" s="33"/>
      <c r="C512" s="33"/>
      <c r="D512" s="31"/>
      <c r="E512" s="31"/>
      <c r="F512" s="31"/>
      <c r="G512" s="31"/>
      <c r="H512" s="31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ht="15.75" customHeight="1">
      <c r="A513" s="33"/>
      <c r="B513" s="33"/>
      <c r="C513" s="33"/>
      <c r="D513" s="31"/>
      <c r="E513" s="31"/>
      <c r="F513" s="31"/>
      <c r="G513" s="31"/>
      <c r="H513" s="31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ht="15.75" customHeight="1">
      <c r="A514" s="33"/>
      <c r="B514" s="33"/>
      <c r="C514" s="33"/>
      <c r="D514" s="31"/>
      <c r="E514" s="31"/>
      <c r="F514" s="31"/>
      <c r="G514" s="31"/>
      <c r="H514" s="31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ht="15.75" customHeight="1">
      <c r="A515" s="33"/>
      <c r="B515" s="33"/>
      <c r="C515" s="33"/>
      <c r="D515" s="31"/>
      <c r="E515" s="31"/>
      <c r="F515" s="31"/>
      <c r="G515" s="31"/>
      <c r="H515" s="31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ht="15.75" customHeight="1">
      <c r="A516" s="33"/>
      <c r="B516" s="33"/>
      <c r="C516" s="33"/>
      <c r="D516" s="31"/>
      <c r="E516" s="31"/>
      <c r="F516" s="31"/>
      <c r="G516" s="31"/>
      <c r="H516" s="31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ht="15.75" customHeight="1">
      <c r="A517" s="33"/>
      <c r="B517" s="33"/>
      <c r="C517" s="33"/>
      <c r="D517" s="31"/>
      <c r="E517" s="31"/>
      <c r="F517" s="31"/>
      <c r="G517" s="31"/>
      <c r="H517" s="31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ht="15.75" customHeight="1">
      <c r="A518" s="33"/>
      <c r="B518" s="33"/>
      <c r="C518" s="33"/>
      <c r="D518" s="31"/>
      <c r="E518" s="31"/>
      <c r="F518" s="31"/>
      <c r="G518" s="31"/>
      <c r="H518" s="31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ht="15.75" customHeight="1">
      <c r="A519" s="33"/>
      <c r="B519" s="33"/>
      <c r="C519" s="33"/>
      <c r="D519" s="31"/>
      <c r="E519" s="31"/>
      <c r="F519" s="31"/>
      <c r="G519" s="31"/>
      <c r="H519" s="31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ht="15.75" customHeight="1">
      <c r="A520" s="33"/>
      <c r="B520" s="33"/>
      <c r="C520" s="33"/>
      <c r="D520" s="31"/>
      <c r="E520" s="31"/>
      <c r="F520" s="31"/>
      <c r="G520" s="31"/>
      <c r="H520" s="31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ht="15.75" customHeight="1">
      <c r="A521" s="33"/>
      <c r="B521" s="33"/>
      <c r="C521" s="33"/>
      <c r="D521" s="31"/>
      <c r="E521" s="31"/>
      <c r="F521" s="31"/>
      <c r="G521" s="31"/>
      <c r="H521" s="31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ht="15.75" customHeight="1">
      <c r="A522" s="33"/>
      <c r="B522" s="33"/>
      <c r="C522" s="33"/>
      <c r="D522" s="31"/>
      <c r="E522" s="31"/>
      <c r="F522" s="31"/>
      <c r="G522" s="31"/>
      <c r="H522" s="31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ht="15.75" customHeight="1">
      <c r="A523" s="33"/>
      <c r="B523" s="33"/>
      <c r="C523" s="33"/>
      <c r="D523" s="31"/>
      <c r="E523" s="31"/>
      <c r="F523" s="31"/>
      <c r="G523" s="31"/>
      <c r="H523" s="31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ht="15.75" customHeight="1">
      <c r="A524" s="33"/>
      <c r="B524" s="33"/>
      <c r="C524" s="33"/>
      <c r="D524" s="31"/>
      <c r="E524" s="31"/>
      <c r="F524" s="31"/>
      <c r="G524" s="31"/>
      <c r="H524" s="31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ht="15.75" customHeight="1">
      <c r="A525" s="33"/>
      <c r="B525" s="33"/>
      <c r="C525" s="33"/>
      <c r="D525" s="31"/>
      <c r="E525" s="31"/>
      <c r="F525" s="31"/>
      <c r="G525" s="31"/>
      <c r="H525" s="31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ht="15.75" customHeight="1">
      <c r="A526" s="33"/>
      <c r="B526" s="33"/>
      <c r="C526" s="33"/>
      <c r="D526" s="31"/>
      <c r="E526" s="31"/>
      <c r="F526" s="31"/>
      <c r="G526" s="31"/>
      <c r="H526" s="31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ht="15.75" customHeight="1">
      <c r="A527" s="33"/>
      <c r="B527" s="33"/>
      <c r="C527" s="33"/>
      <c r="D527" s="31"/>
      <c r="E527" s="31"/>
      <c r="F527" s="31"/>
      <c r="G527" s="31"/>
      <c r="H527" s="31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ht="15.75" customHeight="1">
      <c r="A528" s="33"/>
      <c r="B528" s="33"/>
      <c r="C528" s="33"/>
      <c r="D528" s="31"/>
      <c r="E528" s="31"/>
      <c r="F528" s="31"/>
      <c r="G528" s="31"/>
      <c r="H528" s="31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ht="15.75" customHeight="1">
      <c r="A529" s="33"/>
      <c r="B529" s="33"/>
      <c r="C529" s="33"/>
      <c r="D529" s="31"/>
      <c r="E529" s="31"/>
      <c r="F529" s="31"/>
      <c r="G529" s="31"/>
      <c r="H529" s="31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ht="15.75" customHeight="1">
      <c r="A530" s="33"/>
      <c r="B530" s="33"/>
      <c r="C530" s="33"/>
      <c r="D530" s="31"/>
      <c r="E530" s="31"/>
      <c r="F530" s="31"/>
      <c r="G530" s="31"/>
      <c r="H530" s="31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ht="15.75" customHeight="1">
      <c r="A531" s="33"/>
      <c r="B531" s="33"/>
      <c r="C531" s="33"/>
      <c r="D531" s="31"/>
      <c r="E531" s="31"/>
      <c r="F531" s="31"/>
      <c r="G531" s="31"/>
      <c r="H531" s="31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ht="15.75" customHeight="1">
      <c r="A532" s="33"/>
      <c r="B532" s="33"/>
      <c r="C532" s="33"/>
      <c r="D532" s="31"/>
      <c r="E532" s="31"/>
      <c r="F532" s="31"/>
      <c r="G532" s="31"/>
      <c r="H532" s="31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ht="15.75" customHeight="1">
      <c r="A533" s="33"/>
      <c r="B533" s="33"/>
      <c r="C533" s="33"/>
      <c r="D533" s="31"/>
      <c r="E533" s="31"/>
      <c r="F533" s="31"/>
      <c r="G533" s="31"/>
      <c r="H533" s="31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ht="15.75" customHeight="1">
      <c r="A534" s="33"/>
      <c r="B534" s="33"/>
      <c r="C534" s="33"/>
      <c r="D534" s="31"/>
      <c r="E534" s="31"/>
      <c r="F534" s="31"/>
      <c r="G534" s="31"/>
      <c r="H534" s="31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ht="15.75" customHeight="1">
      <c r="A535" s="33"/>
      <c r="B535" s="33"/>
      <c r="C535" s="33"/>
      <c r="D535" s="31"/>
      <c r="E535" s="31"/>
      <c r="F535" s="31"/>
      <c r="G535" s="31"/>
      <c r="H535" s="31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ht="15.75" customHeight="1">
      <c r="A536" s="33"/>
      <c r="B536" s="33"/>
      <c r="C536" s="33"/>
      <c r="D536" s="31"/>
      <c r="E536" s="31"/>
      <c r="F536" s="31"/>
      <c r="G536" s="31"/>
      <c r="H536" s="31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ht="15.75" customHeight="1">
      <c r="A537" s="33"/>
      <c r="B537" s="33"/>
      <c r="C537" s="33"/>
      <c r="D537" s="31"/>
      <c r="E537" s="31"/>
      <c r="F537" s="31"/>
      <c r="G537" s="31"/>
      <c r="H537" s="31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ht="15.75" customHeight="1">
      <c r="A538" s="33"/>
      <c r="B538" s="33"/>
      <c r="C538" s="33"/>
      <c r="D538" s="31"/>
      <c r="E538" s="31"/>
      <c r="F538" s="31"/>
      <c r="G538" s="31"/>
      <c r="H538" s="31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ht="15.75" customHeight="1">
      <c r="A539" s="33"/>
      <c r="B539" s="33"/>
      <c r="C539" s="33"/>
      <c r="D539" s="31"/>
      <c r="E539" s="31"/>
      <c r="F539" s="31"/>
      <c r="G539" s="31"/>
      <c r="H539" s="31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ht="15.75" customHeight="1">
      <c r="A540" s="33"/>
      <c r="B540" s="33"/>
      <c r="C540" s="33"/>
      <c r="D540" s="31"/>
      <c r="E540" s="31"/>
      <c r="F540" s="31"/>
      <c r="G540" s="31"/>
      <c r="H540" s="31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ht="15.75" customHeight="1">
      <c r="A541" s="33"/>
      <c r="B541" s="33"/>
      <c r="C541" s="33"/>
      <c r="D541" s="31"/>
      <c r="E541" s="31"/>
      <c r="F541" s="31"/>
      <c r="G541" s="31"/>
      <c r="H541" s="31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ht="15.75" customHeight="1">
      <c r="A542" s="33"/>
      <c r="B542" s="33"/>
      <c r="C542" s="33"/>
      <c r="D542" s="31"/>
      <c r="E542" s="31"/>
      <c r="F542" s="31"/>
      <c r="G542" s="31"/>
      <c r="H542" s="31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ht="15.75" customHeight="1">
      <c r="A543" s="33"/>
      <c r="B543" s="33"/>
      <c r="C543" s="33"/>
      <c r="D543" s="31"/>
      <c r="E543" s="31"/>
      <c r="F543" s="31"/>
      <c r="G543" s="31"/>
      <c r="H543" s="31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ht="15.75" customHeight="1">
      <c r="A544" s="33"/>
      <c r="B544" s="33"/>
      <c r="C544" s="33"/>
      <c r="D544" s="31"/>
      <c r="E544" s="31"/>
      <c r="F544" s="31"/>
      <c r="G544" s="31"/>
      <c r="H544" s="31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ht="15.75" customHeight="1">
      <c r="A545" s="33"/>
      <c r="B545" s="33"/>
      <c r="C545" s="33"/>
      <c r="D545" s="31"/>
      <c r="E545" s="31"/>
      <c r="F545" s="31"/>
      <c r="G545" s="31"/>
      <c r="H545" s="31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ht="15.75" customHeight="1">
      <c r="A546" s="33"/>
      <c r="B546" s="33"/>
      <c r="C546" s="33"/>
      <c r="D546" s="31"/>
      <c r="E546" s="31"/>
      <c r="F546" s="31"/>
      <c r="G546" s="31"/>
      <c r="H546" s="31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ht="15.75" customHeight="1">
      <c r="A547" s="33"/>
      <c r="B547" s="33"/>
      <c r="C547" s="33"/>
      <c r="D547" s="31"/>
      <c r="E547" s="31"/>
      <c r="F547" s="31"/>
      <c r="G547" s="31"/>
      <c r="H547" s="31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ht="15.75" customHeight="1">
      <c r="A548" s="33"/>
      <c r="B548" s="33"/>
      <c r="C548" s="33"/>
      <c r="D548" s="31"/>
      <c r="E548" s="31"/>
      <c r="F548" s="31"/>
      <c r="G548" s="31"/>
      <c r="H548" s="31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ht="15.75" customHeight="1">
      <c r="A549" s="33"/>
      <c r="B549" s="33"/>
      <c r="C549" s="33"/>
      <c r="D549" s="31"/>
      <c r="E549" s="31"/>
      <c r="F549" s="31"/>
      <c r="G549" s="31"/>
      <c r="H549" s="31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ht="15.75" customHeight="1">
      <c r="A550" s="33"/>
      <c r="B550" s="33"/>
      <c r="C550" s="33"/>
      <c r="D550" s="31"/>
      <c r="E550" s="31"/>
      <c r="F550" s="31"/>
      <c r="G550" s="31"/>
      <c r="H550" s="31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ht="15.75" customHeight="1">
      <c r="A551" s="33"/>
      <c r="B551" s="33"/>
      <c r="C551" s="33"/>
      <c r="D551" s="31"/>
      <c r="E551" s="31"/>
      <c r="F551" s="31"/>
      <c r="G551" s="31"/>
      <c r="H551" s="31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ht="15.75" customHeight="1">
      <c r="A552" s="33"/>
      <c r="B552" s="33"/>
      <c r="C552" s="33"/>
      <c r="D552" s="31"/>
      <c r="E552" s="31"/>
      <c r="F552" s="31"/>
      <c r="G552" s="31"/>
      <c r="H552" s="31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ht="15.75" customHeight="1">
      <c r="A553" s="33"/>
      <c r="B553" s="33"/>
      <c r="C553" s="33"/>
      <c r="D553" s="31"/>
      <c r="E553" s="31"/>
      <c r="F553" s="31"/>
      <c r="G553" s="31"/>
      <c r="H553" s="31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ht="15.75" customHeight="1">
      <c r="A554" s="33"/>
      <c r="B554" s="33"/>
      <c r="C554" s="33"/>
      <c r="D554" s="31"/>
      <c r="E554" s="31"/>
      <c r="F554" s="31"/>
      <c r="G554" s="31"/>
      <c r="H554" s="31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ht="15.75" customHeight="1">
      <c r="A555" s="33"/>
      <c r="B555" s="33"/>
      <c r="C555" s="33"/>
      <c r="D555" s="31"/>
      <c r="E555" s="31"/>
      <c r="F555" s="31"/>
      <c r="G555" s="31"/>
      <c r="H555" s="31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ht="15.75" customHeight="1">
      <c r="A556" s="33"/>
      <c r="B556" s="33"/>
      <c r="C556" s="33"/>
      <c r="D556" s="31"/>
      <c r="E556" s="31"/>
      <c r="F556" s="31"/>
      <c r="G556" s="31"/>
      <c r="H556" s="31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ht="15.75" customHeight="1">
      <c r="A557" s="33"/>
      <c r="B557" s="33"/>
      <c r="C557" s="33"/>
      <c r="D557" s="31"/>
      <c r="E557" s="31"/>
      <c r="F557" s="31"/>
      <c r="G557" s="31"/>
      <c r="H557" s="31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ht="15.75" customHeight="1">
      <c r="A558" s="33"/>
      <c r="B558" s="33"/>
      <c r="C558" s="33"/>
      <c r="D558" s="31"/>
      <c r="E558" s="31"/>
      <c r="F558" s="31"/>
      <c r="G558" s="31"/>
      <c r="H558" s="31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ht="15.75" customHeight="1">
      <c r="A559" s="33"/>
      <c r="B559" s="33"/>
      <c r="C559" s="33"/>
      <c r="D559" s="31"/>
      <c r="E559" s="31"/>
      <c r="F559" s="31"/>
      <c r="G559" s="31"/>
      <c r="H559" s="31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ht="15.75" customHeight="1">
      <c r="A560" s="33"/>
      <c r="B560" s="33"/>
      <c r="C560" s="33"/>
      <c r="D560" s="31"/>
      <c r="E560" s="31"/>
      <c r="F560" s="31"/>
      <c r="G560" s="31"/>
      <c r="H560" s="31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ht="15.75" customHeight="1">
      <c r="A561" s="33"/>
      <c r="B561" s="33"/>
      <c r="C561" s="33"/>
      <c r="D561" s="31"/>
      <c r="E561" s="31"/>
      <c r="F561" s="31"/>
      <c r="G561" s="31"/>
      <c r="H561" s="31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ht="15.75" customHeight="1">
      <c r="A562" s="33"/>
      <c r="B562" s="33"/>
      <c r="C562" s="33"/>
      <c r="D562" s="31"/>
      <c r="E562" s="31"/>
      <c r="F562" s="31"/>
      <c r="G562" s="31"/>
      <c r="H562" s="31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ht="15.75" customHeight="1">
      <c r="A563" s="33"/>
      <c r="B563" s="33"/>
      <c r="C563" s="33"/>
      <c r="D563" s="31"/>
      <c r="E563" s="31"/>
      <c r="F563" s="31"/>
      <c r="G563" s="31"/>
      <c r="H563" s="31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ht="15.75" customHeight="1">
      <c r="A564" s="33"/>
      <c r="B564" s="33"/>
      <c r="C564" s="33"/>
      <c r="D564" s="31"/>
      <c r="E564" s="31"/>
      <c r="F564" s="31"/>
      <c r="G564" s="31"/>
      <c r="H564" s="31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ht="15.75" customHeight="1">
      <c r="A565" s="33"/>
      <c r="B565" s="33"/>
      <c r="C565" s="33"/>
      <c r="D565" s="31"/>
      <c r="E565" s="31"/>
      <c r="F565" s="31"/>
      <c r="G565" s="31"/>
      <c r="H565" s="31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ht="15.75" customHeight="1">
      <c r="A566" s="33"/>
      <c r="B566" s="33"/>
      <c r="C566" s="33"/>
      <c r="D566" s="31"/>
      <c r="E566" s="31"/>
      <c r="F566" s="31"/>
      <c r="G566" s="31"/>
      <c r="H566" s="31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ht="15.75" customHeight="1">
      <c r="A567" s="33"/>
      <c r="B567" s="33"/>
      <c r="C567" s="33"/>
      <c r="D567" s="31"/>
      <c r="E567" s="31"/>
      <c r="F567" s="31"/>
      <c r="G567" s="31"/>
      <c r="H567" s="31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ht="15.75" customHeight="1">
      <c r="A568" s="33"/>
      <c r="B568" s="33"/>
      <c r="C568" s="33"/>
      <c r="D568" s="31"/>
      <c r="E568" s="31"/>
      <c r="F568" s="31"/>
      <c r="G568" s="31"/>
      <c r="H568" s="31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ht="15.75" customHeight="1">
      <c r="A569" s="33"/>
      <c r="B569" s="33"/>
      <c r="C569" s="33"/>
      <c r="D569" s="31"/>
      <c r="E569" s="31"/>
      <c r="F569" s="31"/>
      <c r="G569" s="31"/>
      <c r="H569" s="31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ht="15.75" customHeight="1">
      <c r="A570" s="33"/>
      <c r="B570" s="33"/>
      <c r="C570" s="33"/>
      <c r="D570" s="31"/>
      <c r="E570" s="31"/>
      <c r="F570" s="31"/>
      <c r="G570" s="31"/>
      <c r="H570" s="31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ht="15.75" customHeight="1">
      <c r="A571" s="33"/>
      <c r="B571" s="33"/>
      <c r="C571" s="33"/>
      <c r="D571" s="31"/>
      <c r="E571" s="31"/>
      <c r="F571" s="31"/>
      <c r="G571" s="31"/>
      <c r="H571" s="31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ht="15.75" customHeight="1">
      <c r="A572" s="33"/>
      <c r="B572" s="33"/>
      <c r="C572" s="33"/>
      <c r="D572" s="31"/>
      <c r="E572" s="31"/>
      <c r="F572" s="31"/>
      <c r="G572" s="31"/>
      <c r="H572" s="31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ht="15.75" customHeight="1">
      <c r="A573" s="33"/>
      <c r="B573" s="33"/>
      <c r="C573" s="33"/>
      <c r="D573" s="31"/>
      <c r="E573" s="31"/>
      <c r="F573" s="31"/>
      <c r="G573" s="31"/>
      <c r="H573" s="31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ht="15.75" customHeight="1">
      <c r="A574" s="33"/>
      <c r="B574" s="33"/>
      <c r="C574" s="33"/>
      <c r="D574" s="31"/>
      <c r="E574" s="31"/>
      <c r="F574" s="31"/>
      <c r="G574" s="31"/>
      <c r="H574" s="31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ht="15.75" customHeight="1">
      <c r="A575" s="33"/>
      <c r="B575" s="33"/>
      <c r="C575" s="33"/>
      <c r="D575" s="31"/>
      <c r="E575" s="31"/>
      <c r="F575" s="31"/>
      <c r="G575" s="31"/>
      <c r="H575" s="31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ht="15.75" customHeight="1">
      <c r="A576" s="33"/>
      <c r="B576" s="33"/>
      <c r="C576" s="33"/>
      <c r="D576" s="31"/>
      <c r="E576" s="31"/>
      <c r="F576" s="31"/>
      <c r="G576" s="31"/>
      <c r="H576" s="31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>
      <c r="A577" s="33"/>
      <c r="B577" s="33"/>
      <c r="C577" s="33"/>
      <c r="D577" s="31"/>
      <c r="E577" s="31"/>
      <c r="F577" s="31"/>
      <c r="G577" s="31"/>
      <c r="H577" s="31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 ht="15.75" customHeight="1">
      <c r="A578" s="33"/>
      <c r="B578" s="33"/>
      <c r="C578" s="33"/>
      <c r="D578" s="31"/>
      <c r="E578" s="31"/>
      <c r="F578" s="31"/>
      <c r="G578" s="31"/>
      <c r="H578" s="31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 ht="15.75" customHeight="1">
      <c r="A579" s="33"/>
      <c r="B579" s="33"/>
      <c r="C579" s="33"/>
      <c r="D579" s="31"/>
      <c r="E579" s="31"/>
      <c r="F579" s="31"/>
      <c r="G579" s="31"/>
      <c r="H579" s="31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 ht="15.75" customHeight="1">
      <c r="A580" s="33"/>
      <c r="B580" s="33"/>
      <c r="C580" s="33"/>
      <c r="D580" s="31"/>
      <c r="E580" s="31"/>
      <c r="F580" s="31"/>
      <c r="G580" s="31"/>
      <c r="H580" s="31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 ht="15.75" customHeight="1">
      <c r="A581" s="33"/>
      <c r="B581" s="33"/>
      <c r="C581" s="33"/>
      <c r="D581" s="31"/>
      <c r="E581" s="31"/>
      <c r="F581" s="31"/>
      <c r="G581" s="31"/>
      <c r="H581" s="31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 ht="15.75" customHeight="1">
      <c r="A582" s="33"/>
      <c r="B582" s="33"/>
      <c r="C582" s="33"/>
      <c r="D582" s="31"/>
      <c r="E582" s="31"/>
      <c r="F582" s="31"/>
      <c r="G582" s="31"/>
      <c r="H582" s="31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 ht="15.75" customHeight="1">
      <c r="A583" s="33"/>
      <c r="B583" s="33"/>
      <c r="C583" s="33"/>
      <c r="D583" s="31"/>
      <c r="E583" s="31"/>
      <c r="F583" s="31"/>
      <c r="G583" s="31"/>
      <c r="H583" s="31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 ht="15.75" customHeight="1">
      <c r="A584" s="33"/>
      <c r="B584" s="33"/>
      <c r="C584" s="33"/>
      <c r="D584" s="31"/>
      <c r="E584" s="31"/>
      <c r="F584" s="31"/>
      <c r="G584" s="31"/>
      <c r="H584" s="31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 ht="15.75" customHeight="1">
      <c r="A585" s="33"/>
      <c r="B585" s="33"/>
      <c r="C585" s="33"/>
      <c r="D585" s="31"/>
      <c r="E585" s="31"/>
      <c r="F585" s="31"/>
      <c r="G585" s="31"/>
      <c r="H585" s="31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 ht="15.75" customHeight="1">
      <c r="A586" s="33"/>
      <c r="B586" s="33"/>
      <c r="C586" s="33"/>
      <c r="D586" s="31"/>
      <c r="E586" s="31"/>
      <c r="F586" s="31"/>
      <c r="G586" s="31"/>
      <c r="H586" s="31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 ht="15.75" customHeight="1">
      <c r="A587" s="33"/>
      <c r="B587" s="33"/>
      <c r="C587" s="33"/>
      <c r="D587" s="31"/>
      <c r="E587" s="31"/>
      <c r="F587" s="31"/>
      <c r="G587" s="31"/>
      <c r="H587" s="31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 ht="15.75" customHeight="1">
      <c r="A588" s="33"/>
      <c r="B588" s="33"/>
      <c r="C588" s="33"/>
      <c r="D588" s="31"/>
      <c r="E588" s="31"/>
      <c r="F588" s="31"/>
      <c r="G588" s="31"/>
      <c r="H588" s="31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 ht="15.75" customHeight="1">
      <c r="A589" s="33"/>
      <c r="B589" s="33"/>
      <c r="C589" s="33"/>
      <c r="D589" s="31"/>
      <c r="E589" s="31"/>
      <c r="F589" s="31"/>
      <c r="G589" s="31"/>
      <c r="H589" s="31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 ht="15.75" customHeight="1">
      <c r="A590" s="33"/>
      <c r="B590" s="33"/>
      <c r="C590" s="33"/>
      <c r="D590" s="31"/>
      <c r="E590" s="31"/>
      <c r="F590" s="31"/>
      <c r="G590" s="31"/>
      <c r="H590" s="31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 ht="15.75" customHeight="1">
      <c r="A591" s="33"/>
      <c r="B591" s="33"/>
      <c r="C591" s="33"/>
      <c r="D591" s="31"/>
      <c r="E591" s="31"/>
      <c r="F591" s="31"/>
      <c r="G591" s="31"/>
      <c r="H591" s="31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 ht="15.75" customHeight="1">
      <c r="A592" s="33"/>
      <c r="B592" s="33"/>
      <c r="C592" s="33"/>
      <c r="D592" s="31"/>
      <c r="E592" s="31"/>
      <c r="F592" s="31"/>
      <c r="G592" s="31"/>
      <c r="H592" s="31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 ht="15.75" customHeight="1">
      <c r="A593" s="33"/>
      <c r="B593" s="33"/>
      <c r="C593" s="33"/>
      <c r="D593" s="31"/>
      <c r="E593" s="31"/>
      <c r="F593" s="31"/>
      <c r="G593" s="31"/>
      <c r="H593" s="31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 ht="15.75" customHeight="1">
      <c r="A594" s="33"/>
      <c r="B594" s="33"/>
      <c r="C594" s="33"/>
      <c r="D594" s="31"/>
      <c r="E594" s="31"/>
      <c r="F594" s="31"/>
      <c r="G594" s="31"/>
      <c r="H594" s="31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 ht="15.75" customHeight="1">
      <c r="A595" s="33"/>
      <c r="B595" s="33"/>
      <c r="C595" s="33"/>
      <c r="D595" s="31"/>
      <c r="E595" s="31"/>
      <c r="F595" s="31"/>
      <c r="G595" s="31"/>
      <c r="H595" s="31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 ht="15.75" customHeight="1">
      <c r="A596" s="33"/>
      <c r="B596" s="33"/>
      <c r="C596" s="33"/>
      <c r="D596" s="31"/>
      <c r="E596" s="31"/>
      <c r="F596" s="31"/>
      <c r="G596" s="31"/>
      <c r="H596" s="31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 ht="15.75" customHeight="1">
      <c r="A597" s="33"/>
      <c r="B597" s="33"/>
      <c r="C597" s="33"/>
      <c r="D597" s="31"/>
      <c r="E597" s="31"/>
      <c r="F597" s="31"/>
      <c r="G597" s="31"/>
      <c r="H597" s="31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 ht="15.75" customHeight="1">
      <c r="A598" s="33"/>
      <c r="B598" s="33"/>
      <c r="C598" s="33"/>
      <c r="D598" s="31"/>
      <c r="E598" s="31"/>
      <c r="F598" s="31"/>
      <c r="G598" s="31"/>
      <c r="H598" s="31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 ht="15.75" customHeight="1">
      <c r="A599" s="33"/>
      <c r="B599" s="33"/>
      <c r="C599" s="33"/>
      <c r="D599" s="31"/>
      <c r="E599" s="31"/>
      <c r="F599" s="31"/>
      <c r="G599" s="31"/>
      <c r="H599" s="31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 ht="15.75" customHeight="1">
      <c r="A600" s="33"/>
      <c r="B600" s="33"/>
      <c r="C600" s="33"/>
      <c r="D600" s="31"/>
      <c r="E600" s="31"/>
      <c r="F600" s="31"/>
      <c r="G600" s="31"/>
      <c r="H600" s="31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 ht="15.75" customHeight="1">
      <c r="A601" s="33"/>
      <c r="B601" s="33"/>
      <c r="C601" s="33"/>
      <c r="D601" s="31"/>
      <c r="E601" s="31"/>
      <c r="F601" s="31"/>
      <c r="G601" s="31"/>
      <c r="H601" s="31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 ht="15.75" customHeight="1">
      <c r="A602" s="33"/>
      <c r="B602" s="33"/>
      <c r="C602" s="33"/>
      <c r="D602" s="31"/>
      <c r="E602" s="31"/>
      <c r="F602" s="31"/>
      <c r="G602" s="31"/>
      <c r="H602" s="31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 ht="15.75" customHeight="1">
      <c r="A603" s="33"/>
      <c r="B603" s="33"/>
      <c r="C603" s="33"/>
      <c r="D603" s="31"/>
      <c r="E603" s="31"/>
      <c r="F603" s="31"/>
      <c r="G603" s="31"/>
      <c r="H603" s="31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 ht="15.75" customHeight="1">
      <c r="A604" s="33"/>
      <c r="B604" s="33"/>
      <c r="C604" s="33"/>
      <c r="D604" s="31"/>
      <c r="E604" s="31"/>
      <c r="F604" s="31"/>
      <c r="G604" s="31"/>
      <c r="H604" s="31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 ht="15.75" customHeight="1">
      <c r="A605" s="33"/>
      <c r="B605" s="33"/>
      <c r="C605" s="33"/>
      <c r="D605" s="31"/>
      <c r="E605" s="31"/>
      <c r="F605" s="31"/>
      <c r="G605" s="31"/>
      <c r="H605" s="31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 ht="15.75" customHeight="1">
      <c r="A606" s="33"/>
      <c r="B606" s="33"/>
      <c r="C606" s="33"/>
      <c r="D606" s="31"/>
      <c r="E606" s="31"/>
      <c r="F606" s="31"/>
      <c r="G606" s="31"/>
      <c r="H606" s="31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 ht="15.75" customHeight="1">
      <c r="A607" s="33"/>
      <c r="B607" s="33"/>
      <c r="C607" s="33"/>
      <c r="D607" s="31"/>
      <c r="E607" s="31"/>
      <c r="F607" s="31"/>
      <c r="G607" s="31"/>
      <c r="H607" s="31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 ht="15.75" customHeight="1">
      <c r="A608" s="33"/>
      <c r="B608" s="33"/>
      <c r="C608" s="33"/>
      <c r="D608" s="31"/>
      <c r="E608" s="31"/>
      <c r="F608" s="31"/>
      <c r="G608" s="31"/>
      <c r="H608" s="31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 ht="15.75" customHeight="1">
      <c r="A609" s="33"/>
      <c r="B609" s="33"/>
      <c r="C609" s="33"/>
      <c r="D609" s="31"/>
      <c r="E609" s="31"/>
      <c r="F609" s="31"/>
      <c r="G609" s="31"/>
      <c r="H609" s="31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 ht="15.75" customHeight="1">
      <c r="A610" s="33"/>
      <c r="B610" s="33"/>
      <c r="C610" s="33"/>
      <c r="D610" s="31"/>
      <c r="E610" s="31"/>
      <c r="F610" s="31"/>
      <c r="G610" s="31"/>
      <c r="H610" s="31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 ht="15.75" customHeight="1">
      <c r="A611" s="33"/>
      <c r="B611" s="33"/>
      <c r="C611" s="33"/>
      <c r="D611" s="31"/>
      <c r="E611" s="31"/>
      <c r="F611" s="31"/>
      <c r="G611" s="31"/>
      <c r="H611" s="31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 ht="15.75" customHeight="1">
      <c r="A612" s="33"/>
      <c r="B612" s="33"/>
      <c r="C612" s="33"/>
      <c r="D612" s="31"/>
      <c r="E612" s="31"/>
      <c r="F612" s="31"/>
      <c r="G612" s="31"/>
      <c r="H612" s="31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 ht="15.75" customHeight="1">
      <c r="A613" s="33"/>
      <c r="B613" s="33"/>
      <c r="C613" s="33"/>
      <c r="D613" s="31"/>
      <c r="E613" s="31"/>
      <c r="F613" s="31"/>
      <c r="G613" s="31"/>
      <c r="H613" s="31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 ht="15.75" customHeight="1">
      <c r="A614" s="33"/>
      <c r="B614" s="33"/>
      <c r="C614" s="33"/>
      <c r="D614" s="31"/>
      <c r="E614" s="31"/>
      <c r="F614" s="31"/>
      <c r="G614" s="31"/>
      <c r="H614" s="31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 ht="15.75" customHeight="1">
      <c r="A615" s="33"/>
      <c r="B615" s="33"/>
      <c r="C615" s="33"/>
      <c r="D615" s="31"/>
      <c r="E615" s="31"/>
      <c r="F615" s="31"/>
      <c r="G615" s="31"/>
      <c r="H615" s="31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 ht="15.75" customHeight="1">
      <c r="A616" s="33"/>
      <c r="B616" s="33"/>
      <c r="C616" s="33"/>
      <c r="D616" s="31"/>
      <c r="E616" s="31"/>
      <c r="F616" s="31"/>
      <c r="G616" s="31"/>
      <c r="H616" s="31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 ht="15.75" customHeight="1">
      <c r="A617" s="33"/>
      <c r="B617" s="33"/>
      <c r="C617" s="33"/>
      <c r="D617" s="31"/>
      <c r="E617" s="31"/>
      <c r="F617" s="31"/>
      <c r="G617" s="31"/>
      <c r="H617" s="31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 ht="15.75" customHeight="1">
      <c r="A618" s="33"/>
      <c r="B618" s="33"/>
      <c r="C618" s="33"/>
      <c r="D618" s="31"/>
      <c r="E618" s="31"/>
      <c r="F618" s="31"/>
      <c r="G618" s="31"/>
      <c r="H618" s="31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 ht="15.75" customHeight="1">
      <c r="A619" s="33"/>
      <c r="B619" s="33"/>
      <c r="C619" s="33"/>
      <c r="D619" s="31"/>
      <c r="E619" s="31"/>
      <c r="F619" s="31"/>
      <c r="G619" s="31"/>
      <c r="H619" s="31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 ht="15.75" customHeight="1">
      <c r="A620" s="33"/>
      <c r="B620" s="33"/>
      <c r="C620" s="33"/>
      <c r="D620" s="31"/>
      <c r="E620" s="31"/>
      <c r="F620" s="31"/>
      <c r="G620" s="31"/>
      <c r="H620" s="31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 ht="15.75" customHeight="1">
      <c r="A621" s="33"/>
      <c r="B621" s="33"/>
      <c r="C621" s="33"/>
      <c r="D621" s="31"/>
      <c r="E621" s="31"/>
      <c r="F621" s="31"/>
      <c r="G621" s="31"/>
      <c r="H621" s="31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 ht="15.75" customHeight="1">
      <c r="A622" s="33"/>
      <c r="B622" s="33"/>
      <c r="C622" s="33"/>
      <c r="D622" s="31"/>
      <c r="E622" s="31"/>
      <c r="F622" s="31"/>
      <c r="G622" s="31"/>
      <c r="H622" s="31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 ht="15.75" customHeight="1">
      <c r="A623" s="33"/>
      <c r="B623" s="33"/>
      <c r="C623" s="33"/>
      <c r="D623" s="31"/>
      <c r="E623" s="31"/>
      <c r="F623" s="31"/>
      <c r="G623" s="31"/>
      <c r="H623" s="31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 ht="15.75" customHeight="1">
      <c r="A624" s="33"/>
      <c r="B624" s="33"/>
      <c r="C624" s="33"/>
      <c r="D624" s="31"/>
      <c r="E624" s="31"/>
      <c r="F624" s="31"/>
      <c r="G624" s="31"/>
      <c r="H624" s="31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 ht="15.75" customHeight="1">
      <c r="A625" s="33"/>
      <c r="B625" s="33"/>
      <c r="C625" s="33"/>
      <c r="D625" s="31"/>
      <c r="E625" s="31"/>
      <c r="F625" s="31"/>
      <c r="G625" s="31"/>
      <c r="H625" s="31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 ht="15.75" customHeight="1">
      <c r="A626" s="33"/>
      <c r="B626" s="33"/>
      <c r="C626" s="33"/>
      <c r="D626" s="31"/>
      <c r="E626" s="31"/>
      <c r="F626" s="31"/>
      <c r="G626" s="31"/>
      <c r="H626" s="31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 ht="15.75" customHeight="1">
      <c r="A627" s="33"/>
      <c r="B627" s="33"/>
      <c r="C627" s="33"/>
      <c r="D627" s="31"/>
      <c r="E627" s="31"/>
      <c r="F627" s="31"/>
      <c r="G627" s="31"/>
      <c r="H627" s="31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 ht="15.75" customHeight="1">
      <c r="A628" s="33"/>
      <c r="B628" s="33"/>
      <c r="C628" s="33"/>
      <c r="D628" s="31"/>
      <c r="E628" s="31"/>
      <c r="F628" s="31"/>
      <c r="G628" s="31"/>
      <c r="H628" s="31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 ht="15.75" customHeight="1">
      <c r="A629" s="33"/>
      <c r="B629" s="33"/>
      <c r="C629" s="33"/>
      <c r="D629" s="31"/>
      <c r="E629" s="31"/>
      <c r="F629" s="31"/>
      <c r="G629" s="31"/>
      <c r="H629" s="31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 ht="15.75" customHeight="1">
      <c r="A630" s="33"/>
      <c r="B630" s="33"/>
      <c r="C630" s="33"/>
      <c r="D630" s="31"/>
      <c r="E630" s="31"/>
      <c r="F630" s="31"/>
      <c r="G630" s="31"/>
      <c r="H630" s="31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 ht="15.75" customHeight="1">
      <c r="A631" s="33"/>
      <c r="B631" s="33"/>
      <c r="C631" s="33"/>
      <c r="D631" s="31"/>
      <c r="E631" s="31"/>
      <c r="F631" s="31"/>
      <c r="G631" s="31"/>
      <c r="H631" s="31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 ht="15.75" customHeight="1">
      <c r="A632" s="33"/>
      <c r="B632" s="33"/>
      <c r="C632" s="33"/>
      <c r="D632" s="31"/>
      <c r="E632" s="31"/>
      <c r="F632" s="31"/>
      <c r="G632" s="31"/>
      <c r="H632" s="31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 ht="15.75" customHeight="1">
      <c r="A633" s="33"/>
      <c r="B633" s="33"/>
      <c r="C633" s="33"/>
      <c r="D633" s="31"/>
      <c r="E633" s="31"/>
      <c r="F633" s="31"/>
      <c r="G633" s="31"/>
      <c r="H633" s="31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 ht="15.75" customHeight="1">
      <c r="A634" s="33"/>
      <c r="B634" s="33"/>
      <c r="C634" s="33"/>
      <c r="D634" s="31"/>
      <c r="E634" s="31"/>
      <c r="F634" s="31"/>
      <c r="G634" s="31"/>
      <c r="H634" s="31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 ht="15.75" customHeight="1">
      <c r="A635" s="33"/>
      <c r="B635" s="33"/>
      <c r="C635" s="33"/>
      <c r="D635" s="31"/>
      <c r="E635" s="31"/>
      <c r="F635" s="31"/>
      <c r="G635" s="31"/>
      <c r="H635" s="31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 ht="15.75" customHeight="1">
      <c r="A636" s="33"/>
      <c r="B636" s="33"/>
      <c r="C636" s="33"/>
      <c r="D636" s="31"/>
      <c r="E636" s="31"/>
      <c r="F636" s="31"/>
      <c r="G636" s="31"/>
      <c r="H636" s="31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 ht="15.75" customHeight="1">
      <c r="A637" s="33"/>
      <c r="B637" s="33"/>
      <c r="C637" s="33"/>
      <c r="D637" s="31"/>
      <c r="E637" s="31"/>
      <c r="F637" s="31"/>
      <c r="G637" s="31"/>
      <c r="H637" s="31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 ht="15.75" customHeight="1">
      <c r="A638" s="33"/>
      <c r="B638" s="33"/>
      <c r="C638" s="33"/>
      <c r="D638" s="31"/>
      <c r="E638" s="31"/>
      <c r="F638" s="31"/>
      <c r="G638" s="31"/>
      <c r="H638" s="31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 ht="15.75" customHeight="1">
      <c r="A639" s="33"/>
      <c r="B639" s="33"/>
      <c r="C639" s="33"/>
      <c r="D639" s="31"/>
      <c r="E639" s="31"/>
      <c r="F639" s="31"/>
      <c r="G639" s="31"/>
      <c r="H639" s="31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 ht="15.75" customHeight="1">
      <c r="A640" s="33"/>
      <c r="B640" s="33"/>
      <c r="C640" s="33"/>
      <c r="D640" s="31"/>
      <c r="E640" s="31"/>
      <c r="F640" s="31"/>
      <c r="G640" s="31"/>
      <c r="H640" s="31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 ht="15.75" customHeight="1">
      <c r="A641" s="33"/>
      <c r="B641" s="33"/>
      <c r="C641" s="33"/>
      <c r="D641" s="31"/>
      <c r="E641" s="31"/>
      <c r="F641" s="31"/>
      <c r="G641" s="31"/>
      <c r="H641" s="31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 ht="15.75" customHeight="1">
      <c r="A642" s="33"/>
      <c r="B642" s="33"/>
      <c r="C642" s="33"/>
      <c r="D642" s="31"/>
      <c r="E642" s="31"/>
      <c r="F642" s="31"/>
      <c r="G642" s="31"/>
      <c r="H642" s="31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 ht="15.75" customHeight="1">
      <c r="A643" s="33"/>
      <c r="B643" s="33"/>
      <c r="C643" s="33"/>
      <c r="D643" s="31"/>
      <c r="E643" s="31"/>
      <c r="F643" s="31"/>
      <c r="G643" s="31"/>
      <c r="H643" s="31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 ht="15.75" customHeight="1">
      <c r="A644" s="33"/>
      <c r="B644" s="33"/>
      <c r="C644" s="33"/>
      <c r="D644" s="31"/>
      <c r="E644" s="31"/>
      <c r="F644" s="31"/>
      <c r="G644" s="31"/>
      <c r="H644" s="31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 ht="15.75" customHeight="1">
      <c r="A645" s="33"/>
      <c r="B645" s="33"/>
      <c r="C645" s="33"/>
      <c r="D645" s="31"/>
      <c r="E645" s="31"/>
      <c r="F645" s="31"/>
      <c r="G645" s="31"/>
      <c r="H645" s="31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 ht="15.75" customHeight="1">
      <c r="A646" s="33"/>
      <c r="B646" s="33"/>
      <c r="C646" s="33"/>
      <c r="D646" s="31"/>
      <c r="E646" s="31"/>
      <c r="F646" s="31"/>
      <c r="G646" s="31"/>
      <c r="H646" s="31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 ht="15.75" customHeight="1">
      <c r="A647" s="33"/>
      <c r="B647" s="33"/>
      <c r="C647" s="33"/>
      <c r="D647" s="31"/>
      <c r="E647" s="31"/>
      <c r="F647" s="31"/>
      <c r="G647" s="31"/>
      <c r="H647" s="31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 ht="15.75" customHeight="1">
      <c r="A648" s="33"/>
      <c r="B648" s="33"/>
      <c r="C648" s="33"/>
      <c r="D648" s="31"/>
      <c r="E648" s="31"/>
      <c r="F648" s="31"/>
      <c r="G648" s="31"/>
      <c r="H648" s="31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 ht="15.75" customHeight="1">
      <c r="A649" s="33"/>
      <c r="B649" s="33"/>
      <c r="C649" s="33"/>
      <c r="D649" s="31"/>
      <c r="E649" s="31"/>
      <c r="F649" s="31"/>
      <c r="G649" s="31"/>
      <c r="H649" s="31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 ht="15.75" customHeight="1">
      <c r="A650" s="33"/>
      <c r="B650" s="33"/>
      <c r="C650" s="33"/>
      <c r="D650" s="31"/>
      <c r="E650" s="31"/>
      <c r="F650" s="31"/>
      <c r="G650" s="31"/>
      <c r="H650" s="31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 ht="15.75" customHeight="1">
      <c r="A651" s="33"/>
      <c r="B651" s="33"/>
      <c r="C651" s="33"/>
      <c r="D651" s="31"/>
      <c r="E651" s="31"/>
      <c r="F651" s="31"/>
      <c r="G651" s="31"/>
      <c r="H651" s="31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 ht="15.75" customHeight="1">
      <c r="A652" s="33"/>
      <c r="B652" s="33"/>
      <c r="C652" s="33"/>
      <c r="D652" s="31"/>
      <c r="E652" s="31"/>
      <c r="F652" s="31"/>
      <c r="G652" s="31"/>
      <c r="H652" s="31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 ht="15.75" customHeight="1">
      <c r="A653" s="33"/>
      <c r="B653" s="33"/>
      <c r="C653" s="33"/>
      <c r="D653" s="31"/>
      <c r="E653" s="31"/>
      <c r="F653" s="31"/>
      <c r="G653" s="31"/>
      <c r="H653" s="31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 ht="15.75" customHeight="1">
      <c r="A654" s="33"/>
      <c r="B654" s="33"/>
      <c r="C654" s="33"/>
      <c r="D654" s="31"/>
      <c r="E654" s="31"/>
      <c r="F654" s="31"/>
      <c r="G654" s="31"/>
      <c r="H654" s="31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 ht="15.75" customHeight="1">
      <c r="A655" s="33"/>
      <c r="B655" s="33"/>
      <c r="C655" s="33"/>
      <c r="D655" s="31"/>
      <c r="E655" s="31"/>
      <c r="F655" s="31"/>
      <c r="G655" s="31"/>
      <c r="H655" s="31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 ht="15.75" customHeight="1">
      <c r="A656" s="33"/>
      <c r="B656" s="33"/>
      <c r="C656" s="33"/>
      <c r="D656" s="31"/>
      <c r="E656" s="31"/>
      <c r="F656" s="31"/>
      <c r="G656" s="31"/>
      <c r="H656" s="31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 ht="15.75" customHeight="1">
      <c r="A657" s="33"/>
      <c r="B657" s="33"/>
      <c r="C657" s="33"/>
      <c r="D657" s="31"/>
      <c r="E657" s="31"/>
      <c r="F657" s="31"/>
      <c r="G657" s="31"/>
      <c r="H657" s="31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 ht="15.75" customHeight="1">
      <c r="A658" s="33"/>
      <c r="B658" s="33"/>
      <c r="C658" s="33"/>
      <c r="D658" s="31"/>
      <c r="E658" s="31"/>
      <c r="F658" s="31"/>
      <c r="G658" s="31"/>
      <c r="H658" s="31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 ht="15.75" customHeight="1">
      <c r="A659" s="33"/>
      <c r="B659" s="33"/>
      <c r="C659" s="33"/>
      <c r="D659" s="31"/>
      <c r="E659" s="31"/>
      <c r="F659" s="31"/>
      <c r="G659" s="31"/>
      <c r="H659" s="31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 ht="15.75" customHeight="1">
      <c r="A660" s="33"/>
      <c r="B660" s="33"/>
      <c r="C660" s="33"/>
      <c r="D660" s="31"/>
      <c r="E660" s="31"/>
      <c r="F660" s="31"/>
      <c r="G660" s="31"/>
      <c r="H660" s="31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 ht="15.75" customHeight="1">
      <c r="A661" s="33"/>
      <c r="B661" s="33"/>
      <c r="C661" s="33"/>
      <c r="D661" s="31"/>
      <c r="E661" s="31"/>
      <c r="F661" s="31"/>
      <c r="G661" s="31"/>
      <c r="H661" s="31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 ht="15.75" customHeight="1">
      <c r="A662" s="33"/>
      <c r="B662" s="33"/>
      <c r="C662" s="33"/>
      <c r="D662" s="31"/>
      <c r="E662" s="31"/>
      <c r="F662" s="31"/>
      <c r="G662" s="31"/>
      <c r="H662" s="31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 ht="15.75" customHeight="1">
      <c r="A663" s="33"/>
      <c r="B663" s="33"/>
      <c r="C663" s="33"/>
      <c r="D663" s="31"/>
      <c r="E663" s="31"/>
      <c r="F663" s="31"/>
      <c r="G663" s="31"/>
      <c r="H663" s="31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 ht="15.75" customHeight="1">
      <c r="A664" s="33"/>
      <c r="B664" s="33"/>
      <c r="C664" s="33"/>
      <c r="D664" s="31"/>
      <c r="E664" s="31"/>
      <c r="F664" s="31"/>
      <c r="G664" s="31"/>
      <c r="H664" s="31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 ht="15.75" customHeight="1">
      <c r="A665" s="33"/>
      <c r="B665" s="33"/>
      <c r="C665" s="33"/>
      <c r="D665" s="31"/>
      <c r="E665" s="31"/>
      <c r="F665" s="31"/>
      <c r="G665" s="31"/>
      <c r="H665" s="31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 ht="15.75" customHeight="1">
      <c r="A666" s="33"/>
      <c r="B666" s="33"/>
      <c r="C666" s="33"/>
      <c r="D666" s="31"/>
      <c r="E666" s="31"/>
      <c r="F666" s="31"/>
      <c r="G666" s="31"/>
      <c r="H666" s="31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 ht="15.75" customHeight="1">
      <c r="A667" s="33"/>
      <c r="B667" s="33"/>
      <c r="C667" s="33"/>
      <c r="D667" s="31"/>
      <c r="E667" s="31"/>
      <c r="F667" s="31"/>
      <c r="G667" s="31"/>
      <c r="H667" s="31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 ht="15.75" customHeight="1">
      <c r="A668" s="33"/>
      <c r="B668" s="33"/>
      <c r="C668" s="33"/>
      <c r="D668" s="31"/>
      <c r="E668" s="31"/>
      <c r="F668" s="31"/>
      <c r="G668" s="31"/>
      <c r="H668" s="31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 ht="15.75" customHeight="1">
      <c r="A669" s="33"/>
      <c r="B669" s="33"/>
      <c r="C669" s="33"/>
      <c r="D669" s="31"/>
      <c r="E669" s="31"/>
      <c r="F669" s="31"/>
      <c r="G669" s="31"/>
      <c r="H669" s="31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 ht="15.75" customHeight="1">
      <c r="A670" s="33"/>
      <c r="B670" s="33"/>
      <c r="C670" s="33"/>
      <c r="D670" s="31"/>
      <c r="E670" s="31"/>
      <c r="F670" s="31"/>
      <c r="G670" s="31"/>
      <c r="H670" s="31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 ht="15.75" customHeight="1">
      <c r="A671" s="33"/>
      <c r="B671" s="33"/>
      <c r="C671" s="33"/>
      <c r="D671" s="31"/>
      <c r="E671" s="31"/>
      <c r="F671" s="31"/>
      <c r="G671" s="31"/>
      <c r="H671" s="31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 ht="15.75" customHeight="1">
      <c r="A672" s="33"/>
      <c r="B672" s="33"/>
      <c r="C672" s="33"/>
      <c r="D672" s="31"/>
      <c r="E672" s="31"/>
      <c r="F672" s="31"/>
      <c r="G672" s="31"/>
      <c r="H672" s="31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 ht="15.75" customHeight="1">
      <c r="A673" s="33"/>
      <c r="B673" s="33"/>
      <c r="C673" s="33"/>
      <c r="D673" s="31"/>
      <c r="E673" s="31"/>
      <c r="F673" s="31"/>
      <c r="G673" s="31"/>
      <c r="H673" s="31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 ht="15.75" customHeight="1">
      <c r="A674" s="33"/>
      <c r="B674" s="33"/>
      <c r="C674" s="33"/>
      <c r="D674" s="31"/>
      <c r="E674" s="31"/>
      <c r="F674" s="31"/>
      <c r="G674" s="31"/>
      <c r="H674" s="31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 ht="15.75" customHeight="1">
      <c r="A675" s="33"/>
      <c r="B675" s="33"/>
      <c r="C675" s="33"/>
      <c r="D675" s="31"/>
      <c r="E675" s="31"/>
      <c r="F675" s="31"/>
      <c r="G675" s="31"/>
      <c r="H675" s="31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 ht="15.75" customHeight="1">
      <c r="A676" s="33"/>
      <c r="B676" s="33"/>
      <c r="C676" s="33"/>
      <c r="D676" s="31"/>
      <c r="E676" s="31"/>
      <c r="F676" s="31"/>
      <c r="G676" s="31"/>
      <c r="H676" s="31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 ht="15.75" customHeight="1">
      <c r="A677" s="33"/>
      <c r="B677" s="33"/>
      <c r="C677" s="33"/>
      <c r="D677" s="31"/>
      <c r="E677" s="31"/>
      <c r="F677" s="31"/>
      <c r="G677" s="31"/>
      <c r="H677" s="31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 ht="15.75" customHeight="1">
      <c r="A678" s="33"/>
      <c r="B678" s="33"/>
      <c r="C678" s="33"/>
      <c r="D678" s="31"/>
      <c r="E678" s="31"/>
      <c r="F678" s="31"/>
      <c r="G678" s="31"/>
      <c r="H678" s="31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 ht="15.75" customHeight="1">
      <c r="A679" s="33"/>
      <c r="B679" s="33"/>
      <c r="C679" s="33"/>
      <c r="D679" s="31"/>
      <c r="E679" s="31"/>
      <c r="F679" s="31"/>
      <c r="G679" s="31"/>
      <c r="H679" s="31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 ht="15.75" customHeight="1">
      <c r="A680" s="33"/>
      <c r="B680" s="33"/>
      <c r="C680" s="33"/>
      <c r="D680" s="31"/>
      <c r="E680" s="31"/>
      <c r="F680" s="31"/>
      <c r="G680" s="31"/>
      <c r="H680" s="31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 ht="15.75" customHeight="1">
      <c r="A681" s="33"/>
      <c r="B681" s="33"/>
      <c r="C681" s="33"/>
      <c r="D681" s="31"/>
      <c r="E681" s="31"/>
      <c r="F681" s="31"/>
      <c r="G681" s="31"/>
      <c r="H681" s="31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 ht="15.75" customHeight="1">
      <c r="A682" s="33"/>
      <c r="B682" s="33"/>
      <c r="C682" s="33"/>
      <c r="D682" s="31"/>
      <c r="E682" s="31"/>
      <c r="F682" s="31"/>
      <c r="G682" s="31"/>
      <c r="H682" s="31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 ht="15.75" customHeight="1">
      <c r="A683" s="33"/>
      <c r="B683" s="33"/>
      <c r="C683" s="33"/>
      <c r="D683" s="31"/>
      <c r="E683" s="31"/>
      <c r="F683" s="31"/>
      <c r="G683" s="31"/>
      <c r="H683" s="31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 ht="15.75" customHeight="1">
      <c r="A684" s="33"/>
      <c r="B684" s="33"/>
      <c r="C684" s="33"/>
      <c r="D684" s="31"/>
      <c r="E684" s="31"/>
      <c r="F684" s="31"/>
      <c r="G684" s="31"/>
      <c r="H684" s="31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 ht="15.75" customHeight="1">
      <c r="A685" s="33"/>
      <c r="B685" s="33"/>
      <c r="C685" s="33"/>
      <c r="D685" s="31"/>
      <c r="E685" s="31"/>
      <c r="F685" s="31"/>
      <c r="G685" s="31"/>
      <c r="H685" s="31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 ht="15.75" customHeight="1">
      <c r="A686" s="33"/>
      <c r="B686" s="33"/>
      <c r="C686" s="33"/>
      <c r="D686" s="31"/>
      <c r="E686" s="31"/>
      <c r="F686" s="31"/>
      <c r="G686" s="31"/>
      <c r="H686" s="31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 ht="15.75" customHeight="1">
      <c r="A687" s="33"/>
      <c r="B687" s="33"/>
      <c r="C687" s="33"/>
      <c r="D687" s="31"/>
      <c r="E687" s="31"/>
      <c r="F687" s="31"/>
      <c r="G687" s="31"/>
      <c r="H687" s="31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 ht="15.75" customHeight="1">
      <c r="A688" s="33"/>
      <c r="B688" s="33"/>
      <c r="C688" s="33"/>
      <c r="D688" s="31"/>
      <c r="E688" s="31"/>
      <c r="F688" s="31"/>
      <c r="G688" s="31"/>
      <c r="H688" s="31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 ht="15.75" customHeight="1">
      <c r="A689" s="33"/>
      <c r="B689" s="33"/>
      <c r="C689" s="33"/>
      <c r="D689" s="31"/>
      <c r="E689" s="31"/>
      <c r="F689" s="31"/>
      <c r="G689" s="31"/>
      <c r="H689" s="31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 ht="15.75" customHeight="1">
      <c r="A690" s="33"/>
      <c r="B690" s="33"/>
      <c r="C690" s="33"/>
      <c r="D690" s="31"/>
      <c r="E690" s="31"/>
      <c r="F690" s="31"/>
      <c r="G690" s="31"/>
      <c r="H690" s="31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 ht="15.75" customHeight="1">
      <c r="A691" s="33"/>
      <c r="B691" s="33"/>
      <c r="C691" s="33"/>
      <c r="D691" s="31"/>
      <c r="E691" s="31"/>
      <c r="F691" s="31"/>
      <c r="G691" s="31"/>
      <c r="H691" s="31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 ht="15.75" customHeight="1">
      <c r="A692" s="33"/>
      <c r="B692" s="33"/>
      <c r="C692" s="33"/>
      <c r="D692" s="31"/>
      <c r="E692" s="31"/>
      <c r="F692" s="31"/>
      <c r="G692" s="31"/>
      <c r="H692" s="31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 ht="15.75" customHeight="1">
      <c r="A693" s="33"/>
      <c r="B693" s="33"/>
      <c r="C693" s="33"/>
      <c r="D693" s="31"/>
      <c r="E693" s="31"/>
      <c r="F693" s="31"/>
      <c r="G693" s="31"/>
      <c r="H693" s="31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 ht="15.75" customHeight="1">
      <c r="A694" s="33"/>
      <c r="B694" s="33"/>
      <c r="C694" s="33"/>
      <c r="D694" s="31"/>
      <c r="E694" s="31"/>
      <c r="F694" s="31"/>
      <c r="G694" s="31"/>
      <c r="H694" s="31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 ht="15.75" customHeight="1">
      <c r="A695" s="33"/>
      <c r="B695" s="33"/>
      <c r="C695" s="33"/>
      <c r="D695" s="31"/>
      <c r="E695" s="31"/>
      <c r="F695" s="31"/>
      <c r="G695" s="31"/>
      <c r="H695" s="31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 ht="15.75" customHeight="1">
      <c r="A696" s="33"/>
      <c r="B696" s="33"/>
      <c r="C696" s="33"/>
      <c r="D696" s="31"/>
      <c r="E696" s="31"/>
      <c r="F696" s="31"/>
      <c r="G696" s="31"/>
      <c r="H696" s="31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 ht="15.75" customHeight="1">
      <c r="A697" s="33"/>
      <c r="B697" s="33"/>
      <c r="C697" s="33"/>
      <c r="D697" s="31"/>
      <c r="E697" s="31"/>
      <c r="F697" s="31"/>
      <c r="G697" s="31"/>
      <c r="H697" s="31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 ht="15.75" customHeight="1">
      <c r="A698" s="33"/>
      <c r="B698" s="33"/>
      <c r="C698" s="33"/>
      <c r="D698" s="31"/>
      <c r="E698" s="31"/>
      <c r="F698" s="31"/>
      <c r="G698" s="31"/>
      <c r="H698" s="31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 ht="15.75" customHeight="1">
      <c r="A699" s="33"/>
      <c r="B699" s="33"/>
      <c r="C699" s="33"/>
      <c r="D699" s="31"/>
      <c r="E699" s="31"/>
      <c r="F699" s="31"/>
      <c r="G699" s="31"/>
      <c r="H699" s="31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 ht="15.75" customHeight="1">
      <c r="A700" s="33"/>
      <c r="B700" s="33"/>
      <c r="C700" s="33"/>
      <c r="D700" s="31"/>
      <c r="E700" s="31"/>
      <c r="F700" s="31"/>
      <c r="G700" s="31"/>
      <c r="H700" s="31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 ht="15.75" customHeight="1">
      <c r="A701" s="33"/>
      <c r="B701" s="33"/>
      <c r="C701" s="33"/>
      <c r="D701" s="31"/>
      <c r="E701" s="31"/>
      <c r="F701" s="31"/>
      <c r="G701" s="31"/>
      <c r="H701" s="31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 ht="15.75" customHeight="1">
      <c r="A702" s="33"/>
      <c r="B702" s="33"/>
      <c r="C702" s="33"/>
      <c r="D702" s="31"/>
      <c r="E702" s="31"/>
      <c r="F702" s="31"/>
      <c r="G702" s="31"/>
      <c r="H702" s="31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 ht="15.75" customHeight="1">
      <c r="A703" s="33"/>
      <c r="B703" s="33"/>
      <c r="C703" s="33"/>
      <c r="D703" s="31"/>
      <c r="E703" s="31"/>
      <c r="F703" s="31"/>
      <c r="G703" s="31"/>
      <c r="H703" s="31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 ht="15.75" customHeight="1">
      <c r="A704" s="33"/>
      <c r="B704" s="33"/>
      <c r="C704" s="33"/>
      <c r="D704" s="31"/>
      <c r="E704" s="31"/>
      <c r="F704" s="31"/>
      <c r="G704" s="31"/>
      <c r="H704" s="31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 ht="15.75" customHeight="1">
      <c r="A705" s="33"/>
      <c r="B705" s="33"/>
      <c r="C705" s="33"/>
      <c r="D705" s="31"/>
      <c r="E705" s="31"/>
      <c r="F705" s="31"/>
      <c r="G705" s="31"/>
      <c r="H705" s="31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 ht="15.75" customHeight="1">
      <c r="A706" s="33"/>
      <c r="B706" s="33"/>
      <c r="C706" s="33"/>
      <c r="D706" s="31"/>
      <c r="E706" s="31"/>
      <c r="F706" s="31"/>
      <c r="G706" s="31"/>
      <c r="H706" s="31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 ht="15.75" customHeight="1">
      <c r="A707" s="33"/>
      <c r="B707" s="33"/>
      <c r="C707" s="33"/>
      <c r="D707" s="31"/>
      <c r="E707" s="31"/>
      <c r="F707" s="31"/>
      <c r="G707" s="31"/>
      <c r="H707" s="31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 ht="15.75" customHeight="1">
      <c r="A708" s="33"/>
      <c r="B708" s="33"/>
      <c r="C708" s="33"/>
      <c r="D708" s="31"/>
      <c r="E708" s="31"/>
      <c r="F708" s="31"/>
      <c r="G708" s="31"/>
      <c r="H708" s="31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 ht="15.75" customHeight="1">
      <c r="A709" s="33"/>
      <c r="B709" s="33"/>
      <c r="C709" s="33"/>
      <c r="D709" s="31"/>
      <c r="E709" s="31"/>
      <c r="F709" s="31"/>
      <c r="G709" s="31"/>
      <c r="H709" s="31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 ht="15.75" customHeight="1">
      <c r="A710" s="33"/>
      <c r="B710" s="33"/>
      <c r="C710" s="33"/>
      <c r="D710" s="31"/>
      <c r="E710" s="31"/>
      <c r="F710" s="31"/>
      <c r="G710" s="31"/>
      <c r="H710" s="31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 ht="15.75" customHeight="1">
      <c r="A711" s="33"/>
      <c r="B711" s="33"/>
      <c r="C711" s="33"/>
      <c r="D711" s="31"/>
      <c r="E711" s="31"/>
      <c r="F711" s="31"/>
      <c r="G711" s="31"/>
      <c r="H711" s="31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 ht="15.75" customHeight="1">
      <c r="A712" s="33"/>
      <c r="B712" s="33"/>
      <c r="C712" s="33"/>
      <c r="D712" s="31"/>
      <c r="E712" s="31"/>
      <c r="F712" s="31"/>
      <c r="G712" s="31"/>
      <c r="H712" s="31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 ht="15.75" customHeight="1">
      <c r="A713" s="33"/>
      <c r="B713" s="33"/>
      <c r="C713" s="33"/>
      <c r="D713" s="31"/>
      <c r="E713" s="31"/>
      <c r="F713" s="31"/>
      <c r="G713" s="31"/>
      <c r="H713" s="31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 ht="15.75" customHeight="1">
      <c r="A714" s="33"/>
      <c r="B714" s="33"/>
      <c r="C714" s="33"/>
      <c r="D714" s="31"/>
      <c r="E714" s="31"/>
      <c r="F714" s="31"/>
      <c r="G714" s="31"/>
      <c r="H714" s="31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 ht="15.75" customHeight="1">
      <c r="A715" s="33"/>
      <c r="B715" s="33"/>
      <c r="C715" s="33"/>
      <c r="D715" s="31"/>
      <c r="E715" s="31"/>
      <c r="F715" s="31"/>
      <c r="G715" s="31"/>
      <c r="H715" s="31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 ht="15.75" customHeight="1">
      <c r="A716" s="33"/>
      <c r="B716" s="33"/>
      <c r="C716" s="33"/>
      <c r="D716" s="31"/>
      <c r="E716" s="31"/>
      <c r="F716" s="31"/>
      <c r="G716" s="31"/>
      <c r="H716" s="31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 ht="15.75" customHeight="1">
      <c r="A717" s="33"/>
      <c r="B717" s="33"/>
      <c r="C717" s="33"/>
      <c r="D717" s="31"/>
      <c r="E717" s="31"/>
      <c r="F717" s="31"/>
      <c r="G717" s="31"/>
      <c r="H717" s="31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 ht="15.75" customHeight="1">
      <c r="A718" s="33"/>
      <c r="B718" s="33"/>
      <c r="C718" s="33"/>
      <c r="D718" s="31"/>
      <c r="E718" s="31"/>
      <c r="F718" s="31"/>
      <c r="G718" s="31"/>
      <c r="H718" s="31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 ht="15.75" customHeight="1">
      <c r="A719" s="33"/>
      <c r="B719" s="33"/>
      <c r="C719" s="33"/>
      <c r="D719" s="31"/>
      <c r="E719" s="31"/>
      <c r="F719" s="31"/>
      <c r="G719" s="31"/>
      <c r="H719" s="31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 ht="15.75" customHeight="1">
      <c r="A720" s="33"/>
      <c r="B720" s="33"/>
      <c r="C720" s="33"/>
      <c r="D720" s="31"/>
      <c r="E720" s="31"/>
      <c r="F720" s="31"/>
      <c r="G720" s="31"/>
      <c r="H720" s="31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 ht="15.75" customHeight="1">
      <c r="A721" s="33"/>
      <c r="B721" s="33"/>
      <c r="C721" s="33"/>
      <c r="D721" s="31"/>
      <c r="E721" s="31"/>
      <c r="F721" s="31"/>
      <c r="G721" s="31"/>
      <c r="H721" s="31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 ht="15.75" customHeight="1">
      <c r="A722" s="33"/>
      <c r="B722" s="33"/>
      <c r="C722" s="33"/>
      <c r="D722" s="31"/>
      <c r="E722" s="31"/>
      <c r="F722" s="31"/>
      <c r="G722" s="31"/>
      <c r="H722" s="31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 ht="15.75" customHeight="1">
      <c r="A723" s="33"/>
      <c r="B723" s="33"/>
      <c r="C723" s="33"/>
      <c r="D723" s="31"/>
      <c r="E723" s="31"/>
      <c r="F723" s="31"/>
      <c r="G723" s="31"/>
      <c r="H723" s="31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 ht="15.75" customHeight="1">
      <c r="A724" s="33"/>
      <c r="B724" s="33"/>
      <c r="C724" s="33"/>
      <c r="D724" s="31"/>
      <c r="E724" s="31"/>
      <c r="F724" s="31"/>
      <c r="G724" s="31"/>
      <c r="H724" s="31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 ht="15.75" customHeight="1">
      <c r="A725" s="33"/>
      <c r="B725" s="33"/>
      <c r="C725" s="33"/>
      <c r="D725" s="31"/>
      <c r="E725" s="31"/>
      <c r="F725" s="31"/>
      <c r="G725" s="31"/>
      <c r="H725" s="31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 ht="15.75" customHeight="1">
      <c r="A726" s="33"/>
      <c r="B726" s="33"/>
      <c r="C726" s="33"/>
      <c r="D726" s="31"/>
      <c r="E726" s="31"/>
      <c r="F726" s="31"/>
      <c r="G726" s="31"/>
      <c r="H726" s="31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 ht="15.75" customHeight="1">
      <c r="A727" s="33"/>
      <c r="B727" s="33"/>
      <c r="C727" s="33"/>
      <c r="D727" s="31"/>
      <c r="E727" s="31"/>
      <c r="F727" s="31"/>
      <c r="G727" s="31"/>
      <c r="H727" s="31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 ht="15.75" customHeight="1">
      <c r="A728" s="33"/>
      <c r="B728" s="33"/>
      <c r="C728" s="33"/>
      <c r="D728" s="31"/>
      <c r="E728" s="31"/>
      <c r="F728" s="31"/>
      <c r="G728" s="31"/>
      <c r="H728" s="31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 ht="15.75" customHeight="1">
      <c r="A729" s="33"/>
      <c r="B729" s="33"/>
      <c r="C729" s="33"/>
      <c r="D729" s="31"/>
      <c r="E729" s="31"/>
      <c r="F729" s="31"/>
      <c r="G729" s="31"/>
      <c r="H729" s="31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 ht="15.75" customHeight="1">
      <c r="A730" s="33"/>
      <c r="B730" s="33"/>
      <c r="C730" s="33"/>
      <c r="D730" s="31"/>
      <c r="E730" s="31"/>
      <c r="F730" s="31"/>
      <c r="G730" s="31"/>
      <c r="H730" s="31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 ht="15.75" customHeight="1">
      <c r="A731" s="33"/>
      <c r="B731" s="33"/>
      <c r="C731" s="33"/>
      <c r="D731" s="31"/>
      <c r="E731" s="31"/>
      <c r="F731" s="31"/>
      <c r="G731" s="31"/>
      <c r="H731" s="31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 ht="15.75" customHeight="1">
      <c r="A732" s="33"/>
      <c r="B732" s="33"/>
      <c r="C732" s="33"/>
      <c r="D732" s="31"/>
      <c r="E732" s="31"/>
      <c r="F732" s="31"/>
      <c r="G732" s="31"/>
      <c r="H732" s="31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 ht="15.75" customHeight="1">
      <c r="A733" s="33"/>
      <c r="B733" s="33"/>
      <c r="C733" s="33"/>
      <c r="D733" s="31"/>
      <c r="E733" s="31"/>
      <c r="F733" s="31"/>
      <c r="G733" s="31"/>
      <c r="H733" s="31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 ht="15.75" customHeight="1">
      <c r="A734" s="33"/>
      <c r="B734" s="33"/>
      <c r="C734" s="33"/>
      <c r="D734" s="31"/>
      <c r="E734" s="31"/>
      <c r="F734" s="31"/>
      <c r="G734" s="31"/>
      <c r="H734" s="31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 ht="15.75" customHeight="1">
      <c r="A735" s="33"/>
      <c r="B735" s="33"/>
      <c r="C735" s="33"/>
      <c r="D735" s="31"/>
      <c r="E735" s="31"/>
      <c r="F735" s="31"/>
      <c r="G735" s="31"/>
      <c r="H735" s="31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 ht="15.75" customHeight="1">
      <c r="A736" s="33"/>
      <c r="B736" s="33"/>
      <c r="C736" s="33"/>
      <c r="D736" s="31"/>
      <c r="E736" s="31"/>
      <c r="F736" s="31"/>
      <c r="G736" s="31"/>
      <c r="H736" s="31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 ht="15.75" customHeight="1">
      <c r="A737" s="33"/>
      <c r="B737" s="33"/>
      <c r="C737" s="33"/>
      <c r="D737" s="31"/>
      <c r="E737" s="31"/>
      <c r="F737" s="31"/>
      <c r="G737" s="31"/>
      <c r="H737" s="31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 ht="15.75" customHeight="1">
      <c r="A738" s="33"/>
      <c r="B738" s="33"/>
      <c r="C738" s="33"/>
      <c r="D738" s="31"/>
      <c r="E738" s="31"/>
      <c r="F738" s="31"/>
      <c r="G738" s="31"/>
      <c r="H738" s="31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 ht="15.75" customHeight="1">
      <c r="A739" s="33"/>
      <c r="B739" s="33"/>
      <c r="C739" s="33"/>
      <c r="D739" s="31"/>
      <c r="E739" s="31"/>
      <c r="F739" s="31"/>
      <c r="G739" s="31"/>
      <c r="H739" s="31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 ht="15.75" customHeight="1">
      <c r="A740" s="33"/>
      <c r="B740" s="33"/>
      <c r="C740" s="33"/>
      <c r="D740" s="31"/>
      <c r="E740" s="31"/>
      <c r="F740" s="31"/>
      <c r="G740" s="31"/>
      <c r="H740" s="31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 ht="15.75" customHeight="1">
      <c r="A741" s="33"/>
      <c r="B741" s="33"/>
      <c r="C741" s="33"/>
      <c r="D741" s="31"/>
      <c r="E741" s="31"/>
      <c r="F741" s="31"/>
      <c r="G741" s="31"/>
      <c r="H741" s="31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 ht="15.75" customHeight="1">
      <c r="A742" s="33"/>
      <c r="B742" s="33"/>
      <c r="C742" s="33"/>
      <c r="D742" s="31"/>
      <c r="E742" s="31"/>
      <c r="F742" s="31"/>
      <c r="G742" s="31"/>
      <c r="H742" s="31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 ht="15.75" customHeight="1">
      <c r="A743" s="33"/>
      <c r="B743" s="33"/>
      <c r="C743" s="33"/>
      <c r="D743" s="31"/>
      <c r="E743" s="31"/>
      <c r="F743" s="31"/>
      <c r="G743" s="31"/>
      <c r="H743" s="31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 ht="15.75" customHeight="1">
      <c r="A744" s="33"/>
      <c r="B744" s="33"/>
      <c r="C744" s="33"/>
      <c r="D744" s="31"/>
      <c r="E744" s="31"/>
      <c r="F744" s="31"/>
      <c r="G744" s="31"/>
      <c r="H744" s="31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 ht="15.75" customHeight="1">
      <c r="A745" s="33"/>
      <c r="B745" s="33"/>
      <c r="C745" s="33"/>
      <c r="D745" s="31"/>
      <c r="E745" s="31"/>
      <c r="F745" s="31"/>
      <c r="G745" s="31"/>
      <c r="H745" s="31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 ht="15.75" customHeight="1">
      <c r="A746" s="33"/>
      <c r="B746" s="33"/>
      <c r="C746" s="33"/>
      <c r="D746" s="31"/>
      <c r="E746" s="31"/>
      <c r="F746" s="31"/>
      <c r="G746" s="31"/>
      <c r="H746" s="31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 ht="15.75" customHeight="1">
      <c r="A747" s="33"/>
      <c r="B747" s="33"/>
      <c r="C747" s="33"/>
      <c r="D747" s="31"/>
      <c r="E747" s="31"/>
      <c r="F747" s="31"/>
      <c r="G747" s="31"/>
      <c r="H747" s="31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 ht="15.75" customHeight="1">
      <c r="A748" s="33"/>
      <c r="B748" s="33"/>
      <c r="C748" s="33"/>
      <c r="D748" s="31"/>
      <c r="E748" s="31"/>
      <c r="F748" s="31"/>
      <c r="G748" s="31"/>
      <c r="H748" s="31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 ht="15.75" customHeight="1">
      <c r="A749" s="33"/>
      <c r="B749" s="33"/>
      <c r="C749" s="33"/>
      <c r="D749" s="31"/>
      <c r="E749" s="31"/>
      <c r="F749" s="31"/>
      <c r="G749" s="31"/>
      <c r="H749" s="31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 ht="15.75" customHeight="1">
      <c r="A750" s="33"/>
      <c r="B750" s="33"/>
      <c r="C750" s="33"/>
      <c r="D750" s="31"/>
      <c r="E750" s="31"/>
      <c r="F750" s="31"/>
      <c r="G750" s="31"/>
      <c r="H750" s="31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 ht="15.75" customHeight="1">
      <c r="A751" s="33"/>
      <c r="B751" s="33"/>
      <c r="C751" s="33"/>
      <c r="D751" s="31"/>
      <c r="E751" s="31"/>
      <c r="F751" s="31"/>
      <c r="G751" s="31"/>
      <c r="H751" s="31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 ht="15.75" customHeight="1">
      <c r="A752" s="33"/>
      <c r="B752" s="33"/>
      <c r="C752" s="33"/>
      <c r="D752" s="31"/>
      <c r="E752" s="31"/>
      <c r="F752" s="31"/>
      <c r="G752" s="31"/>
      <c r="H752" s="31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 ht="15.75" customHeight="1">
      <c r="A753" s="33"/>
      <c r="B753" s="33"/>
      <c r="C753" s="33"/>
      <c r="D753" s="31"/>
      <c r="E753" s="31"/>
      <c r="F753" s="31"/>
      <c r="G753" s="31"/>
      <c r="H753" s="31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 ht="15.75" customHeight="1">
      <c r="A754" s="33"/>
      <c r="B754" s="33"/>
      <c r="C754" s="33"/>
      <c r="D754" s="31"/>
      <c r="E754" s="31"/>
      <c r="F754" s="31"/>
      <c r="G754" s="31"/>
      <c r="H754" s="31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 ht="15.75" customHeight="1">
      <c r="A755" s="33"/>
      <c r="B755" s="33"/>
      <c r="C755" s="33"/>
      <c r="D755" s="31"/>
      <c r="E755" s="31"/>
      <c r="F755" s="31"/>
      <c r="G755" s="31"/>
      <c r="H755" s="31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 ht="15.75" customHeight="1">
      <c r="A756" s="33"/>
      <c r="B756" s="33"/>
      <c r="C756" s="33"/>
      <c r="D756" s="31"/>
      <c r="E756" s="31"/>
      <c r="F756" s="31"/>
      <c r="G756" s="31"/>
      <c r="H756" s="31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 ht="15.75" customHeight="1">
      <c r="A757" s="33"/>
      <c r="B757" s="33"/>
      <c r="C757" s="33"/>
      <c r="D757" s="31"/>
      <c r="E757" s="31"/>
      <c r="F757" s="31"/>
      <c r="G757" s="31"/>
      <c r="H757" s="31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 ht="15.75" customHeight="1">
      <c r="A758" s="33"/>
      <c r="B758" s="33"/>
      <c r="C758" s="33"/>
      <c r="D758" s="31"/>
      <c r="E758" s="31"/>
      <c r="F758" s="31"/>
      <c r="G758" s="31"/>
      <c r="H758" s="31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 ht="15.75" customHeight="1">
      <c r="A759" s="33"/>
      <c r="B759" s="33"/>
      <c r="C759" s="33"/>
      <c r="D759" s="31"/>
      <c r="E759" s="31"/>
      <c r="F759" s="31"/>
      <c r="G759" s="31"/>
      <c r="H759" s="31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 ht="15.75" customHeight="1">
      <c r="A760" s="33"/>
      <c r="B760" s="33"/>
      <c r="C760" s="33"/>
      <c r="D760" s="31"/>
      <c r="E760" s="31"/>
      <c r="F760" s="31"/>
      <c r="G760" s="31"/>
      <c r="H760" s="31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 ht="15.75" customHeight="1">
      <c r="A761" s="33"/>
      <c r="B761" s="33"/>
      <c r="C761" s="33"/>
      <c r="D761" s="31"/>
      <c r="E761" s="31"/>
      <c r="F761" s="31"/>
      <c r="G761" s="31"/>
      <c r="H761" s="31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 ht="15.75" customHeight="1">
      <c r="A762" s="33"/>
      <c r="B762" s="33"/>
      <c r="C762" s="33"/>
      <c r="D762" s="31"/>
      <c r="E762" s="31"/>
      <c r="F762" s="31"/>
      <c r="G762" s="31"/>
      <c r="H762" s="31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 ht="15.75" customHeight="1">
      <c r="A763" s="33"/>
      <c r="B763" s="33"/>
      <c r="C763" s="33"/>
      <c r="D763" s="31"/>
      <c r="E763" s="31"/>
      <c r="F763" s="31"/>
      <c r="G763" s="31"/>
      <c r="H763" s="31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 ht="15.75" customHeight="1">
      <c r="A764" s="33"/>
      <c r="B764" s="33"/>
      <c r="C764" s="33"/>
      <c r="D764" s="31"/>
      <c r="E764" s="31"/>
      <c r="F764" s="31"/>
      <c r="G764" s="31"/>
      <c r="H764" s="31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 ht="15.75" customHeight="1">
      <c r="A765" s="33"/>
      <c r="B765" s="33"/>
      <c r="C765" s="33"/>
      <c r="D765" s="31"/>
      <c r="E765" s="31"/>
      <c r="F765" s="31"/>
      <c r="G765" s="31"/>
      <c r="H765" s="31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 ht="15.75" customHeight="1">
      <c r="A766" s="33"/>
      <c r="B766" s="33"/>
      <c r="C766" s="33"/>
      <c r="D766" s="31"/>
      <c r="E766" s="31"/>
      <c r="F766" s="31"/>
      <c r="G766" s="31"/>
      <c r="H766" s="31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 ht="15.75" customHeight="1">
      <c r="A767" s="33"/>
      <c r="B767" s="33"/>
      <c r="C767" s="33"/>
      <c r="D767" s="31"/>
      <c r="E767" s="31"/>
      <c r="F767" s="31"/>
      <c r="G767" s="31"/>
      <c r="H767" s="31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 ht="15.75" customHeight="1">
      <c r="A768" s="33"/>
      <c r="B768" s="33"/>
      <c r="C768" s="33"/>
      <c r="D768" s="31"/>
      <c r="E768" s="31"/>
      <c r="F768" s="31"/>
      <c r="G768" s="31"/>
      <c r="H768" s="31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 ht="15.75" customHeight="1">
      <c r="A769" s="33"/>
      <c r="B769" s="33"/>
      <c r="C769" s="33"/>
      <c r="D769" s="31"/>
      <c r="E769" s="31"/>
      <c r="F769" s="31"/>
      <c r="G769" s="31"/>
      <c r="H769" s="31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 ht="15.75" customHeight="1">
      <c r="A770" s="33"/>
      <c r="B770" s="33"/>
      <c r="C770" s="33"/>
      <c r="D770" s="31"/>
      <c r="E770" s="31"/>
      <c r="F770" s="31"/>
      <c r="G770" s="31"/>
      <c r="H770" s="31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 ht="15.75" customHeight="1">
      <c r="A771" s="33"/>
      <c r="B771" s="33"/>
      <c r="C771" s="33"/>
      <c r="D771" s="31"/>
      <c r="E771" s="31"/>
      <c r="F771" s="31"/>
      <c r="G771" s="31"/>
      <c r="H771" s="31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 ht="15.75" customHeight="1">
      <c r="A772" s="33"/>
      <c r="B772" s="33"/>
      <c r="C772" s="33"/>
      <c r="D772" s="31"/>
      <c r="E772" s="31"/>
      <c r="F772" s="31"/>
      <c r="G772" s="31"/>
      <c r="H772" s="31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 ht="15.75" customHeight="1">
      <c r="A773" s="33"/>
      <c r="B773" s="33"/>
      <c r="C773" s="33"/>
      <c r="D773" s="31"/>
      <c r="E773" s="31"/>
      <c r="F773" s="31"/>
      <c r="G773" s="31"/>
      <c r="H773" s="31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 ht="15.75" customHeight="1">
      <c r="A774" s="33"/>
      <c r="B774" s="33"/>
      <c r="C774" s="33"/>
      <c r="D774" s="31"/>
      <c r="E774" s="31"/>
      <c r="F774" s="31"/>
      <c r="G774" s="31"/>
      <c r="H774" s="31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 ht="15.75" customHeight="1">
      <c r="A775" s="33"/>
      <c r="B775" s="33"/>
      <c r="C775" s="33"/>
      <c r="D775" s="31"/>
      <c r="E775" s="31"/>
      <c r="F775" s="31"/>
      <c r="G775" s="31"/>
      <c r="H775" s="31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 ht="15.75" customHeight="1">
      <c r="A776" s="33"/>
      <c r="B776" s="33"/>
      <c r="C776" s="33"/>
      <c r="D776" s="31"/>
      <c r="E776" s="31"/>
      <c r="F776" s="31"/>
      <c r="G776" s="31"/>
      <c r="H776" s="31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 ht="15.75" customHeight="1">
      <c r="A777" s="33"/>
      <c r="B777" s="33"/>
      <c r="C777" s="33"/>
      <c r="D777" s="31"/>
      <c r="E777" s="31"/>
      <c r="F777" s="31"/>
      <c r="G777" s="31"/>
      <c r="H777" s="31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 ht="15.75" customHeight="1">
      <c r="A778" s="33"/>
      <c r="B778" s="33"/>
      <c r="C778" s="33"/>
      <c r="D778" s="31"/>
      <c r="E778" s="31"/>
      <c r="F778" s="31"/>
      <c r="G778" s="31"/>
      <c r="H778" s="31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 ht="15.75" customHeight="1">
      <c r="A779" s="33"/>
      <c r="B779" s="33"/>
      <c r="C779" s="33"/>
      <c r="D779" s="31"/>
      <c r="E779" s="31"/>
      <c r="F779" s="31"/>
      <c r="G779" s="31"/>
      <c r="H779" s="31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 ht="15.75" customHeight="1">
      <c r="A780" s="33"/>
      <c r="B780" s="33"/>
      <c r="C780" s="33"/>
      <c r="D780" s="31"/>
      <c r="E780" s="31"/>
      <c r="F780" s="31"/>
      <c r="G780" s="31"/>
      <c r="H780" s="31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 ht="15.75" customHeight="1">
      <c r="A781" s="33"/>
      <c r="B781" s="33"/>
      <c r="C781" s="33"/>
      <c r="D781" s="31"/>
      <c r="E781" s="31"/>
      <c r="F781" s="31"/>
      <c r="G781" s="31"/>
      <c r="H781" s="31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 ht="15.75" customHeight="1">
      <c r="A782" s="33"/>
      <c r="B782" s="33"/>
      <c r="C782" s="33"/>
      <c r="D782" s="31"/>
      <c r="E782" s="31"/>
      <c r="F782" s="31"/>
      <c r="G782" s="31"/>
      <c r="H782" s="31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 ht="15.75" customHeight="1">
      <c r="A783" s="33"/>
      <c r="B783" s="33"/>
      <c r="C783" s="33"/>
      <c r="D783" s="31"/>
      <c r="E783" s="31"/>
      <c r="F783" s="31"/>
      <c r="G783" s="31"/>
      <c r="H783" s="31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 ht="15.75" customHeight="1">
      <c r="A784" s="33"/>
      <c r="B784" s="33"/>
      <c r="C784" s="33"/>
      <c r="D784" s="31"/>
      <c r="E784" s="31"/>
      <c r="F784" s="31"/>
      <c r="G784" s="31"/>
      <c r="H784" s="31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 ht="15.75" customHeight="1">
      <c r="A785" s="33"/>
      <c r="B785" s="33"/>
      <c r="C785" s="33"/>
      <c r="D785" s="31"/>
      <c r="E785" s="31"/>
      <c r="F785" s="31"/>
      <c r="G785" s="31"/>
      <c r="H785" s="31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 ht="15.75" customHeight="1">
      <c r="A786" s="33"/>
      <c r="B786" s="33"/>
      <c r="C786" s="33"/>
      <c r="D786" s="31"/>
      <c r="E786" s="31"/>
      <c r="F786" s="31"/>
      <c r="G786" s="31"/>
      <c r="H786" s="31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 ht="15.75" customHeight="1">
      <c r="A787" s="33"/>
      <c r="B787" s="33"/>
      <c r="C787" s="33"/>
      <c r="D787" s="31"/>
      <c r="E787" s="31"/>
      <c r="F787" s="31"/>
      <c r="G787" s="31"/>
      <c r="H787" s="31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 ht="15.75" customHeight="1">
      <c r="A788" s="33"/>
      <c r="B788" s="33"/>
      <c r="C788" s="33"/>
      <c r="D788" s="31"/>
      <c r="E788" s="31"/>
      <c r="F788" s="31"/>
      <c r="G788" s="31"/>
      <c r="H788" s="31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 ht="15.75" customHeight="1">
      <c r="A789" s="33"/>
      <c r="B789" s="33"/>
      <c r="C789" s="33"/>
      <c r="D789" s="31"/>
      <c r="E789" s="31"/>
      <c r="F789" s="31"/>
      <c r="G789" s="31"/>
      <c r="H789" s="31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 ht="15.75" customHeight="1">
      <c r="A790" s="33"/>
      <c r="B790" s="33"/>
      <c r="C790" s="33"/>
      <c r="D790" s="31"/>
      <c r="E790" s="31"/>
      <c r="F790" s="31"/>
      <c r="G790" s="31"/>
      <c r="H790" s="31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 ht="15.75" customHeight="1">
      <c r="A791" s="33"/>
      <c r="B791" s="33"/>
      <c r="C791" s="33"/>
      <c r="D791" s="31"/>
      <c r="E791" s="31"/>
      <c r="F791" s="31"/>
      <c r="G791" s="31"/>
      <c r="H791" s="31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 ht="15.75" customHeight="1">
      <c r="A792" s="33"/>
      <c r="B792" s="33"/>
      <c r="C792" s="33"/>
      <c r="D792" s="31"/>
      <c r="E792" s="31"/>
      <c r="F792" s="31"/>
      <c r="G792" s="31"/>
      <c r="H792" s="31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 ht="15.75" customHeight="1">
      <c r="A793" s="33"/>
      <c r="B793" s="33"/>
      <c r="C793" s="33"/>
      <c r="D793" s="31"/>
      <c r="E793" s="31"/>
      <c r="F793" s="31"/>
      <c r="G793" s="31"/>
      <c r="H793" s="31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 ht="15.75" customHeight="1">
      <c r="A794" s="33"/>
      <c r="B794" s="33"/>
      <c r="C794" s="33"/>
      <c r="D794" s="31"/>
      <c r="E794" s="31"/>
      <c r="F794" s="31"/>
      <c r="G794" s="31"/>
      <c r="H794" s="31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 ht="15.75" customHeight="1">
      <c r="A795" s="33"/>
      <c r="B795" s="33"/>
      <c r="C795" s="33"/>
      <c r="D795" s="31"/>
      <c r="E795" s="31"/>
      <c r="F795" s="31"/>
      <c r="G795" s="31"/>
      <c r="H795" s="31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 ht="15.75" customHeight="1">
      <c r="A796" s="33"/>
      <c r="B796" s="33"/>
      <c r="C796" s="33"/>
      <c r="D796" s="31"/>
      <c r="E796" s="31"/>
      <c r="F796" s="31"/>
      <c r="G796" s="31"/>
      <c r="H796" s="31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 ht="15.75" customHeight="1">
      <c r="A797" s="33"/>
      <c r="B797" s="33"/>
      <c r="C797" s="33"/>
      <c r="D797" s="31"/>
      <c r="E797" s="31"/>
      <c r="F797" s="31"/>
      <c r="G797" s="31"/>
      <c r="H797" s="31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 ht="15.75" customHeight="1">
      <c r="A798" s="33"/>
      <c r="B798" s="33"/>
      <c r="C798" s="33"/>
      <c r="D798" s="31"/>
      <c r="E798" s="31"/>
      <c r="F798" s="31"/>
      <c r="G798" s="31"/>
      <c r="H798" s="31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 ht="15.75" customHeight="1">
      <c r="A799" s="33"/>
      <c r="B799" s="33"/>
      <c r="C799" s="33"/>
      <c r="D799" s="31"/>
      <c r="E799" s="31"/>
      <c r="F799" s="31"/>
      <c r="G799" s="31"/>
      <c r="H799" s="31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 ht="15.75" customHeight="1">
      <c r="A800" s="33"/>
      <c r="B800" s="33"/>
      <c r="C800" s="33"/>
      <c r="D800" s="31"/>
      <c r="E800" s="31"/>
      <c r="F800" s="31"/>
      <c r="G800" s="31"/>
      <c r="H800" s="31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 ht="15.75" customHeight="1">
      <c r="A801" s="33"/>
      <c r="B801" s="33"/>
      <c r="C801" s="33"/>
      <c r="D801" s="31"/>
      <c r="E801" s="31"/>
      <c r="F801" s="31"/>
      <c r="G801" s="31"/>
      <c r="H801" s="31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 ht="15.75" customHeight="1">
      <c r="A802" s="33"/>
      <c r="B802" s="33"/>
      <c r="C802" s="33"/>
      <c r="D802" s="31"/>
      <c r="E802" s="31"/>
      <c r="F802" s="31"/>
      <c r="G802" s="31"/>
      <c r="H802" s="31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 ht="15.75" customHeight="1">
      <c r="A803" s="33"/>
      <c r="B803" s="33"/>
      <c r="C803" s="33"/>
      <c r="D803" s="31"/>
      <c r="E803" s="31"/>
      <c r="F803" s="31"/>
      <c r="G803" s="31"/>
      <c r="H803" s="31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 ht="15.75" customHeight="1">
      <c r="A804" s="33"/>
      <c r="B804" s="33"/>
      <c r="C804" s="33"/>
      <c r="D804" s="31"/>
      <c r="E804" s="31"/>
      <c r="F804" s="31"/>
      <c r="G804" s="31"/>
      <c r="H804" s="31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 ht="15.75" customHeight="1">
      <c r="A805" s="33"/>
      <c r="B805" s="33"/>
      <c r="C805" s="33"/>
      <c r="D805" s="31"/>
      <c r="E805" s="31"/>
      <c r="F805" s="31"/>
      <c r="G805" s="31"/>
      <c r="H805" s="31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 ht="15.75" customHeight="1">
      <c r="A806" s="33"/>
      <c r="B806" s="33"/>
      <c r="C806" s="33"/>
      <c r="D806" s="31"/>
      <c r="E806" s="31"/>
      <c r="F806" s="31"/>
      <c r="G806" s="31"/>
      <c r="H806" s="31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 ht="15.75" customHeight="1">
      <c r="A807" s="33"/>
      <c r="B807" s="33"/>
      <c r="C807" s="33"/>
      <c r="D807" s="31"/>
      <c r="E807" s="31"/>
      <c r="F807" s="31"/>
      <c r="G807" s="31"/>
      <c r="H807" s="31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 ht="15.75" customHeight="1">
      <c r="A808" s="33"/>
      <c r="B808" s="33"/>
      <c r="C808" s="33"/>
      <c r="D808" s="31"/>
      <c r="E808" s="31"/>
      <c r="F808" s="31"/>
      <c r="G808" s="31"/>
      <c r="H808" s="31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 ht="15.75" customHeight="1">
      <c r="A809" s="33"/>
      <c r="B809" s="33"/>
      <c r="C809" s="33"/>
      <c r="D809" s="31"/>
      <c r="E809" s="31"/>
      <c r="F809" s="31"/>
      <c r="G809" s="31"/>
      <c r="H809" s="31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 ht="15.75" customHeight="1">
      <c r="A810" s="33"/>
      <c r="B810" s="33"/>
      <c r="C810" s="33"/>
      <c r="D810" s="31"/>
      <c r="E810" s="31"/>
      <c r="F810" s="31"/>
      <c r="G810" s="31"/>
      <c r="H810" s="31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 ht="15.75" customHeight="1">
      <c r="A811" s="33"/>
      <c r="B811" s="33"/>
      <c r="C811" s="33"/>
      <c r="D811" s="31"/>
      <c r="E811" s="31"/>
      <c r="F811" s="31"/>
      <c r="G811" s="31"/>
      <c r="H811" s="31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 ht="15.75" customHeight="1">
      <c r="A812" s="33"/>
      <c r="B812" s="33"/>
      <c r="C812" s="33"/>
      <c r="D812" s="31"/>
      <c r="E812" s="31"/>
      <c r="F812" s="31"/>
      <c r="G812" s="31"/>
      <c r="H812" s="31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 ht="15.75" customHeight="1">
      <c r="A813" s="33"/>
      <c r="B813" s="33"/>
      <c r="C813" s="33"/>
      <c r="D813" s="31"/>
      <c r="E813" s="31"/>
      <c r="F813" s="31"/>
      <c r="G813" s="31"/>
      <c r="H813" s="31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 ht="15.75" customHeight="1">
      <c r="A814" s="33"/>
      <c r="B814" s="33"/>
      <c r="C814" s="33"/>
      <c r="D814" s="31"/>
      <c r="E814" s="31"/>
      <c r="F814" s="31"/>
      <c r="G814" s="31"/>
      <c r="H814" s="31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 ht="15.75" customHeight="1">
      <c r="A815" s="33"/>
      <c r="B815" s="33"/>
      <c r="C815" s="33"/>
      <c r="D815" s="31"/>
      <c r="E815" s="31"/>
      <c r="F815" s="31"/>
      <c r="G815" s="31"/>
      <c r="H815" s="31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 ht="15.75" customHeight="1">
      <c r="A816" s="33"/>
      <c r="B816" s="33"/>
      <c r="C816" s="33"/>
      <c r="D816" s="31"/>
      <c r="E816" s="31"/>
      <c r="F816" s="31"/>
      <c r="G816" s="31"/>
      <c r="H816" s="31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 ht="15.75" customHeight="1">
      <c r="A817" s="33"/>
      <c r="B817" s="33"/>
      <c r="C817" s="33"/>
      <c r="D817" s="31"/>
      <c r="E817" s="31"/>
      <c r="F817" s="31"/>
      <c r="G817" s="31"/>
      <c r="H817" s="31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 ht="15.75" customHeight="1">
      <c r="A818" s="33"/>
      <c r="B818" s="33"/>
      <c r="C818" s="33"/>
      <c r="D818" s="31"/>
      <c r="E818" s="31"/>
      <c r="F818" s="31"/>
      <c r="G818" s="31"/>
      <c r="H818" s="31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 ht="15.75" customHeight="1">
      <c r="A819" s="33"/>
      <c r="B819" s="33"/>
      <c r="C819" s="33"/>
      <c r="D819" s="31"/>
      <c r="E819" s="31"/>
      <c r="F819" s="31"/>
      <c r="G819" s="31"/>
      <c r="H819" s="31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 ht="15.75" customHeight="1">
      <c r="A820" s="33"/>
      <c r="B820" s="33"/>
      <c r="C820" s="33"/>
      <c r="D820" s="31"/>
      <c r="E820" s="31"/>
      <c r="F820" s="31"/>
      <c r="G820" s="31"/>
      <c r="H820" s="31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 ht="15.75" customHeight="1">
      <c r="A821" s="33"/>
      <c r="B821" s="33"/>
      <c r="C821" s="33"/>
      <c r="D821" s="31"/>
      <c r="E821" s="31"/>
      <c r="F821" s="31"/>
      <c r="G821" s="31"/>
      <c r="H821" s="31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 ht="15.75" customHeight="1">
      <c r="A822" s="33"/>
      <c r="B822" s="33"/>
      <c r="C822" s="33"/>
      <c r="D822" s="31"/>
      <c r="E822" s="31"/>
      <c r="F822" s="31"/>
      <c r="G822" s="31"/>
      <c r="H822" s="31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 ht="15.75" customHeight="1">
      <c r="A823" s="33"/>
      <c r="B823" s="33"/>
      <c r="C823" s="33"/>
      <c r="D823" s="31"/>
      <c r="E823" s="31"/>
      <c r="F823" s="31"/>
      <c r="G823" s="31"/>
      <c r="H823" s="31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 ht="15.75" customHeight="1">
      <c r="A824" s="33"/>
      <c r="B824" s="33"/>
      <c r="C824" s="33"/>
      <c r="D824" s="31"/>
      <c r="E824" s="31"/>
      <c r="F824" s="31"/>
      <c r="G824" s="31"/>
      <c r="H824" s="31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 ht="15.75" customHeight="1">
      <c r="A825" s="33"/>
      <c r="B825" s="33"/>
      <c r="C825" s="33"/>
      <c r="D825" s="31"/>
      <c r="E825" s="31"/>
      <c r="F825" s="31"/>
      <c r="G825" s="31"/>
      <c r="H825" s="31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 ht="15.75" customHeight="1">
      <c r="A826" s="33"/>
      <c r="B826" s="33"/>
      <c r="C826" s="33"/>
      <c r="D826" s="31"/>
      <c r="E826" s="31"/>
      <c r="F826" s="31"/>
      <c r="G826" s="31"/>
      <c r="H826" s="31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 ht="15.75" customHeight="1">
      <c r="A827" s="33"/>
      <c r="B827" s="33"/>
      <c r="C827" s="33"/>
      <c r="D827" s="31"/>
      <c r="E827" s="31"/>
      <c r="F827" s="31"/>
      <c r="G827" s="31"/>
      <c r="H827" s="31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 ht="15.75" customHeight="1">
      <c r="A828" s="33"/>
      <c r="B828" s="33"/>
      <c r="C828" s="33"/>
      <c r="D828" s="31"/>
      <c r="E828" s="31"/>
      <c r="F828" s="31"/>
      <c r="G828" s="31"/>
      <c r="H828" s="31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 ht="15.75" customHeight="1">
      <c r="A829" s="33"/>
      <c r="B829" s="33"/>
      <c r="C829" s="33"/>
      <c r="D829" s="31"/>
      <c r="E829" s="31"/>
      <c r="F829" s="31"/>
      <c r="G829" s="31"/>
      <c r="H829" s="31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 ht="15.75" customHeight="1">
      <c r="A830" s="33"/>
      <c r="B830" s="33"/>
      <c r="C830" s="33"/>
      <c r="D830" s="31"/>
      <c r="E830" s="31"/>
      <c r="F830" s="31"/>
      <c r="G830" s="31"/>
      <c r="H830" s="31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 ht="15.75" customHeight="1">
      <c r="A831" s="33"/>
      <c r="B831" s="33"/>
      <c r="C831" s="33"/>
      <c r="D831" s="31"/>
      <c r="E831" s="31"/>
      <c r="F831" s="31"/>
      <c r="G831" s="31"/>
      <c r="H831" s="31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 ht="15.75" customHeight="1">
      <c r="A832" s="33"/>
      <c r="B832" s="33"/>
      <c r="C832" s="33"/>
      <c r="D832" s="31"/>
      <c r="E832" s="31"/>
      <c r="F832" s="31"/>
      <c r="G832" s="31"/>
      <c r="H832" s="31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 ht="15.75" customHeight="1">
      <c r="A833" s="33"/>
      <c r="B833" s="33"/>
      <c r="C833" s="33"/>
      <c r="D833" s="31"/>
      <c r="E833" s="31"/>
      <c r="F833" s="31"/>
      <c r="G833" s="31"/>
      <c r="H833" s="31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 ht="15.75" customHeight="1">
      <c r="A834" s="33"/>
      <c r="B834" s="33"/>
      <c r="C834" s="33"/>
      <c r="D834" s="31"/>
      <c r="E834" s="31"/>
      <c r="F834" s="31"/>
      <c r="G834" s="31"/>
      <c r="H834" s="31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 ht="15.75" customHeight="1">
      <c r="A835" s="33"/>
      <c r="B835" s="33"/>
      <c r="C835" s="33"/>
      <c r="D835" s="31"/>
      <c r="E835" s="31"/>
      <c r="F835" s="31"/>
      <c r="G835" s="31"/>
      <c r="H835" s="31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 ht="15.75" customHeight="1">
      <c r="A836" s="33"/>
      <c r="B836" s="33"/>
      <c r="C836" s="33"/>
      <c r="D836" s="31"/>
      <c r="E836" s="31"/>
      <c r="F836" s="31"/>
      <c r="G836" s="31"/>
      <c r="H836" s="31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 ht="15.75" customHeight="1">
      <c r="A837" s="33"/>
      <c r="B837" s="33"/>
      <c r="C837" s="33"/>
      <c r="D837" s="31"/>
      <c r="E837" s="31"/>
      <c r="F837" s="31"/>
      <c r="G837" s="31"/>
      <c r="H837" s="31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 ht="15.75" customHeight="1">
      <c r="A838" s="33"/>
      <c r="B838" s="33"/>
      <c r="C838" s="33"/>
      <c r="D838" s="31"/>
      <c r="E838" s="31"/>
      <c r="F838" s="31"/>
      <c r="G838" s="31"/>
      <c r="H838" s="31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 ht="15.75" customHeight="1">
      <c r="A839" s="33"/>
      <c r="B839" s="33"/>
      <c r="C839" s="33"/>
      <c r="D839" s="31"/>
      <c r="E839" s="31"/>
      <c r="F839" s="31"/>
      <c r="G839" s="31"/>
      <c r="H839" s="31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 ht="15.75" customHeight="1">
      <c r="A840" s="33"/>
      <c r="B840" s="33"/>
      <c r="C840" s="33"/>
      <c r="D840" s="31"/>
      <c r="E840" s="31"/>
      <c r="F840" s="31"/>
      <c r="G840" s="31"/>
      <c r="H840" s="31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 ht="15.75" customHeight="1">
      <c r="A841" s="33"/>
      <c r="B841" s="33"/>
      <c r="C841" s="33"/>
      <c r="D841" s="31"/>
      <c r="E841" s="31"/>
      <c r="F841" s="31"/>
      <c r="G841" s="31"/>
      <c r="H841" s="31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 ht="15.75" customHeight="1">
      <c r="A842" s="33"/>
      <c r="B842" s="33"/>
      <c r="C842" s="33"/>
      <c r="D842" s="31"/>
      <c r="E842" s="31"/>
      <c r="F842" s="31"/>
      <c r="G842" s="31"/>
      <c r="H842" s="31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 ht="15.75" customHeight="1">
      <c r="A843" s="33"/>
      <c r="B843" s="33"/>
      <c r="C843" s="33"/>
      <c r="D843" s="31"/>
      <c r="E843" s="31"/>
      <c r="F843" s="31"/>
      <c r="G843" s="31"/>
      <c r="H843" s="31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 ht="15.75" customHeight="1">
      <c r="A844" s="33"/>
      <c r="B844" s="33"/>
      <c r="C844" s="33"/>
      <c r="D844" s="31"/>
      <c r="E844" s="31"/>
      <c r="F844" s="31"/>
      <c r="G844" s="31"/>
      <c r="H844" s="31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 ht="15.75" customHeight="1">
      <c r="A845" s="33"/>
      <c r="B845" s="33"/>
      <c r="C845" s="33"/>
      <c r="D845" s="31"/>
      <c r="E845" s="31"/>
      <c r="F845" s="31"/>
      <c r="G845" s="31"/>
      <c r="H845" s="31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 ht="15.75" customHeight="1">
      <c r="A846" s="33"/>
      <c r="B846" s="33"/>
      <c r="C846" s="33"/>
      <c r="D846" s="31"/>
      <c r="E846" s="31"/>
      <c r="F846" s="31"/>
      <c r="G846" s="31"/>
      <c r="H846" s="31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 ht="15.75" customHeight="1">
      <c r="A847" s="33"/>
      <c r="B847" s="33"/>
      <c r="C847" s="33"/>
      <c r="D847" s="31"/>
      <c r="E847" s="31"/>
      <c r="F847" s="31"/>
      <c r="G847" s="31"/>
      <c r="H847" s="31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 ht="15.75" customHeight="1">
      <c r="A848" s="33"/>
      <c r="B848" s="33"/>
      <c r="C848" s="33"/>
      <c r="D848" s="31"/>
      <c r="E848" s="31"/>
      <c r="F848" s="31"/>
      <c r="G848" s="31"/>
      <c r="H848" s="31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 ht="15.75" customHeight="1">
      <c r="A849" s="33"/>
      <c r="B849" s="33"/>
      <c r="C849" s="33"/>
      <c r="D849" s="31"/>
      <c r="E849" s="31"/>
      <c r="F849" s="31"/>
      <c r="G849" s="31"/>
      <c r="H849" s="31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 ht="15.75" customHeight="1">
      <c r="A850" s="33"/>
      <c r="B850" s="33"/>
      <c r="C850" s="33"/>
      <c r="D850" s="31"/>
      <c r="E850" s="31"/>
      <c r="F850" s="31"/>
      <c r="G850" s="31"/>
      <c r="H850" s="31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 ht="15.75" customHeight="1">
      <c r="A851" s="33"/>
      <c r="B851" s="33"/>
      <c r="C851" s="33"/>
      <c r="D851" s="31"/>
      <c r="E851" s="31"/>
      <c r="F851" s="31"/>
      <c r="G851" s="31"/>
      <c r="H851" s="31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 ht="15.75" customHeight="1">
      <c r="A852" s="33"/>
      <c r="B852" s="33"/>
      <c r="C852" s="33"/>
      <c r="D852" s="31"/>
      <c r="E852" s="31"/>
      <c r="F852" s="31"/>
      <c r="G852" s="31"/>
      <c r="H852" s="31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 ht="15.75" customHeight="1">
      <c r="A853" s="33"/>
      <c r="B853" s="33"/>
      <c r="C853" s="33"/>
      <c r="D853" s="31"/>
      <c r="E853" s="31"/>
      <c r="F853" s="31"/>
      <c r="G853" s="31"/>
      <c r="H853" s="31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 ht="15.75" customHeight="1">
      <c r="A854" s="33"/>
      <c r="B854" s="33"/>
      <c r="C854" s="33"/>
      <c r="D854" s="31"/>
      <c r="E854" s="31"/>
      <c r="F854" s="31"/>
      <c r="G854" s="31"/>
      <c r="H854" s="31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 ht="15.75" customHeight="1">
      <c r="A855" s="33"/>
      <c r="B855" s="33"/>
      <c r="C855" s="33"/>
      <c r="D855" s="31"/>
      <c r="E855" s="31"/>
      <c r="F855" s="31"/>
      <c r="G855" s="31"/>
      <c r="H855" s="31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 ht="15.75" customHeight="1">
      <c r="A856" s="33"/>
      <c r="B856" s="33"/>
      <c r="C856" s="33"/>
      <c r="D856" s="31"/>
      <c r="E856" s="31"/>
      <c r="F856" s="31"/>
      <c r="G856" s="31"/>
      <c r="H856" s="31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 ht="15.75" customHeight="1">
      <c r="A857" s="33"/>
      <c r="B857" s="33"/>
      <c r="C857" s="33"/>
      <c r="D857" s="31"/>
      <c r="E857" s="31"/>
      <c r="F857" s="31"/>
      <c r="G857" s="31"/>
      <c r="H857" s="31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 ht="15.75" customHeight="1">
      <c r="A858" s="33"/>
      <c r="B858" s="33"/>
      <c r="C858" s="33"/>
      <c r="D858" s="31"/>
      <c r="E858" s="31"/>
      <c r="F858" s="31"/>
      <c r="G858" s="31"/>
      <c r="H858" s="31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 ht="15.75" customHeight="1">
      <c r="A859" s="33"/>
      <c r="B859" s="33"/>
      <c r="C859" s="33"/>
      <c r="D859" s="31"/>
      <c r="E859" s="31"/>
      <c r="F859" s="31"/>
      <c r="G859" s="31"/>
      <c r="H859" s="31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 ht="15.75" customHeight="1">
      <c r="A860" s="33"/>
      <c r="B860" s="33"/>
      <c r="C860" s="33"/>
      <c r="D860" s="31"/>
      <c r="E860" s="31"/>
      <c r="F860" s="31"/>
      <c r="G860" s="31"/>
      <c r="H860" s="31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 ht="15.75" customHeight="1">
      <c r="A861" s="33"/>
      <c r="B861" s="33"/>
      <c r="C861" s="33"/>
      <c r="D861" s="31"/>
      <c r="E861" s="31"/>
      <c r="F861" s="31"/>
      <c r="G861" s="31"/>
      <c r="H861" s="31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 ht="15.75" customHeight="1">
      <c r="A862" s="33"/>
      <c r="B862" s="33"/>
      <c r="C862" s="33"/>
      <c r="D862" s="31"/>
      <c r="E862" s="31"/>
      <c r="F862" s="31"/>
      <c r="G862" s="31"/>
      <c r="H862" s="31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 ht="15.75" customHeight="1">
      <c r="A863" s="33"/>
      <c r="B863" s="33"/>
      <c r="C863" s="33"/>
      <c r="D863" s="31"/>
      <c r="E863" s="31"/>
      <c r="F863" s="31"/>
      <c r="G863" s="31"/>
      <c r="H863" s="31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 ht="15.75" customHeight="1">
      <c r="A864" s="33"/>
      <c r="B864" s="33"/>
      <c r="C864" s="33"/>
      <c r="D864" s="31"/>
      <c r="E864" s="31"/>
      <c r="F864" s="31"/>
      <c r="G864" s="31"/>
      <c r="H864" s="31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 ht="15.75" customHeight="1">
      <c r="A865" s="33"/>
      <c r="B865" s="33"/>
      <c r="C865" s="33"/>
      <c r="D865" s="31"/>
      <c r="E865" s="31"/>
      <c r="F865" s="31"/>
      <c r="G865" s="31"/>
      <c r="H865" s="31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 ht="15.75" customHeight="1">
      <c r="A866" s="33"/>
      <c r="B866" s="33"/>
      <c r="C866" s="33"/>
      <c r="D866" s="31"/>
      <c r="E866" s="31"/>
      <c r="F866" s="31"/>
      <c r="G866" s="31"/>
      <c r="H866" s="31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 ht="15.75" customHeight="1">
      <c r="A867" s="33"/>
      <c r="B867" s="33"/>
      <c r="C867" s="33"/>
      <c r="D867" s="31"/>
      <c r="E867" s="31"/>
      <c r="F867" s="31"/>
      <c r="G867" s="31"/>
      <c r="H867" s="31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 ht="15.75" customHeight="1">
      <c r="A868" s="33"/>
      <c r="B868" s="33"/>
      <c r="C868" s="33"/>
      <c r="D868" s="31"/>
      <c r="E868" s="31"/>
      <c r="F868" s="31"/>
      <c r="G868" s="31"/>
      <c r="H868" s="31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 ht="15.75" customHeight="1">
      <c r="A869" s="33"/>
      <c r="B869" s="33"/>
      <c r="C869" s="33"/>
      <c r="D869" s="31"/>
      <c r="E869" s="31"/>
      <c r="F869" s="31"/>
      <c r="G869" s="31"/>
      <c r="H869" s="31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 ht="15.75" customHeight="1">
      <c r="A870" s="33"/>
      <c r="B870" s="33"/>
      <c r="C870" s="33"/>
      <c r="D870" s="31"/>
      <c r="E870" s="31"/>
      <c r="F870" s="31"/>
      <c r="G870" s="31"/>
      <c r="H870" s="31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 ht="15.75" customHeight="1">
      <c r="A871" s="33"/>
      <c r="B871" s="33"/>
      <c r="C871" s="33"/>
      <c r="D871" s="31"/>
      <c r="E871" s="31"/>
      <c r="F871" s="31"/>
      <c r="G871" s="31"/>
      <c r="H871" s="31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 ht="15.75" customHeight="1">
      <c r="A872" s="33"/>
      <c r="B872" s="33"/>
      <c r="C872" s="33"/>
      <c r="D872" s="31"/>
      <c r="E872" s="31"/>
      <c r="F872" s="31"/>
      <c r="G872" s="31"/>
      <c r="H872" s="31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 ht="15.75" customHeight="1">
      <c r="A873" s="33"/>
      <c r="B873" s="33"/>
      <c r="C873" s="33"/>
      <c r="D873" s="31"/>
      <c r="E873" s="31"/>
      <c r="F873" s="31"/>
      <c r="G873" s="31"/>
      <c r="H873" s="31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 ht="15.75" customHeight="1">
      <c r="A874" s="33"/>
      <c r="B874" s="33"/>
      <c r="C874" s="33"/>
      <c r="D874" s="31"/>
      <c r="E874" s="31"/>
      <c r="F874" s="31"/>
      <c r="G874" s="31"/>
      <c r="H874" s="31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 ht="15.75" customHeight="1">
      <c r="A875" s="33"/>
      <c r="B875" s="33"/>
      <c r="C875" s="33"/>
      <c r="D875" s="31"/>
      <c r="E875" s="31"/>
      <c r="F875" s="31"/>
      <c r="G875" s="31"/>
      <c r="H875" s="31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 ht="15.75" customHeight="1">
      <c r="A876" s="33"/>
      <c r="B876" s="33"/>
      <c r="C876" s="33"/>
      <c r="D876" s="31"/>
      <c r="E876" s="31"/>
      <c r="F876" s="31"/>
      <c r="G876" s="31"/>
      <c r="H876" s="31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 ht="15.75" customHeight="1">
      <c r="A877" s="33"/>
      <c r="B877" s="33"/>
      <c r="C877" s="33"/>
      <c r="D877" s="31"/>
      <c r="E877" s="31"/>
      <c r="F877" s="31"/>
      <c r="G877" s="31"/>
      <c r="H877" s="31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 ht="15.75" customHeight="1">
      <c r="A878" s="33"/>
      <c r="B878" s="33"/>
      <c r="C878" s="33"/>
      <c r="D878" s="31"/>
      <c r="E878" s="31"/>
      <c r="F878" s="31"/>
      <c r="G878" s="31"/>
      <c r="H878" s="31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 ht="15.75" customHeight="1">
      <c r="A879" s="33"/>
      <c r="B879" s="33"/>
      <c r="C879" s="33"/>
      <c r="D879" s="31"/>
      <c r="E879" s="31"/>
      <c r="F879" s="31"/>
      <c r="G879" s="31"/>
      <c r="H879" s="31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 ht="15.75" customHeight="1">
      <c r="A880" s="33"/>
      <c r="B880" s="33"/>
      <c r="C880" s="33"/>
      <c r="D880" s="31"/>
      <c r="E880" s="31"/>
      <c r="F880" s="31"/>
      <c r="G880" s="31"/>
      <c r="H880" s="31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 ht="15.75" customHeight="1">
      <c r="A881" s="33"/>
      <c r="B881" s="33"/>
      <c r="C881" s="33"/>
      <c r="D881" s="31"/>
      <c r="E881" s="31"/>
      <c r="F881" s="31"/>
      <c r="G881" s="31"/>
      <c r="H881" s="31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 ht="15.75" customHeight="1">
      <c r="A882" s="33"/>
      <c r="B882" s="33"/>
      <c r="C882" s="33"/>
      <c r="D882" s="31"/>
      <c r="E882" s="31"/>
      <c r="F882" s="31"/>
      <c r="G882" s="31"/>
      <c r="H882" s="31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 ht="15.75" customHeight="1">
      <c r="A883" s="33"/>
      <c r="B883" s="33"/>
      <c r="C883" s="33"/>
      <c r="D883" s="31"/>
      <c r="E883" s="31"/>
      <c r="F883" s="31"/>
      <c r="G883" s="31"/>
      <c r="H883" s="31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 ht="15.75" customHeight="1">
      <c r="A884" s="33"/>
      <c r="B884" s="33"/>
      <c r="C884" s="33"/>
      <c r="D884" s="31"/>
      <c r="E884" s="31"/>
      <c r="F884" s="31"/>
      <c r="G884" s="31"/>
      <c r="H884" s="31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 ht="15.75" customHeight="1">
      <c r="A885" s="33"/>
      <c r="B885" s="33"/>
      <c r="C885" s="33"/>
      <c r="D885" s="31"/>
      <c r="E885" s="31"/>
      <c r="F885" s="31"/>
      <c r="G885" s="31"/>
      <c r="H885" s="31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 ht="15.75" customHeight="1">
      <c r="A886" s="33"/>
      <c r="B886" s="33"/>
      <c r="C886" s="33"/>
      <c r="D886" s="31"/>
      <c r="E886" s="31"/>
      <c r="F886" s="31"/>
      <c r="G886" s="31"/>
      <c r="H886" s="31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 ht="15.75" customHeight="1">
      <c r="A887" s="33"/>
      <c r="B887" s="33"/>
      <c r="C887" s="33"/>
      <c r="D887" s="31"/>
      <c r="E887" s="31"/>
      <c r="F887" s="31"/>
      <c r="G887" s="31"/>
      <c r="H887" s="31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 ht="15.75" customHeight="1">
      <c r="A888" s="33"/>
      <c r="B888" s="33"/>
      <c r="C888" s="33"/>
      <c r="D888" s="31"/>
      <c r="E888" s="31"/>
      <c r="F888" s="31"/>
      <c r="G888" s="31"/>
      <c r="H888" s="31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 ht="15.75" customHeight="1">
      <c r="A889" s="33"/>
      <c r="B889" s="33"/>
      <c r="C889" s="33"/>
      <c r="D889" s="31"/>
      <c r="E889" s="31"/>
      <c r="F889" s="31"/>
      <c r="G889" s="31"/>
      <c r="H889" s="31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 ht="15.75" customHeight="1">
      <c r="A890" s="33"/>
      <c r="B890" s="33"/>
      <c r="C890" s="33"/>
      <c r="D890" s="31"/>
      <c r="E890" s="31"/>
      <c r="F890" s="31"/>
      <c r="G890" s="31"/>
      <c r="H890" s="31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 ht="15.75" customHeight="1">
      <c r="A891" s="33"/>
      <c r="B891" s="33"/>
      <c r="C891" s="33"/>
      <c r="D891" s="31"/>
      <c r="E891" s="31"/>
      <c r="F891" s="31"/>
      <c r="G891" s="31"/>
      <c r="H891" s="31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 ht="15.75" customHeight="1">
      <c r="A892" s="33"/>
      <c r="B892" s="33"/>
      <c r="C892" s="33"/>
      <c r="D892" s="31"/>
      <c r="E892" s="31"/>
      <c r="F892" s="31"/>
      <c r="G892" s="31"/>
      <c r="H892" s="31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 ht="15.75" customHeight="1">
      <c r="A893" s="33"/>
      <c r="B893" s="33"/>
      <c r="C893" s="33"/>
      <c r="D893" s="31"/>
      <c r="E893" s="31"/>
      <c r="F893" s="31"/>
      <c r="G893" s="31"/>
      <c r="H893" s="31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 ht="15.75" customHeight="1">
      <c r="A894" s="33"/>
      <c r="B894" s="33"/>
      <c r="C894" s="33"/>
      <c r="D894" s="31"/>
      <c r="E894" s="31"/>
      <c r="F894" s="31"/>
      <c r="G894" s="31"/>
      <c r="H894" s="31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 ht="15.75" customHeight="1">
      <c r="A895" s="33"/>
      <c r="B895" s="33"/>
      <c r="C895" s="33"/>
      <c r="D895" s="31"/>
      <c r="E895" s="31"/>
      <c r="F895" s="31"/>
      <c r="G895" s="31"/>
      <c r="H895" s="31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 ht="15.75" customHeight="1">
      <c r="A896" s="33"/>
      <c r="B896" s="33"/>
      <c r="C896" s="33"/>
      <c r="D896" s="31"/>
      <c r="E896" s="31"/>
      <c r="F896" s="31"/>
      <c r="G896" s="31"/>
      <c r="H896" s="31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 ht="15.75" customHeight="1">
      <c r="A897" s="33"/>
      <c r="B897" s="33"/>
      <c r="C897" s="33"/>
      <c r="D897" s="31"/>
      <c r="E897" s="31"/>
      <c r="F897" s="31"/>
      <c r="G897" s="31"/>
      <c r="H897" s="31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 ht="15.75" customHeight="1">
      <c r="A898" s="33"/>
      <c r="B898" s="33"/>
      <c r="C898" s="33"/>
      <c r="D898" s="31"/>
      <c r="E898" s="31"/>
      <c r="F898" s="31"/>
      <c r="G898" s="31"/>
      <c r="H898" s="31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 ht="15.75" customHeight="1">
      <c r="A899" s="33"/>
      <c r="B899" s="33"/>
      <c r="C899" s="33"/>
      <c r="D899" s="31"/>
      <c r="E899" s="31"/>
      <c r="F899" s="31"/>
      <c r="G899" s="31"/>
      <c r="H899" s="31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 ht="15.75" customHeight="1">
      <c r="A900" s="33"/>
      <c r="B900" s="33"/>
      <c r="C900" s="33"/>
      <c r="D900" s="31"/>
      <c r="E900" s="31"/>
      <c r="F900" s="31"/>
      <c r="G900" s="31"/>
      <c r="H900" s="31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 ht="15.75" customHeight="1">
      <c r="A901" s="33"/>
      <c r="B901" s="33"/>
      <c r="C901" s="33"/>
      <c r="D901" s="31"/>
      <c r="E901" s="31"/>
      <c r="F901" s="31"/>
      <c r="G901" s="31"/>
      <c r="H901" s="31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 ht="15.75" customHeight="1">
      <c r="A902" s="33"/>
      <c r="B902" s="33"/>
      <c r="C902" s="33"/>
      <c r="D902" s="31"/>
      <c r="E902" s="31"/>
      <c r="F902" s="31"/>
      <c r="G902" s="31"/>
      <c r="H902" s="31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 ht="15.75" customHeight="1">
      <c r="A903" s="33"/>
      <c r="B903" s="33"/>
      <c r="C903" s="33"/>
      <c r="D903" s="31"/>
      <c r="E903" s="31"/>
      <c r="F903" s="31"/>
      <c r="G903" s="31"/>
      <c r="H903" s="31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 ht="15.75" customHeight="1">
      <c r="A904" s="33"/>
      <c r="B904" s="33"/>
      <c r="C904" s="33"/>
      <c r="D904" s="31"/>
      <c r="E904" s="31"/>
      <c r="F904" s="31"/>
      <c r="G904" s="31"/>
      <c r="H904" s="31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 ht="15.75" customHeight="1">
      <c r="A905" s="33"/>
      <c r="B905" s="33"/>
      <c r="C905" s="33"/>
      <c r="D905" s="31"/>
      <c r="E905" s="31"/>
      <c r="F905" s="31"/>
      <c r="G905" s="31"/>
      <c r="H905" s="31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 ht="15.75" customHeight="1">
      <c r="A906" s="33"/>
      <c r="B906" s="33"/>
      <c r="C906" s="33"/>
      <c r="D906" s="31"/>
      <c r="E906" s="31"/>
      <c r="F906" s="31"/>
      <c r="G906" s="31"/>
      <c r="H906" s="31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 ht="15.75" customHeight="1">
      <c r="A907" s="33"/>
      <c r="B907" s="33"/>
      <c r="C907" s="33"/>
      <c r="D907" s="31"/>
      <c r="E907" s="31"/>
      <c r="F907" s="31"/>
      <c r="G907" s="31"/>
      <c r="H907" s="31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 ht="15.75" customHeight="1">
      <c r="A908" s="33"/>
      <c r="B908" s="33"/>
      <c r="C908" s="33"/>
      <c r="D908" s="31"/>
      <c r="E908" s="31"/>
      <c r="F908" s="31"/>
      <c r="G908" s="31"/>
      <c r="H908" s="31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 ht="15.75" customHeight="1">
      <c r="A909" s="33"/>
      <c r="B909" s="33"/>
      <c r="C909" s="33"/>
      <c r="D909" s="31"/>
      <c r="E909" s="31"/>
      <c r="F909" s="31"/>
      <c r="G909" s="31"/>
      <c r="H909" s="31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 ht="15.75" customHeight="1">
      <c r="A910" s="33"/>
      <c r="B910" s="33"/>
      <c r="C910" s="33"/>
      <c r="D910" s="31"/>
      <c r="E910" s="31"/>
      <c r="F910" s="31"/>
      <c r="G910" s="31"/>
      <c r="H910" s="31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 ht="15.75" customHeight="1">
      <c r="A911" s="33"/>
      <c r="B911" s="33"/>
      <c r="C911" s="33"/>
      <c r="D911" s="31"/>
      <c r="E911" s="31"/>
      <c r="F911" s="31"/>
      <c r="G911" s="31"/>
      <c r="H911" s="31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 ht="15.75" customHeight="1">
      <c r="A912" s="33"/>
      <c r="B912" s="33"/>
      <c r="C912" s="33"/>
      <c r="D912" s="31"/>
      <c r="E912" s="31"/>
      <c r="F912" s="31"/>
      <c r="G912" s="31"/>
      <c r="H912" s="31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 ht="15.75" customHeight="1">
      <c r="A913" s="33"/>
      <c r="B913" s="33"/>
      <c r="C913" s="33"/>
      <c r="D913" s="31"/>
      <c r="E913" s="31"/>
      <c r="F913" s="31"/>
      <c r="G913" s="31"/>
      <c r="H913" s="31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 ht="15.75" customHeight="1">
      <c r="A914" s="33"/>
      <c r="B914" s="33"/>
      <c r="C914" s="33"/>
      <c r="D914" s="31"/>
      <c r="E914" s="31"/>
      <c r="F914" s="31"/>
      <c r="G914" s="31"/>
      <c r="H914" s="31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 ht="15.75" customHeight="1">
      <c r="A915" s="33"/>
      <c r="B915" s="33"/>
      <c r="C915" s="33"/>
      <c r="D915" s="31"/>
      <c r="E915" s="31"/>
      <c r="F915" s="31"/>
      <c r="G915" s="31"/>
      <c r="H915" s="31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 ht="15.75" customHeight="1">
      <c r="A916" s="33"/>
      <c r="B916" s="33"/>
      <c r="C916" s="33"/>
      <c r="D916" s="31"/>
      <c r="E916" s="31"/>
      <c r="F916" s="31"/>
      <c r="G916" s="31"/>
      <c r="H916" s="31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 ht="15.75" customHeight="1">
      <c r="A917" s="33"/>
      <c r="B917" s="33"/>
      <c r="C917" s="33"/>
      <c r="D917" s="31"/>
      <c r="E917" s="31"/>
      <c r="F917" s="31"/>
      <c r="G917" s="31"/>
      <c r="H917" s="31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 ht="15.75" customHeight="1">
      <c r="A918" s="33"/>
      <c r="B918" s="33"/>
      <c r="C918" s="33"/>
      <c r="D918" s="31"/>
      <c r="E918" s="31"/>
      <c r="F918" s="31"/>
      <c r="G918" s="31"/>
      <c r="H918" s="31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 ht="15.75" customHeight="1">
      <c r="A919" s="33"/>
      <c r="B919" s="33"/>
      <c r="C919" s="33"/>
      <c r="D919" s="31"/>
      <c r="E919" s="31"/>
      <c r="F919" s="31"/>
      <c r="G919" s="31"/>
      <c r="H919" s="31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 ht="15.75" customHeight="1">
      <c r="A920" s="33"/>
      <c r="B920" s="33"/>
      <c r="C920" s="33"/>
      <c r="D920" s="31"/>
      <c r="E920" s="31"/>
      <c r="F920" s="31"/>
      <c r="G920" s="31"/>
      <c r="H920" s="31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 ht="15.75" customHeight="1">
      <c r="A921" s="33"/>
      <c r="B921" s="33"/>
      <c r="C921" s="33"/>
      <c r="D921" s="31"/>
      <c r="E921" s="31"/>
      <c r="F921" s="31"/>
      <c r="G921" s="31"/>
      <c r="H921" s="31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 ht="15.75" customHeight="1">
      <c r="A922" s="33"/>
      <c r="B922" s="33"/>
      <c r="C922" s="33"/>
      <c r="D922" s="31"/>
      <c r="E922" s="31"/>
      <c r="F922" s="31"/>
      <c r="G922" s="31"/>
      <c r="H922" s="31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 ht="15.75" customHeight="1">
      <c r="A923" s="33"/>
      <c r="B923" s="33"/>
      <c r="C923" s="33"/>
      <c r="D923" s="31"/>
      <c r="E923" s="31"/>
      <c r="F923" s="31"/>
      <c r="G923" s="31"/>
      <c r="H923" s="31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 ht="15.75" customHeight="1">
      <c r="A924" s="33"/>
      <c r="B924" s="33"/>
      <c r="C924" s="33"/>
      <c r="D924" s="31"/>
      <c r="E924" s="31"/>
      <c r="F924" s="31"/>
      <c r="G924" s="31"/>
      <c r="H924" s="31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 ht="15.75" customHeight="1">
      <c r="A925" s="33"/>
      <c r="B925" s="33"/>
      <c r="C925" s="33"/>
      <c r="D925" s="31"/>
      <c r="E925" s="31"/>
      <c r="F925" s="31"/>
      <c r="G925" s="31"/>
      <c r="H925" s="31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 ht="15.75" customHeight="1">
      <c r="A926" s="33"/>
      <c r="B926" s="33"/>
      <c r="C926" s="33"/>
      <c r="D926" s="31"/>
      <c r="E926" s="31"/>
      <c r="F926" s="31"/>
      <c r="G926" s="31"/>
      <c r="H926" s="31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 ht="15.75" customHeight="1">
      <c r="A927" s="33"/>
      <c r="B927" s="33"/>
      <c r="C927" s="33"/>
      <c r="D927" s="31"/>
      <c r="E927" s="31"/>
      <c r="F927" s="31"/>
      <c r="G927" s="31"/>
      <c r="H927" s="31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 ht="15.75" customHeight="1">
      <c r="A928" s="33"/>
      <c r="B928" s="33"/>
      <c r="C928" s="33"/>
      <c r="D928" s="31"/>
      <c r="E928" s="31"/>
      <c r="F928" s="31"/>
      <c r="G928" s="31"/>
      <c r="H928" s="31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 ht="15.75" customHeight="1">
      <c r="A929" s="33"/>
      <c r="B929" s="33"/>
      <c r="C929" s="33"/>
      <c r="D929" s="31"/>
      <c r="E929" s="31"/>
      <c r="F929" s="31"/>
      <c r="G929" s="31"/>
      <c r="H929" s="31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 ht="15.75" customHeight="1">
      <c r="A930" s="33"/>
      <c r="B930" s="33"/>
      <c r="C930" s="33"/>
      <c r="D930" s="31"/>
      <c r="E930" s="31"/>
      <c r="F930" s="31"/>
      <c r="G930" s="31"/>
      <c r="H930" s="31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 ht="15.75" customHeight="1">
      <c r="A931" s="33"/>
      <c r="B931" s="33"/>
      <c r="C931" s="33"/>
      <c r="D931" s="31"/>
      <c r="E931" s="31"/>
      <c r="F931" s="31"/>
      <c r="G931" s="31"/>
      <c r="H931" s="31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 ht="15.75" customHeight="1">
      <c r="A932" s="33"/>
      <c r="B932" s="33"/>
      <c r="C932" s="33"/>
      <c r="D932" s="31"/>
      <c r="E932" s="31"/>
      <c r="F932" s="31"/>
      <c r="G932" s="31"/>
      <c r="H932" s="31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 ht="15.75" customHeight="1">
      <c r="A933" s="33"/>
      <c r="B933" s="33"/>
      <c r="C933" s="33"/>
      <c r="D933" s="31"/>
      <c r="E933" s="31"/>
      <c r="F933" s="31"/>
      <c r="G933" s="31"/>
      <c r="H933" s="31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 ht="15.75" customHeight="1">
      <c r="A934" s="33"/>
      <c r="B934" s="33"/>
      <c r="C934" s="33"/>
      <c r="D934" s="31"/>
      <c r="E934" s="31"/>
      <c r="F934" s="31"/>
      <c r="G934" s="31"/>
      <c r="H934" s="31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 ht="15.75" customHeight="1">
      <c r="A935" s="33"/>
      <c r="B935" s="33"/>
      <c r="C935" s="33"/>
      <c r="D935" s="31"/>
      <c r="E935" s="31"/>
      <c r="F935" s="31"/>
      <c r="G935" s="31"/>
      <c r="H935" s="31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 ht="15.75" customHeight="1">
      <c r="A936" s="33"/>
      <c r="B936" s="33"/>
      <c r="C936" s="33"/>
      <c r="D936" s="31"/>
      <c r="E936" s="31"/>
      <c r="F936" s="31"/>
      <c r="G936" s="31"/>
      <c r="H936" s="31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 ht="15.75" customHeight="1">
      <c r="A937" s="33"/>
      <c r="B937" s="33"/>
      <c r="C937" s="33"/>
      <c r="D937" s="31"/>
      <c r="E937" s="31"/>
      <c r="F937" s="31"/>
      <c r="G937" s="31"/>
      <c r="H937" s="31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 ht="15.75" customHeight="1">
      <c r="A938" s="33"/>
      <c r="B938" s="33"/>
      <c r="C938" s="33"/>
      <c r="D938" s="31"/>
      <c r="E938" s="31"/>
      <c r="F938" s="31"/>
      <c r="G938" s="31"/>
      <c r="H938" s="31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 ht="15.75" customHeight="1">
      <c r="A939" s="33"/>
      <c r="B939" s="33"/>
      <c r="C939" s="33"/>
      <c r="D939" s="31"/>
      <c r="E939" s="31"/>
      <c r="F939" s="31"/>
      <c r="G939" s="31"/>
      <c r="H939" s="31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 ht="15.75" customHeight="1">
      <c r="A940" s="33"/>
      <c r="B940" s="33"/>
      <c r="C940" s="33"/>
      <c r="D940" s="31"/>
      <c r="E940" s="31"/>
      <c r="F940" s="31"/>
      <c r="G940" s="31"/>
      <c r="H940" s="31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 ht="15.75" customHeight="1">
      <c r="A941" s="33"/>
      <c r="B941" s="33"/>
      <c r="C941" s="33"/>
      <c r="D941" s="31"/>
      <c r="E941" s="31"/>
      <c r="F941" s="31"/>
      <c r="G941" s="31"/>
      <c r="H941" s="31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 ht="15.75" customHeight="1">
      <c r="A942" s="33"/>
      <c r="B942" s="33"/>
      <c r="C942" s="33"/>
      <c r="D942" s="31"/>
      <c r="E942" s="31"/>
      <c r="F942" s="31"/>
      <c r="G942" s="31"/>
      <c r="H942" s="31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 ht="15.75" customHeight="1">
      <c r="A943" s="33"/>
      <c r="B943" s="33"/>
      <c r="C943" s="33"/>
      <c r="D943" s="31"/>
      <c r="E943" s="31"/>
      <c r="F943" s="31"/>
      <c r="G943" s="31"/>
      <c r="H943" s="31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 ht="15.75" customHeight="1">
      <c r="A944" s="33"/>
      <c r="B944" s="33"/>
      <c r="C944" s="33"/>
      <c r="D944" s="31"/>
      <c r="E944" s="31"/>
      <c r="F944" s="31"/>
      <c r="G944" s="31"/>
      <c r="H944" s="31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 ht="15.75" customHeight="1">
      <c r="A945" s="33"/>
      <c r="B945" s="33"/>
      <c r="C945" s="33"/>
      <c r="D945" s="31"/>
      <c r="E945" s="31"/>
      <c r="F945" s="31"/>
      <c r="G945" s="31"/>
      <c r="H945" s="31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 ht="15.75" customHeight="1">
      <c r="A946" s="33"/>
      <c r="B946" s="33"/>
      <c r="C946" s="33"/>
      <c r="D946" s="31"/>
      <c r="E946" s="31"/>
      <c r="F946" s="31"/>
      <c r="G946" s="31"/>
      <c r="H946" s="31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 ht="15.75" customHeight="1">
      <c r="A947" s="33"/>
      <c r="B947" s="33"/>
      <c r="C947" s="33"/>
      <c r="D947" s="31"/>
      <c r="E947" s="31"/>
      <c r="F947" s="31"/>
      <c r="G947" s="31"/>
      <c r="H947" s="31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 ht="15.75" customHeight="1">
      <c r="A948" s="33"/>
      <c r="B948" s="33"/>
      <c r="C948" s="33"/>
      <c r="D948" s="31"/>
      <c r="E948" s="31"/>
      <c r="F948" s="31"/>
      <c r="G948" s="31"/>
      <c r="H948" s="31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 ht="15.75" customHeight="1">
      <c r="A949" s="33"/>
      <c r="B949" s="33"/>
      <c r="C949" s="33"/>
      <c r="D949" s="31"/>
      <c r="E949" s="31"/>
      <c r="F949" s="31"/>
      <c r="G949" s="31"/>
      <c r="H949" s="31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 ht="15.75" customHeight="1">
      <c r="A950" s="33"/>
      <c r="B950" s="33"/>
      <c r="C950" s="33"/>
      <c r="D950" s="31"/>
      <c r="E950" s="31"/>
      <c r="F950" s="31"/>
      <c r="G950" s="31"/>
      <c r="H950" s="31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 ht="15.75" customHeight="1">
      <c r="A951" s="33"/>
      <c r="B951" s="33"/>
      <c r="C951" s="33"/>
      <c r="D951" s="31"/>
      <c r="E951" s="31"/>
      <c r="F951" s="31"/>
      <c r="G951" s="31"/>
      <c r="H951" s="31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 ht="15.75" customHeight="1">
      <c r="A952" s="33"/>
      <c r="B952" s="33"/>
      <c r="C952" s="33"/>
      <c r="D952" s="31"/>
      <c r="E952" s="31"/>
      <c r="F952" s="31"/>
      <c r="G952" s="31"/>
      <c r="H952" s="31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 ht="15.75" customHeight="1">
      <c r="A953" s="33"/>
      <c r="B953" s="33"/>
      <c r="C953" s="33"/>
      <c r="D953" s="31"/>
      <c r="E953" s="31"/>
      <c r="F953" s="31"/>
      <c r="G953" s="31"/>
      <c r="H953" s="31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 ht="15.75" customHeight="1">
      <c r="A954" s="33"/>
      <c r="B954" s="33"/>
      <c r="C954" s="33"/>
      <c r="D954" s="31"/>
      <c r="E954" s="31"/>
      <c r="F954" s="31"/>
      <c r="G954" s="31"/>
      <c r="H954" s="31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 ht="15.75" customHeight="1">
      <c r="A955" s="33"/>
      <c r="B955" s="33"/>
      <c r="C955" s="33"/>
      <c r="D955" s="31"/>
      <c r="E955" s="31"/>
      <c r="F955" s="31"/>
      <c r="G955" s="31"/>
      <c r="H955" s="31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 ht="15.75" customHeight="1">
      <c r="A956" s="33"/>
      <c r="B956" s="33"/>
      <c r="C956" s="33"/>
      <c r="D956" s="31"/>
      <c r="E956" s="31"/>
      <c r="F956" s="31"/>
      <c r="G956" s="31"/>
      <c r="H956" s="31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 ht="15.75" customHeight="1">
      <c r="A957" s="33"/>
      <c r="B957" s="33"/>
      <c r="C957" s="33"/>
      <c r="D957" s="31"/>
      <c r="E957" s="31"/>
      <c r="F957" s="31"/>
      <c r="G957" s="31"/>
      <c r="H957" s="31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 ht="15.75" customHeight="1">
      <c r="A958" s="33"/>
      <c r="B958" s="33"/>
      <c r="C958" s="33"/>
      <c r="D958" s="31"/>
      <c r="E958" s="31"/>
      <c r="F958" s="31"/>
      <c r="G958" s="31"/>
      <c r="H958" s="31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 ht="15.75" customHeight="1">
      <c r="A959" s="33"/>
      <c r="B959" s="33"/>
      <c r="C959" s="33"/>
      <c r="D959" s="31"/>
      <c r="E959" s="31"/>
      <c r="F959" s="31"/>
      <c r="G959" s="31"/>
      <c r="H959" s="31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 ht="15.75" customHeight="1">
      <c r="A960" s="33"/>
      <c r="B960" s="33"/>
      <c r="C960" s="33"/>
      <c r="D960" s="31"/>
      <c r="E960" s="31"/>
      <c r="F960" s="31"/>
      <c r="G960" s="31"/>
      <c r="H960" s="31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 ht="15.75" customHeight="1">
      <c r="A961" s="33"/>
      <c r="B961" s="33"/>
      <c r="C961" s="33"/>
      <c r="D961" s="31"/>
      <c r="E961" s="31"/>
      <c r="F961" s="31"/>
      <c r="G961" s="31"/>
      <c r="H961" s="31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 ht="15.75" customHeight="1">
      <c r="A962" s="33"/>
      <c r="B962" s="33"/>
      <c r="C962" s="33"/>
      <c r="D962" s="31"/>
      <c r="E962" s="31"/>
      <c r="F962" s="31"/>
      <c r="G962" s="31"/>
      <c r="H962" s="31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 ht="15.75" customHeight="1">
      <c r="A963" s="33"/>
      <c r="B963" s="33"/>
      <c r="C963" s="33"/>
      <c r="D963" s="31"/>
      <c r="E963" s="31"/>
      <c r="F963" s="31"/>
      <c r="G963" s="31"/>
      <c r="H963" s="31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 ht="15.75" customHeight="1">
      <c r="A964" s="33"/>
      <c r="B964" s="33"/>
      <c r="C964" s="33"/>
      <c r="D964" s="31"/>
      <c r="E964" s="31"/>
      <c r="F964" s="31"/>
      <c r="G964" s="31"/>
      <c r="H964" s="31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 ht="15.75" customHeight="1">
      <c r="A965" s="33"/>
      <c r="B965" s="33"/>
      <c r="C965" s="33"/>
      <c r="D965" s="31"/>
      <c r="E965" s="31"/>
      <c r="F965" s="31"/>
      <c r="G965" s="31"/>
      <c r="H965" s="31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 ht="15.75" customHeight="1">
      <c r="A966" s="33"/>
      <c r="B966" s="33"/>
      <c r="C966" s="33"/>
      <c r="D966" s="31"/>
      <c r="E966" s="31"/>
      <c r="F966" s="31"/>
      <c r="G966" s="31"/>
      <c r="H966" s="31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 ht="15.75" customHeight="1">
      <c r="A967" s="33"/>
      <c r="B967" s="33"/>
      <c r="C967" s="33"/>
      <c r="D967" s="31"/>
      <c r="E967" s="31"/>
      <c r="F967" s="31"/>
      <c r="G967" s="31"/>
      <c r="H967" s="31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 ht="15.75" customHeight="1">
      <c r="A968" s="33"/>
      <c r="B968" s="33"/>
      <c r="C968" s="33"/>
      <c r="D968" s="31"/>
      <c r="E968" s="31"/>
      <c r="F968" s="31"/>
      <c r="G968" s="31"/>
      <c r="H968" s="31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 ht="15.75" customHeight="1">
      <c r="A969" s="33"/>
      <c r="B969" s="33"/>
      <c r="C969" s="33"/>
      <c r="D969" s="31"/>
      <c r="E969" s="31"/>
      <c r="F969" s="31"/>
      <c r="G969" s="31"/>
      <c r="H969" s="31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 ht="15.75" customHeight="1">
      <c r="A970" s="33"/>
      <c r="B970" s="33"/>
      <c r="C970" s="33"/>
      <c r="D970" s="31"/>
      <c r="E970" s="31"/>
      <c r="F970" s="31"/>
      <c r="G970" s="31"/>
      <c r="H970" s="31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 ht="15.75" customHeight="1">
      <c r="A971" s="33"/>
      <c r="B971" s="33"/>
      <c r="C971" s="33"/>
      <c r="D971" s="31"/>
      <c r="E971" s="31"/>
      <c r="F971" s="31"/>
      <c r="G971" s="31"/>
      <c r="H971" s="31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 ht="15.75" customHeight="1">
      <c r="A972" s="33"/>
      <c r="B972" s="33"/>
      <c r="C972" s="33"/>
      <c r="D972" s="31"/>
      <c r="E972" s="31"/>
      <c r="F972" s="31"/>
      <c r="G972" s="31"/>
      <c r="H972" s="31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 ht="15.75" customHeight="1">
      <c r="A973" s="33"/>
      <c r="B973" s="33"/>
      <c r="C973" s="33"/>
      <c r="D973" s="31"/>
      <c r="E973" s="31"/>
      <c r="F973" s="31"/>
      <c r="G973" s="31"/>
      <c r="H973" s="31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 ht="15.75" customHeight="1">
      <c r="A974" s="33"/>
      <c r="B974" s="33"/>
      <c r="C974" s="33"/>
      <c r="D974" s="31"/>
      <c r="E974" s="31"/>
      <c r="F974" s="31"/>
      <c r="G974" s="31"/>
      <c r="H974" s="31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 ht="15.75" customHeight="1">
      <c r="A975" s="33"/>
      <c r="B975" s="33"/>
      <c r="C975" s="33"/>
      <c r="D975" s="31"/>
      <c r="E975" s="31"/>
      <c r="F975" s="31"/>
      <c r="G975" s="31"/>
      <c r="H975" s="31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 ht="15.75" customHeight="1">
      <c r="A976" s="33"/>
      <c r="B976" s="33"/>
      <c r="C976" s="33"/>
      <c r="D976" s="31"/>
      <c r="E976" s="31"/>
      <c r="F976" s="31"/>
      <c r="G976" s="31"/>
      <c r="H976" s="31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 ht="15.75" customHeight="1">
      <c r="A977" s="33"/>
      <c r="B977" s="33"/>
      <c r="C977" s="33"/>
      <c r="D977" s="31"/>
      <c r="E977" s="31"/>
      <c r="F977" s="31"/>
      <c r="G977" s="31"/>
      <c r="H977" s="31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 ht="15.75" customHeight="1">
      <c r="A978" s="33"/>
      <c r="B978" s="33"/>
      <c r="C978" s="33"/>
      <c r="D978" s="31"/>
      <c r="E978" s="31"/>
      <c r="F978" s="31"/>
      <c r="G978" s="31"/>
      <c r="H978" s="31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 ht="15.75" customHeight="1">
      <c r="A979" s="33"/>
      <c r="B979" s="33"/>
      <c r="C979" s="33"/>
      <c r="D979" s="31"/>
      <c r="E979" s="31"/>
      <c r="F979" s="31"/>
      <c r="G979" s="31"/>
      <c r="H979" s="31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 ht="15.75" customHeight="1">
      <c r="A980" s="33"/>
      <c r="B980" s="33"/>
      <c r="C980" s="33"/>
      <c r="D980" s="31"/>
      <c r="E980" s="31"/>
      <c r="F980" s="31"/>
      <c r="G980" s="31"/>
      <c r="H980" s="31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 ht="15.75" customHeight="1">
      <c r="A981" s="33"/>
      <c r="B981" s="33"/>
      <c r="C981" s="33"/>
      <c r="D981" s="31"/>
      <c r="E981" s="31"/>
      <c r="F981" s="31"/>
      <c r="G981" s="31"/>
      <c r="H981" s="31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 ht="15.75" customHeight="1">
      <c r="A982" s="33"/>
      <c r="B982" s="33"/>
      <c r="C982" s="33"/>
      <c r="D982" s="31"/>
      <c r="E982" s="31"/>
      <c r="F982" s="31"/>
      <c r="G982" s="31"/>
      <c r="H982" s="31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 ht="15.75" customHeight="1">
      <c r="A983" s="33"/>
      <c r="B983" s="33"/>
      <c r="C983" s="33"/>
      <c r="D983" s="31"/>
      <c r="E983" s="31"/>
      <c r="F983" s="31"/>
      <c r="G983" s="31"/>
      <c r="H983" s="31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 ht="15.75" customHeight="1">
      <c r="A984" s="33"/>
      <c r="B984" s="33"/>
      <c r="C984" s="33"/>
      <c r="D984" s="31"/>
      <c r="E984" s="31"/>
      <c r="F984" s="31"/>
      <c r="G984" s="31"/>
      <c r="H984" s="31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 ht="15.75" customHeight="1">
      <c r="A985" s="33"/>
      <c r="B985" s="33"/>
      <c r="C985" s="33"/>
      <c r="D985" s="31"/>
      <c r="E985" s="31"/>
      <c r="F985" s="31"/>
      <c r="G985" s="31"/>
      <c r="H985" s="31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 ht="15.75" customHeight="1">
      <c r="A986" s="33"/>
      <c r="B986" s="33"/>
      <c r="C986" s="33"/>
      <c r="D986" s="31"/>
      <c r="E986" s="31"/>
      <c r="F986" s="31"/>
      <c r="G986" s="31"/>
      <c r="H986" s="31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 ht="15.75" customHeight="1">
      <c r="A987" s="33"/>
      <c r="B987" s="33"/>
      <c r="C987" s="33"/>
      <c r="D987" s="31"/>
      <c r="E987" s="31"/>
      <c r="F987" s="31"/>
      <c r="G987" s="31"/>
      <c r="H987" s="31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 ht="15.75" customHeight="1">
      <c r="A988" s="33"/>
      <c r="B988" s="33"/>
      <c r="C988" s="33"/>
      <c r="D988" s="31"/>
      <c r="E988" s="31"/>
      <c r="F988" s="31"/>
      <c r="G988" s="31"/>
      <c r="H988" s="31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 ht="15.75" customHeight="1">
      <c r="A989" s="33"/>
      <c r="B989" s="33"/>
      <c r="C989" s="33"/>
      <c r="D989" s="31"/>
      <c r="E989" s="31"/>
      <c r="F989" s="31"/>
      <c r="G989" s="31"/>
      <c r="H989" s="31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 ht="15.75" customHeight="1">
      <c r="A990" s="33"/>
      <c r="B990" s="33"/>
      <c r="C990" s="33"/>
      <c r="D990" s="31"/>
      <c r="E990" s="31"/>
      <c r="F990" s="31"/>
      <c r="G990" s="31"/>
      <c r="H990" s="31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 ht="15.75" customHeight="1">
      <c r="A991" s="33"/>
      <c r="B991" s="33"/>
      <c r="C991" s="33"/>
      <c r="D991" s="31"/>
      <c r="E991" s="31"/>
      <c r="F991" s="31"/>
      <c r="G991" s="31"/>
      <c r="H991" s="31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 ht="15.75" customHeight="1">
      <c r="A992" s="33"/>
      <c r="B992" s="33"/>
      <c r="C992" s="33"/>
      <c r="D992" s="31"/>
      <c r="E992" s="31"/>
      <c r="F992" s="31"/>
      <c r="G992" s="31"/>
      <c r="H992" s="31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</row>
    <row r="993" ht="15.75" customHeight="1">
      <c r="A993" s="33"/>
      <c r="B993" s="33"/>
      <c r="C993" s="33"/>
      <c r="D993" s="31"/>
      <c r="E993" s="31"/>
      <c r="F993" s="31"/>
      <c r="G993" s="31"/>
      <c r="H993" s="31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</row>
    <row r="994" ht="15.75" customHeight="1">
      <c r="A994" s="33"/>
      <c r="B994" s="33"/>
      <c r="C994" s="33"/>
      <c r="D994" s="31"/>
      <c r="E994" s="31"/>
      <c r="F994" s="31"/>
      <c r="G994" s="31"/>
      <c r="H994" s="31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</row>
    <row r="995" ht="15.75" customHeight="1">
      <c r="A995" s="33"/>
      <c r="B995" s="33"/>
      <c r="C995" s="33"/>
      <c r="D995" s="31"/>
      <c r="E995" s="31"/>
      <c r="F995" s="31"/>
      <c r="G995" s="31"/>
      <c r="H995" s="31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</row>
    <row r="996" ht="15.75" customHeight="1">
      <c r="A996" s="33"/>
      <c r="B996" s="33"/>
      <c r="C996" s="33"/>
      <c r="D996" s="31"/>
      <c r="E996" s="31"/>
      <c r="F996" s="31"/>
      <c r="G996" s="31"/>
      <c r="H996" s="31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</row>
    <row r="997" ht="15.75" customHeight="1">
      <c r="A997" s="33"/>
      <c r="B997" s="33"/>
      <c r="C997" s="33"/>
      <c r="D997" s="31"/>
      <c r="E997" s="31"/>
      <c r="F997" s="31"/>
      <c r="G997" s="31"/>
      <c r="H997" s="31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</row>
    <row r="998" ht="15.75" customHeight="1">
      <c r="A998" s="33"/>
      <c r="B998" s="33"/>
      <c r="C998" s="33"/>
      <c r="D998" s="31"/>
      <c r="E998" s="31"/>
      <c r="F998" s="31"/>
      <c r="G998" s="31"/>
      <c r="H998" s="31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</row>
    <row r="999" ht="15.75" customHeight="1">
      <c r="A999" s="33"/>
      <c r="B999" s="33"/>
      <c r="C999" s="33"/>
      <c r="D999" s="31"/>
      <c r="E999" s="31"/>
      <c r="F999" s="31"/>
      <c r="G999" s="31"/>
      <c r="H999" s="31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</row>
    <row r="1000" ht="15.75" customHeight="1">
      <c r="A1000" s="33"/>
      <c r="B1000" s="33"/>
      <c r="C1000" s="33"/>
      <c r="D1000" s="31"/>
      <c r="E1000" s="31"/>
      <c r="F1000" s="31"/>
      <c r="G1000" s="31"/>
      <c r="H1000" s="31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.71"/>
    <col customWidth="1" min="3" max="3" width="6.57"/>
    <col customWidth="1" min="4" max="4" width="23.0"/>
    <col customWidth="1" min="5" max="5" width="20.29"/>
    <col customWidth="1" min="6" max="6" width="35.43"/>
    <col customWidth="1" min="7" max="7" width="13.71"/>
    <col customWidth="1" min="8" max="9" width="9.86"/>
    <col customWidth="1" min="10" max="11" width="9.43"/>
    <col customWidth="1" min="12" max="13" width="11.29"/>
    <col customWidth="1" min="14" max="16" width="12.0"/>
    <col customWidth="1" min="17" max="18" width="9.86"/>
    <col customWidth="1" min="19" max="20" width="9.43"/>
    <col customWidth="1" min="21" max="22" width="11.29"/>
    <col customWidth="1" min="23" max="25" width="12.0"/>
    <col customWidth="1" min="26" max="26" width="8.71"/>
  </cols>
  <sheetData>
    <row r="1">
      <c r="A1" s="37" t="s">
        <v>856</v>
      </c>
      <c r="B1" s="37" t="s">
        <v>858</v>
      </c>
      <c r="C1" s="37" t="s">
        <v>877</v>
      </c>
      <c r="D1" s="37" t="s">
        <v>1</v>
      </c>
      <c r="E1" s="37" t="s">
        <v>2</v>
      </c>
      <c r="F1" s="37" t="s">
        <v>878</v>
      </c>
      <c r="G1" s="37" t="s">
        <v>8</v>
      </c>
      <c r="H1" s="37" t="s">
        <v>859</v>
      </c>
      <c r="I1" s="37" t="s">
        <v>860</v>
      </c>
      <c r="J1" s="37" t="s">
        <v>861</v>
      </c>
      <c r="K1" s="37" t="s">
        <v>862</v>
      </c>
      <c r="L1" s="37" t="s">
        <v>863</v>
      </c>
      <c r="M1" s="37" t="s">
        <v>864</v>
      </c>
      <c r="N1" s="37" t="s">
        <v>865</v>
      </c>
      <c r="O1" s="37" t="s">
        <v>866</v>
      </c>
      <c r="P1" s="37" t="s">
        <v>867</v>
      </c>
      <c r="Q1" s="37" t="s">
        <v>868</v>
      </c>
      <c r="R1" s="37" t="s">
        <v>869</v>
      </c>
      <c r="S1" s="37" t="s">
        <v>870</v>
      </c>
      <c r="T1" s="37" t="s">
        <v>871</v>
      </c>
      <c r="U1" s="37" t="s">
        <v>872</v>
      </c>
      <c r="V1" s="37" t="s">
        <v>873</v>
      </c>
      <c r="W1" s="37" t="s">
        <v>874</v>
      </c>
      <c r="X1" s="37" t="s">
        <v>875</v>
      </c>
      <c r="Y1" s="37" t="s">
        <v>876</v>
      </c>
      <c r="Z1" s="37"/>
    </row>
    <row r="2">
      <c r="A2" s="33">
        <v>562.0</v>
      </c>
      <c r="B2" s="33" t="s">
        <v>883</v>
      </c>
      <c r="C2" s="33">
        <v>198.0</v>
      </c>
      <c r="D2" s="31" t="s">
        <v>324</v>
      </c>
      <c r="E2" s="31" t="s">
        <v>325</v>
      </c>
      <c r="F2" s="31" t="s">
        <v>306</v>
      </c>
      <c r="G2" s="31" t="s">
        <v>308</v>
      </c>
      <c r="H2" s="33">
        <v>20.0</v>
      </c>
      <c r="I2" s="33">
        <v>20.0</v>
      </c>
      <c r="J2" s="33">
        <v>10.0</v>
      </c>
      <c r="K2" s="33">
        <v>10.0</v>
      </c>
      <c r="L2" s="33">
        <v>5.0</v>
      </c>
      <c r="M2" s="33">
        <v>5.0</v>
      </c>
      <c r="N2" s="33">
        <v>15.0</v>
      </c>
      <c r="O2" s="33">
        <v>15.0</v>
      </c>
      <c r="P2" s="33">
        <v>0.0</v>
      </c>
      <c r="Q2" s="33">
        <v>20.0</v>
      </c>
      <c r="R2" s="33">
        <v>20.0</v>
      </c>
      <c r="S2" s="33">
        <v>10.0</v>
      </c>
      <c r="T2" s="33">
        <v>8.0</v>
      </c>
      <c r="U2" s="33">
        <v>5.0</v>
      </c>
      <c r="V2" s="33">
        <v>5.0</v>
      </c>
      <c r="W2" s="33">
        <v>15.0</v>
      </c>
      <c r="X2" s="33">
        <v>15.0</v>
      </c>
      <c r="Y2" s="33">
        <v>0.0</v>
      </c>
      <c r="Z2" s="33"/>
    </row>
    <row r="3">
      <c r="A3" s="33">
        <v>565.0</v>
      </c>
      <c r="B3" s="33" t="s">
        <v>883</v>
      </c>
      <c r="C3" s="33">
        <v>198.0</v>
      </c>
      <c r="D3" s="31" t="s">
        <v>482</v>
      </c>
      <c r="E3" s="31" t="s">
        <v>483</v>
      </c>
      <c r="F3" s="31" t="s">
        <v>484</v>
      </c>
      <c r="G3" s="31" t="s">
        <v>66</v>
      </c>
      <c r="H3" s="33">
        <v>20.0</v>
      </c>
      <c r="I3" s="33">
        <v>20.0</v>
      </c>
      <c r="J3" s="33">
        <v>10.0</v>
      </c>
      <c r="K3" s="33">
        <v>8.0</v>
      </c>
      <c r="L3" s="33">
        <v>5.0</v>
      </c>
      <c r="M3" s="33">
        <v>5.0</v>
      </c>
      <c r="N3" s="33">
        <v>15.0</v>
      </c>
      <c r="O3" s="33">
        <v>15.0</v>
      </c>
      <c r="P3" s="33">
        <v>0.0</v>
      </c>
      <c r="Q3" s="33">
        <v>20.0</v>
      </c>
      <c r="R3" s="33">
        <v>20.0</v>
      </c>
      <c r="S3" s="33">
        <v>10.0</v>
      </c>
      <c r="T3" s="33">
        <v>10.0</v>
      </c>
      <c r="U3" s="33">
        <v>5.0</v>
      </c>
      <c r="V3" s="33">
        <v>5.0</v>
      </c>
      <c r="W3" s="33">
        <v>15.0</v>
      </c>
      <c r="X3" s="33">
        <v>15.0</v>
      </c>
      <c r="Y3" s="33">
        <v>0.0</v>
      </c>
      <c r="Z3" s="33"/>
    </row>
    <row r="4">
      <c r="A4" s="33">
        <v>535.0</v>
      </c>
      <c r="B4" s="33" t="s">
        <v>883</v>
      </c>
      <c r="C4" s="33">
        <v>198.0</v>
      </c>
      <c r="D4" s="31" t="s">
        <v>440</v>
      </c>
      <c r="E4" s="31" t="s">
        <v>441</v>
      </c>
      <c r="F4" s="31" t="s">
        <v>435</v>
      </c>
      <c r="G4" s="31" t="s">
        <v>437</v>
      </c>
      <c r="H4" s="33">
        <v>20.0</v>
      </c>
      <c r="I4" s="33">
        <v>20.0</v>
      </c>
      <c r="J4" s="33">
        <v>10.0</v>
      </c>
      <c r="K4" s="33">
        <v>10.0</v>
      </c>
      <c r="L4" s="33">
        <v>5.0</v>
      </c>
      <c r="M4" s="33">
        <v>5.0</v>
      </c>
      <c r="N4" s="33">
        <v>15.0</v>
      </c>
      <c r="O4" s="33">
        <v>15.0</v>
      </c>
      <c r="P4" s="33">
        <v>0.0</v>
      </c>
      <c r="Q4" s="33">
        <v>20.0</v>
      </c>
      <c r="R4" s="33">
        <v>20.0</v>
      </c>
      <c r="S4" s="33">
        <v>8.0</v>
      </c>
      <c r="T4" s="33">
        <v>10.0</v>
      </c>
      <c r="U4" s="33">
        <v>5.0</v>
      </c>
      <c r="V4" s="33">
        <v>5.0</v>
      </c>
      <c r="W4" s="33">
        <v>15.0</v>
      </c>
      <c r="X4" s="33">
        <v>15.0</v>
      </c>
      <c r="Y4" s="33">
        <v>0.0</v>
      </c>
      <c r="Z4" s="33"/>
    </row>
    <row r="5">
      <c r="A5" s="33">
        <v>553.0</v>
      </c>
      <c r="B5" s="33" t="s">
        <v>883</v>
      </c>
      <c r="C5" s="33">
        <v>198.0</v>
      </c>
      <c r="D5" s="31" t="s">
        <v>270</v>
      </c>
      <c r="E5" s="31" t="s">
        <v>271</v>
      </c>
      <c r="F5" s="31" t="s">
        <v>272</v>
      </c>
      <c r="G5" s="31" t="s">
        <v>274</v>
      </c>
      <c r="H5" s="33">
        <v>20.0</v>
      </c>
      <c r="I5" s="33">
        <v>20.0</v>
      </c>
      <c r="J5" s="33">
        <v>10.0</v>
      </c>
      <c r="K5" s="33">
        <v>10.0</v>
      </c>
      <c r="L5" s="33">
        <v>5.0</v>
      </c>
      <c r="M5" s="33">
        <v>5.0</v>
      </c>
      <c r="N5" s="33">
        <v>15.0</v>
      </c>
      <c r="O5" s="33">
        <v>15.0</v>
      </c>
      <c r="P5" s="33">
        <v>0.0</v>
      </c>
      <c r="Q5" s="33">
        <v>20.0</v>
      </c>
      <c r="R5" s="33">
        <v>20.0</v>
      </c>
      <c r="S5" s="33">
        <v>10.0</v>
      </c>
      <c r="T5" s="33">
        <v>8.0</v>
      </c>
      <c r="U5" s="33">
        <v>5.0</v>
      </c>
      <c r="V5" s="33">
        <v>5.0</v>
      </c>
      <c r="W5" s="33">
        <v>15.0</v>
      </c>
      <c r="X5" s="33">
        <v>15.0</v>
      </c>
      <c r="Y5" s="33">
        <v>0.0</v>
      </c>
      <c r="Z5" s="33"/>
    </row>
    <row r="6">
      <c r="A6" s="33">
        <v>517.0</v>
      </c>
      <c r="B6" s="33" t="s">
        <v>883</v>
      </c>
      <c r="C6" s="33">
        <v>196.0</v>
      </c>
      <c r="D6" s="31" t="s">
        <v>50</v>
      </c>
      <c r="E6" s="31" t="s">
        <v>51</v>
      </c>
      <c r="F6" s="31" t="s">
        <v>32</v>
      </c>
      <c r="G6" s="31" t="s">
        <v>20</v>
      </c>
      <c r="H6" s="33">
        <v>20.0</v>
      </c>
      <c r="I6" s="33">
        <v>20.0</v>
      </c>
      <c r="J6" s="33">
        <v>8.0</v>
      </c>
      <c r="K6" s="33">
        <v>10.0</v>
      </c>
      <c r="L6" s="33">
        <v>5.0</v>
      </c>
      <c r="M6" s="33">
        <v>5.0</v>
      </c>
      <c r="N6" s="33">
        <v>15.0</v>
      </c>
      <c r="O6" s="33">
        <v>15.0</v>
      </c>
      <c r="P6" s="33">
        <v>0.0</v>
      </c>
      <c r="Q6" s="33">
        <v>20.0</v>
      </c>
      <c r="R6" s="33">
        <v>20.0</v>
      </c>
      <c r="S6" s="33">
        <v>8.0</v>
      </c>
      <c r="T6" s="33">
        <v>10.0</v>
      </c>
      <c r="U6" s="33">
        <v>5.0</v>
      </c>
      <c r="V6" s="33">
        <v>5.0</v>
      </c>
      <c r="W6" s="33">
        <v>15.0</v>
      </c>
      <c r="X6" s="33">
        <v>15.0</v>
      </c>
      <c r="Y6" s="33">
        <v>0.0</v>
      </c>
      <c r="Z6" s="33"/>
    </row>
    <row r="7">
      <c r="A7" s="33">
        <v>507.0</v>
      </c>
      <c r="B7" s="33" t="s">
        <v>882</v>
      </c>
      <c r="C7" s="33">
        <v>189.0</v>
      </c>
      <c r="D7" s="31" t="s">
        <v>264</v>
      </c>
      <c r="E7" s="31" t="s">
        <v>265</v>
      </c>
      <c r="F7" s="31" t="s">
        <v>258</v>
      </c>
      <c r="G7" s="31" t="s">
        <v>260</v>
      </c>
      <c r="H7" s="33">
        <v>20.0</v>
      </c>
      <c r="I7" s="33">
        <v>15.0</v>
      </c>
      <c r="J7" s="33">
        <v>9.0</v>
      </c>
      <c r="K7" s="33">
        <v>9.0</v>
      </c>
      <c r="L7" s="33">
        <v>5.0</v>
      </c>
      <c r="M7" s="33">
        <v>5.0</v>
      </c>
      <c r="N7" s="33">
        <v>15.0</v>
      </c>
      <c r="O7" s="33">
        <v>15.0</v>
      </c>
      <c r="P7" s="33">
        <v>0.0</v>
      </c>
      <c r="Q7" s="33">
        <v>20.0</v>
      </c>
      <c r="R7" s="33">
        <v>19.0</v>
      </c>
      <c r="S7" s="33">
        <v>10.0</v>
      </c>
      <c r="T7" s="33">
        <v>7.0</v>
      </c>
      <c r="U7" s="33">
        <v>5.0</v>
      </c>
      <c r="V7" s="33">
        <v>5.0</v>
      </c>
      <c r="W7" s="33">
        <v>15.0</v>
      </c>
      <c r="X7" s="33">
        <v>15.0</v>
      </c>
      <c r="Y7" s="33">
        <v>0.0</v>
      </c>
      <c r="Z7" s="33"/>
    </row>
    <row r="8">
      <c r="A8" s="33">
        <v>556.0</v>
      </c>
      <c r="B8" s="33" t="s">
        <v>882</v>
      </c>
      <c r="C8" s="33">
        <v>188.0</v>
      </c>
      <c r="D8" s="31" t="s">
        <v>485</v>
      </c>
      <c r="E8" s="31" t="s">
        <v>486</v>
      </c>
      <c r="F8" s="31" t="s">
        <v>484</v>
      </c>
      <c r="G8" s="31" t="s">
        <v>66</v>
      </c>
      <c r="H8" s="33">
        <v>20.0</v>
      </c>
      <c r="I8" s="33">
        <v>20.0</v>
      </c>
      <c r="J8" s="33">
        <v>10.0</v>
      </c>
      <c r="K8" s="33">
        <v>2.0</v>
      </c>
      <c r="L8" s="33">
        <v>5.0</v>
      </c>
      <c r="M8" s="33">
        <v>5.0</v>
      </c>
      <c r="N8" s="33">
        <v>15.0</v>
      </c>
      <c r="O8" s="33">
        <v>15.0</v>
      </c>
      <c r="P8" s="33">
        <v>0.0</v>
      </c>
      <c r="Q8" s="33">
        <v>20.0</v>
      </c>
      <c r="R8" s="33">
        <v>20.0</v>
      </c>
      <c r="S8" s="33">
        <v>8.0</v>
      </c>
      <c r="T8" s="33">
        <v>8.0</v>
      </c>
      <c r="U8" s="33">
        <v>5.0</v>
      </c>
      <c r="V8" s="33">
        <v>5.0</v>
      </c>
      <c r="W8" s="33">
        <v>15.0</v>
      </c>
      <c r="X8" s="33">
        <v>15.0</v>
      </c>
      <c r="Y8" s="33">
        <v>0.0</v>
      </c>
      <c r="Z8" s="33"/>
    </row>
    <row r="9">
      <c r="A9" s="33">
        <v>557.0</v>
      </c>
      <c r="B9" s="33" t="s">
        <v>882</v>
      </c>
      <c r="C9" s="33">
        <v>182.0</v>
      </c>
      <c r="D9" s="31" t="s">
        <v>304</v>
      </c>
      <c r="E9" s="31" t="s">
        <v>305</v>
      </c>
      <c r="F9" s="31" t="s">
        <v>306</v>
      </c>
      <c r="G9" s="31" t="s">
        <v>308</v>
      </c>
      <c r="H9" s="33">
        <v>20.0</v>
      </c>
      <c r="I9" s="33">
        <v>18.0</v>
      </c>
      <c r="J9" s="33">
        <v>8.0</v>
      </c>
      <c r="K9" s="33">
        <v>8.0</v>
      </c>
      <c r="L9" s="33">
        <v>5.0</v>
      </c>
      <c r="M9" s="33">
        <v>5.0</v>
      </c>
      <c r="N9" s="33">
        <v>15.0</v>
      </c>
      <c r="O9" s="33">
        <v>13.0</v>
      </c>
      <c r="P9" s="33">
        <v>0.0</v>
      </c>
      <c r="Q9" s="33">
        <v>20.0</v>
      </c>
      <c r="R9" s="33">
        <v>20.0</v>
      </c>
      <c r="S9" s="33">
        <v>5.0</v>
      </c>
      <c r="T9" s="33">
        <v>5.0</v>
      </c>
      <c r="U9" s="33">
        <v>5.0</v>
      </c>
      <c r="V9" s="33">
        <v>5.0</v>
      </c>
      <c r="W9" s="33">
        <v>15.0</v>
      </c>
      <c r="X9" s="33">
        <v>15.0</v>
      </c>
      <c r="Y9" s="33">
        <v>0.0</v>
      </c>
      <c r="Z9" s="33"/>
    </row>
    <row r="10">
      <c r="A10" s="33">
        <v>527.0</v>
      </c>
      <c r="B10" s="33" t="s">
        <v>882</v>
      </c>
      <c r="C10" s="33">
        <v>181.0</v>
      </c>
      <c r="D10" s="31" t="s">
        <v>230</v>
      </c>
      <c r="E10" s="31" t="s">
        <v>231</v>
      </c>
      <c r="F10" s="31" t="s">
        <v>226</v>
      </c>
      <c r="G10" s="31" t="s">
        <v>100</v>
      </c>
      <c r="H10" s="33">
        <v>20.0</v>
      </c>
      <c r="I10" s="33">
        <v>20.0</v>
      </c>
      <c r="J10" s="33">
        <v>6.0</v>
      </c>
      <c r="K10" s="33">
        <v>10.0</v>
      </c>
      <c r="L10" s="33">
        <v>5.0</v>
      </c>
      <c r="M10" s="33">
        <v>5.0</v>
      </c>
      <c r="N10" s="33">
        <v>10.0</v>
      </c>
      <c r="O10" s="33">
        <v>15.0</v>
      </c>
      <c r="P10" s="33">
        <v>0.0</v>
      </c>
      <c r="Q10" s="33">
        <v>15.0</v>
      </c>
      <c r="R10" s="33">
        <v>20.0</v>
      </c>
      <c r="S10" s="33">
        <v>8.0</v>
      </c>
      <c r="T10" s="33">
        <v>7.0</v>
      </c>
      <c r="U10" s="33">
        <v>5.0</v>
      </c>
      <c r="V10" s="33">
        <v>5.0</v>
      </c>
      <c r="W10" s="33">
        <v>15.0</v>
      </c>
      <c r="X10" s="33">
        <v>15.0</v>
      </c>
      <c r="Y10" s="33">
        <v>0.0</v>
      </c>
      <c r="Z10" s="33"/>
    </row>
    <row r="11">
      <c r="A11" s="33">
        <v>511.0</v>
      </c>
      <c r="B11" s="33" t="s">
        <v>882</v>
      </c>
      <c r="C11" s="33">
        <v>177.0</v>
      </c>
      <c r="D11" s="31" t="s">
        <v>60</v>
      </c>
      <c r="E11" s="31" t="s">
        <v>61</v>
      </c>
      <c r="F11" s="31" t="s">
        <v>29</v>
      </c>
      <c r="G11" s="31" t="s">
        <v>20</v>
      </c>
      <c r="H11" s="33">
        <v>19.0</v>
      </c>
      <c r="I11" s="33">
        <v>15.0</v>
      </c>
      <c r="J11" s="33">
        <v>9.0</v>
      </c>
      <c r="K11" s="33">
        <v>9.0</v>
      </c>
      <c r="L11" s="33">
        <v>5.0</v>
      </c>
      <c r="M11" s="33">
        <v>5.0</v>
      </c>
      <c r="N11" s="33">
        <v>12.0</v>
      </c>
      <c r="O11" s="33">
        <v>10.0</v>
      </c>
      <c r="P11" s="33">
        <v>0.0</v>
      </c>
      <c r="Q11" s="33">
        <v>20.0</v>
      </c>
      <c r="R11" s="33">
        <v>17.0</v>
      </c>
      <c r="S11" s="33">
        <v>8.0</v>
      </c>
      <c r="T11" s="33">
        <v>8.0</v>
      </c>
      <c r="U11" s="33">
        <v>5.0</v>
      </c>
      <c r="V11" s="33">
        <v>5.0</v>
      </c>
      <c r="W11" s="33">
        <v>15.0</v>
      </c>
      <c r="X11" s="33">
        <v>15.0</v>
      </c>
      <c r="Y11" s="33">
        <v>0.0</v>
      </c>
      <c r="Z11" s="3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.71"/>
    <col customWidth="1" min="3" max="3" width="6.57"/>
    <col customWidth="1" min="4" max="4" width="20.71"/>
    <col customWidth="1" min="5" max="5" width="30.86"/>
    <col customWidth="1" min="6" max="6" width="49.43"/>
    <col customWidth="1" min="7" max="7" width="15.57"/>
    <col customWidth="1" min="8" max="9" width="9.86"/>
    <col customWidth="1" min="10" max="11" width="9.43"/>
    <col customWidth="1" min="12" max="13" width="11.29"/>
    <col customWidth="1" min="14" max="16" width="12.0"/>
    <col customWidth="1" min="17" max="18" width="9.86"/>
    <col customWidth="1" min="19" max="20" width="9.43"/>
    <col customWidth="1" min="21" max="22" width="11.29"/>
    <col customWidth="1" min="23" max="25" width="12.0"/>
    <col customWidth="1" min="26" max="26" width="8.71"/>
  </cols>
  <sheetData>
    <row r="1">
      <c r="A1" s="37" t="s">
        <v>856</v>
      </c>
      <c r="B1" s="37" t="s">
        <v>858</v>
      </c>
      <c r="C1" s="37" t="s">
        <v>877</v>
      </c>
      <c r="D1" s="38" t="s">
        <v>1</v>
      </c>
      <c r="E1" s="38" t="s">
        <v>2</v>
      </c>
      <c r="F1" s="38" t="s">
        <v>878</v>
      </c>
      <c r="G1" s="38" t="s">
        <v>8</v>
      </c>
      <c r="H1" s="37" t="s">
        <v>859</v>
      </c>
      <c r="I1" s="37" t="s">
        <v>860</v>
      </c>
      <c r="J1" s="37" t="s">
        <v>861</v>
      </c>
      <c r="K1" s="37" t="s">
        <v>862</v>
      </c>
      <c r="L1" s="37" t="s">
        <v>863</v>
      </c>
      <c r="M1" s="37" t="s">
        <v>864</v>
      </c>
      <c r="N1" s="37" t="s">
        <v>865</v>
      </c>
      <c r="O1" s="37" t="s">
        <v>866</v>
      </c>
      <c r="P1" s="37" t="s">
        <v>867</v>
      </c>
      <c r="Q1" s="37" t="s">
        <v>868</v>
      </c>
      <c r="R1" s="37" t="s">
        <v>869</v>
      </c>
      <c r="S1" s="37" t="s">
        <v>870</v>
      </c>
      <c r="T1" s="37" t="s">
        <v>871</v>
      </c>
      <c r="U1" s="37" t="s">
        <v>872</v>
      </c>
      <c r="V1" s="37" t="s">
        <v>873</v>
      </c>
      <c r="W1" s="37" t="s">
        <v>874</v>
      </c>
      <c r="X1" s="37" t="s">
        <v>875</v>
      </c>
      <c r="Y1" s="37" t="s">
        <v>876</v>
      </c>
      <c r="Z1" s="37"/>
    </row>
    <row r="2">
      <c r="A2" s="33">
        <v>3059.0</v>
      </c>
      <c r="B2" s="33" t="s">
        <v>879</v>
      </c>
      <c r="C2" s="33">
        <v>193.0</v>
      </c>
      <c r="D2" s="31" t="s">
        <v>298</v>
      </c>
      <c r="E2" s="31" t="s">
        <v>299</v>
      </c>
      <c r="F2" s="31" t="s">
        <v>284</v>
      </c>
      <c r="G2" s="31" t="s">
        <v>37</v>
      </c>
      <c r="H2" s="33">
        <v>20.0</v>
      </c>
      <c r="I2" s="33">
        <v>20.0</v>
      </c>
      <c r="J2" s="33">
        <v>8.0</v>
      </c>
      <c r="K2" s="33">
        <v>8.0</v>
      </c>
      <c r="L2" s="33">
        <v>5.0</v>
      </c>
      <c r="M2" s="33">
        <v>5.0</v>
      </c>
      <c r="N2" s="33">
        <v>10.0</v>
      </c>
      <c r="O2" s="33">
        <v>10.0</v>
      </c>
      <c r="P2" s="33">
        <v>10.0</v>
      </c>
      <c r="Q2" s="33">
        <v>20.0</v>
      </c>
      <c r="R2" s="33">
        <v>20.0</v>
      </c>
      <c r="S2" s="33">
        <v>9.0</v>
      </c>
      <c r="T2" s="33">
        <v>9.0</v>
      </c>
      <c r="U2" s="33">
        <v>5.0</v>
      </c>
      <c r="V2" s="33">
        <v>4.0</v>
      </c>
      <c r="W2" s="33">
        <v>10.0</v>
      </c>
      <c r="X2" s="33">
        <v>10.0</v>
      </c>
      <c r="Y2" s="33">
        <v>10.0</v>
      </c>
      <c r="Z2" s="33"/>
    </row>
    <row r="3">
      <c r="A3" s="33">
        <v>3031.0</v>
      </c>
      <c r="B3" s="33" t="s">
        <v>879</v>
      </c>
      <c r="C3" s="33">
        <v>191.0</v>
      </c>
      <c r="D3" s="31" t="s">
        <v>722</v>
      </c>
      <c r="E3" s="31" t="s">
        <v>723</v>
      </c>
      <c r="F3" s="31" t="s">
        <v>724</v>
      </c>
      <c r="G3" s="31" t="s">
        <v>726</v>
      </c>
      <c r="H3" s="33">
        <v>20.0</v>
      </c>
      <c r="I3" s="33">
        <v>18.0</v>
      </c>
      <c r="J3" s="33">
        <v>8.0</v>
      </c>
      <c r="K3" s="33">
        <v>9.0</v>
      </c>
      <c r="L3" s="33">
        <v>5.0</v>
      </c>
      <c r="M3" s="33">
        <v>5.0</v>
      </c>
      <c r="N3" s="33">
        <v>10.0</v>
      </c>
      <c r="O3" s="33">
        <v>10.0</v>
      </c>
      <c r="P3" s="33">
        <v>10.0</v>
      </c>
      <c r="Q3" s="33">
        <v>20.0</v>
      </c>
      <c r="R3" s="33">
        <v>18.0</v>
      </c>
      <c r="S3" s="33">
        <v>9.0</v>
      </c>
      <c r="T3" s="33">
        <v>9.0</v>
      </c>
      <c r="U3" s="33">
        <v>5.0</v>
      </c>
      <c r="V3" s="33">
        <v>5.0</v>
      </c>
      <c r="W3" s="33">
        <v>10.0</v>
      </c>
      <c r="X3" s="33">
        <v>10.0</v>
      </c>
      <c r="Y3" s="33">
        <v>10.0</v>
      </c>
      <c r="Z3" s="33"/>
    </row>
    <row r="4">
      <c r="A4" s="33">
        <v>3045.0</v>
      </c>
      <c r="B4" s="33" t="s">
        <v>880</v>
      </c>
      <c r="C4" s="33">
        <v>190.0</v>
      </c>
      <c r="D4" s="31" t="s">
        <v>372</v>
      </c>
      <c r="E4" s="31" t="s">
        <v>373</v>
      </c>
      <c r="F4" s="31" t="s">
        <v>365</v>
      </c>
      <c r="G4" s="31" t="s">
        <v>367</v>
      </c>
      <c r="H4" s="33">
        <v>19.0</v>
      </c>
      <c r="I4" s="33">
        <v>19.0</v>
      </c>
      <c r="J4" s="33">
        <v>8.0</v>
      </c>
      <c r="K4" s="33">
        <v>10.0</v>
      </c>
      <c r="L4" s="33">
        <v>5.0</v>
      </c>
      <c r="M4" s="33">
        <v>5.0</v>
      </c>
      <c r="N4" s="33">
        <v>10.0</v>
      </c>
      <c r="O4" s="33">
        <v>10.0</v>
      </c>
      <c r="P4" s="33">
        <v>10.0</v>
      </c>
      <c r="Q4" s="33">
        <v>20.0</v>
      </c>
      <c r="R4" s="33">
        <v>18.0</v>
      </c>
      <c r="S4" s="33">
        <v>8.0</v>
      </c>
      <c r="T4" s="33">
        <v>8.0</v>
      </c>
      <c r="U4" s="33">
        <v>5.0</v>
      </c>
      <c r="V4" s="33">
        <v>5.0</v>
      </c>
      <c r="W4" s="33">
        <v>10.0</v>
      </c>
      <c r="X4" s="33">
        <v>10.0</v>
      </c>
      <c r="Y4" s="33">
        <v>10.0</v>
      </c>
      <c r="Z4" s="33"/>
    </row>
    <row r="5">
      <c r="A5" s="33">
        <v>3013.0</v>
      </c>
      <c r="B5" s="33" t="s">
        <v>879</v>
      </c>
      <c r="C5" s="33">
        <v>190.0</v>
      </c>
      <c r="D5" s="31" t="s">
        <v>143</v>
      </c>
      <c r="E5" s="31" t="s">
        <v>144</v>
      </c>
      <c r="F5" s="31" t="s">
        <v>32</v>
      </c>
      <c r="G5" s="31" t="s">
        <v>20</v>
      </c>
      <c r="H5" s="33">
        <v>20.0</v>
      </c>
      <c r="I5" s="33">
        <v>20.0</v>
      </c>
      <c r="J5" s="33">
        <v>8.0</v>
      </c>
      <c r="K5" s="33">
        <v>8.0</v>
      </c>
      <c r="L5" s="33">
        <v>5.0</v>
      </c>
      <c r="M5" s="33">
        <v>5.0</v>
      </c>
      <c r="N5" s="33">
        <v>10.0</v>
      </c>
      <c r="O5" s="33">
        <v>10.0</v>
      </c>
      <c r="P5" s="33">
        <v>7.0</v>
      </c>
      <c r="Q5" s="33">
        <v>20.0</v>
      </c>
      <c r="R5" s="33">
        <v>20.0</v>
      </c>
      <c r="S5" s="33">
        <v>9.0</v>
      </c>
      <c r="T5" s="33">
        <v>10.0</v>
      </c>
      <c r="U5" s="33">
        <v>5.0</v>
      </c>
      <c r="V5" s="33">
        <v>5.0</v>
      </c>
      <c r="W5" s="33">
        <v>10.0</v>
      </c>
      <c r="X5" s="33">
        <v>10.0</v>
      </c>
      <c r="Y5" s="33">
        <v>8.0</v>
      </c>
      <c r="Z5" s="33"/>
    </row>
    <row r="6">
      <c r="A6" s="33">
        <v>3026.0</v>
      </c>
      <c r="B6" s="33" t="s">
        <v>879</v>
      </c>
      <c r="C6" s="33">
        <v>186.0</v>
      </c>
      <c r="D6" s="31" t="s">
        <v>575</v>
      </c>
      <c r="E6" s="31" t="s">
        <v>576</v>
      </c>
      <c r="F6" s="31" t="s">
        <v>577</v>
      </c>
      <c r="G6" s="31" t="s">
        <v>579</v>
      </c>
      <c r="H6" s="33">
        <v>20.0</v>
      </c>
      <c r="I6" s="33">
        <v>20.0</v>
      </c>
      <c r="J6" s="33">
        <v>10.0</v>
      </c>
      <c r="K6" s="33">
        <v>7.0</v>
      </c>
      <c r="L6" s="33">
        <v>5.0</v>
      </c>
      <c r="M6" s="33">
        <v>4.0</v>
      </c>
      <c r="N6" s="33">
        <v>9.0</v>
      </c>
      <c r="O6" s="33">
        <v>10.0</v>
      </c>
      <c r="P6" s="33">
        <v>10.0</v>
      </c>
      <c r="Q6" s="33">
        <v>20.0</v>
      </c>
      <c r="R6" s="33">
        <v>20.0</v>
      </c>
      <c r="S6" s="33">
        <v>6.0</v>
      </c>
      <c r="T6" s="33">
        <v>5.0</v>
      </c>
      <c r="U6" s="33">
        <v>5.0</v>
      </c>
      <c r="V6" s="33">
        <v>5.0</v>
      </c>
      <c r="W6" s="33">
        <v>10.0</v>
      </c>
      <c r="X6" s="33">
        <v>10.0</v>
      </c>
      <c r="Y6" s="33">
        <v>10.0</v>
      </c>
      <c r="Z6" s="33"/>
    </row>
    <row r="7">
      <c r="A7" s="33">
        <v>3068.0</v>
      </c>
      <c r="B7" s="33" t="s">
        <v>879</v>
      </c>
      <c r="C7" s="33">
        <v>181.0</v>
      </c>
      <c r="D7" s="31" t="s">
        <v>749</v>
      </c>
      <c r="E7" s="31" t="s">
        <v>750</v>
      </c>
      <c r="F7" s="31" t="s">
        <v>29</v>
      </c>
      <c r="G7" s="31" t="s">
        <v>20</v>
      </c>
      <c r="H7" s="33">
        <v>20.0</v>
      </c>
      <c r="I7" s="33">
        <v>16.0</v>
      </c>
      <c r="J7" s="33">
        <v>9.0</v>
      </c>
      <c r="K7" s="33">
        <v>8.0</v>
      </c>
      <c r="L7" s="33">
        <v>5.0</v>
      </c>
      <c r="M7" s="33">
        <v>4.0</v>
      </c>
      <c r="N7" s="33">
        <v>10.0</v>
      </c>
      <c r="O7" s="33">
        <v>10.0</v>
      </c>
      <c r="P7" s="33">
        <v>10.0</v>
      </c>
      <c r="Q7" s="33">
        <v>18.0</v>
      </c>
      <c r="R7" s="33">
        <v>16.0</v>
      </c>
      <c r="S7" s="33">
        <v>9.0</v>
      </c>
      <c r="T7" s="33">
        <v>8.0</v>
      </c>
      <c r="U7" s="33">
        <v>5.0</v>
      </c>
      <c r="V7" s="33">
        <v>5.0</v>
      </c>
      <c r="W7" s="33">
        <v>8.0</v>
      </c>
      <c r="X7" s="33">
        <v>10.0</v>
      </c>
      <c r="Y7" s="33">
        <v>10.0</v>
      </c>
      <c r="Z7" s="33"/>
    </row>
    <row r="8">
      <c r="A8" s="33">
        <v>3009.0</v>
      </c>
      <c r="B8" s="33" t="s">
        <v>880</v>
      </c>
      <c r="C8" s="33">
        <v>173.0</v>
      </c>
      <c r="D8" s="31" t="s">
        <v>33</v>
      </c>
      <c r="E8" s="31" t="s">
        <v>34</v>
      </c>
      <c r="F8" s="31" t="s">
        <v>35</v>
      </c>
      <c r="G8" s="31" t="s">
        <v>37</v>
      </c>
      <c r="H8" s="33">
        <v>20.0</v>
      </c>
      <c r="I8" s="33">
        <v>20.0</v>
      </c>
      <c r="J8" s="33">
        <v>9.0</v>
      </c>
      <c r="K8" s="33">
        <v>9.0</v>
      </c>
      <c r="L8" s="33">
        <v>5.0</v>
      </c>
      <c r="M8" s="33">
        <v>3.0</v>
      </c>
      <c r="N8" s="33">
        <v>10.0</v>
      </c>
      <c r="O8" s="33">
        <v>7.0</v>
      </c>
      <c r="P8" s="33">
        <v>0.0</v>
      </c>
      <c r="Q8" s="33">
        <v>20.0</v>
      </c>
      <c r="R8" s="33">
        <v>20.0</v>
      </c>
      <c r="S8" s="33">
        <v>9.0</v>
      </c>
      <c r="T8" s="33">
        <v>10.0</v>
      </c>
      <c r="U8" s="33">
        <v>0.0</v>
      </c>
      <c r="V8" s="33">
        <v>5.0</v>
      </c>
      <c r="W8" s="33">
        <v>10.0</v>
      </c>
      <c r="X8" s="33">
        <v>8.0</v>
      </c>
      <c r="Y8" s="33">
        <v>8.0</v>
      </c>
      <c r="Z8" s="33"/>
    </row>
    <row r="9">
      <c r="A9" s="33">
        <v>3052.0</v>
      </c>
      <c r="B9" s="33" t="s">
        <v>880</v>
      </c>
      <c r="C9" s="33">
        <v>169.0</v>
      </c>
      <c r="D9" s="31" t="s">
        <v>301</v>
      </c>
      <c r="E9" s="31" t="s">
        <v>302</v>
      </c>
      <c r="F9" s="31" t="s">
        <v>284</v>
      </c>
      <c r="G9" s="31" t="s">
        <v>37</v>
      </c>
      <c r="H9" s="33">
        <v>13.0</v>
      </c>
      <c r="I9" s="33">
        <v>14.0</v>
      </c>
      <c r="J9" s="33">
        <v>5.0</v>
      </c>
      <c r="K9" s="33">
        <v>5.0</v>
      </c>
      <c r="L9" s="33">
        <v>5.0</v>
      </c>
      <c r="M9" s="33">
        <v>5.0</v>
      </c>
      <c r="N9" s="33">
        <v>10.0</v>
      </c>
      <c r="O9" s="33">
        <v>10.0</v>
      </c>
      <c r="P9" s="33">
        <v>2.0</v>
      </c>
      <c r="Q9" s="33">
        <v>20.0</v>
      </c>
      <c r="R9" s="33">
        <v>20.0</v>
      </c>
      <c r="S9" s="33">
        <v>10.0</v>
      </c>
      <c r="T9" s="33">
        <v>10.0</v>
      </c>
      <c r="U9" s="33">
        <v>5.0</v>
      </c>
      <c r="V9" s="33">
        <v>5.0</v>
      </c>
      <c r="W9" s="33">
        <v>10.0</v>
      </c>
      <c r="X9" s="33">
        <v>10.0</v>
      </c>
      <c r="Y9" s="33">
        <v>10.0</v>
      </c>
      <c r="Z9" s="33"/>
    </row>
    <row r="10">
      <c r="A10" s="33">
        <v>3021.0</v>
      </c>
      <c r="B10" s="33" t="s">
        <v>880</v>
      </c>
      <c r="C10" s="33">
        <v>169.0</v>
      </c>
      <c r="D10" s="31" t="s">
        <v>27</v>
      </c>
      <c r="E10" s="31" t="s">
        <v>28</v>
      </c>
      <c r="F10" s="31" t="s">
        <v>29</v>
      </c>
      <c r="G10" s="31" t="s">
        <v>20</v>
      </c>
      <c r="H10" s="33">
        <v>13.0</v>
      </c>
      <c r="I10" s="33">
        <v>12.0</v>
      </c>
      <c r="J10" s="33">
        <v>8.0</v>
      </c>
      <c r="K10" s="33">
        <v>9.0</v>
      </c>
      <c r="L10" s="33">
        <v>5.0</v>
      </c>
      <c r="M10" s="33">
        <v>5.0</v>
      </c>
      <c r="N10" s="33">
        <v>10.0</v>
      </c>
      <c r="O10" s="33">
        <v>10.0</v>
      </c>
      <c r="P10" s="33">
        <v>10.0</v>
      </c>
      <c r="Q10" s="33">
        <v>17.0</v>
      </c>
      <c r="R10" s="33">
        <v>16.0</v>
      </c>
      <c r="S10" s="33">
        <v>8.0</v>
      </c>
      <c r="T10" s="33">
        <v>6.0</v>
      </c>
      <c r="U10" s="33">
        <v>5.0</v>
      </c>
      <c r="V10" s="33">
        <v>5.0</v>
      </c>
      <c r="W10" s="33">
        <v>10.0</v>
      </c>
      <c r="X10" s="33">
        <v>10.0</v>
      </c>
      <c r="Y10" s="33">
        <v>10.0</v>
      </c>
      <c r="Z10" s="33"/>
    </row>
    <row r="11">
      <c r="A11" s="33">
        <v>3049.0</v>
      </c>
      <c r="B11" s="33" t="s">
        <v>880</v>
      </c>
      <c r="C11" s="33">
        <v>169.0</v>
      </c>
      <c r="D11" s="31" t="s">
        <v>513</v>
      </c>
      <c r="E11" s="31" t="s">
        <v>514</v>
      </c>
      <c r="F11" s="31" t="s">
        <v>515</v>
      </c>
      <c r="G11" s="31" t="s">
        <v>517</v>
      </c>
      <c r="H11" s="33">
        <v>15.0</v>
      </c>
      <c r="I11" s="33">
        <v>16.0</v>
      </c>
      <c r="J11" s="33">
        <v>10.0</v>
      </c>
      <c r="K11" s="33">
        <v>10.0</v>
      </c>
      <c r="L11" s="33">
        <v>5.0</v>
      </c>
      <c r="M11" s="33">
        <v>5.0</v>
      </c>
      <c r="N11" s="33">
        <v>10.0</v>
      </c>
      <c r="O11" s="33">
        <v>10.0</v>
      </c>
      <c r="P11" s="33">
        <v>3.0</v>
      </c>
      <c r="Q11" s="33">
        <v>18.0</v>
      </c>
      <c r="R11" s="33">
        <v>18.0</v>
      </c>
      <c r="S11" s="33">
        <v>8.0</v>
      </c>
      <c r="T11" s="33">
        <v>9.0</v>
      </c>
      <c r="U11" s="33">
        <v>5.0</v>
      </c>
      <c r="V11" s="33">
        <v>5.0</v>
      </c>
      <c r="W11" s="33">
        <v>8.0</v>
      </c>
      <c r="X11" s="33">
        <v>8.0</v>
      </c>
      <c r="Y11" s="33">
        <v>6.0</v>
      </c>
      <c r="Z11" s="33"/>
    </row>
    <row r="12">
      <c r="D12" s="31"/>
      <c r="E12" s="31"/>
      <c r="F12" s="31"/>
      <c r="G12" s="31"/>
    </row>
    <row r="13">
      <c r="D13" s="31"/>
      <c r="E13" s="31"/>
      <c r="F13" s="31"/>
      <c r="G13" s="31"/>
    </row>
    <row r="14">
      <c r="D14" s="31"/>
      <c r="E14" s="31"/>
      <c r="F14" s="31"/>
      <c r="G14" s="31"/>
    </row>
    <row r="15">
      <c r="D15" s="31"/>
      <c r="E15" s="31"/>
      <c r="F15" s="31"/>
      <c r="G15" s="31"/>
    </row>
    <row r="16">
      <c r="D16" s="31"/>
      <c r="E16" s="31"/>
      <c r="F16" s="31"/>
      <c r="G16" s="31"/>
    </row>
    <row r="17">
      <c r="D17" s="31"/>
      <c r="E17" s="31"/>
      <c r="F17" s="31"/>
      <c r="G17" s="31"/>
    </row>
    <row r="18">
      <c r="D18" s="31"/>
      <c r="E18" s="31"/>
      <c r="F18" s="31"/>
      <c r="G18" s="31"/>
    </row>
    <row r="19">
      <c r="D19" s="31"/>
      <c r="E19" s="31"/>
      <c r="F19" s="31"/>
      <c r="G19" s="31"/>
    </row>
    <row r="20">
      <c r="D20" s="31"/>
      <c r="E20" s="31"/>
      <c r="F20" s="31"/>
      <c r="G20" s="31"/>
    </row>
    <row r="21" ht="15.75" customHeight="1">
      <c r="D21" s="31"/>
      <c r="E21" s="31"/>
      <c r="F21" s="31"/>
      <c r="G21" s="31"/>
    </row>
    <row r="22" ht="15.75" customHeight="1">
      <c r="D22" s="31"/>
      <c r="E22" s="31"/>
      <c r="F22" s="31"/>
      <c r="G22" s="31"/>
    </row>
    <row r="23" ht="15.75" customHeight="1">
      <c r="D23" s="31"/>
      <c r="E23" s="31"/>
      <c r="F23" s="31"/>
      <c r="G23" s="31"/>
    </row>
    <row r="24" ht="15.75" customHeight="1">
      <c r="D24" s="31"/>
      <c r="E24" s="31"/>
      <c r="F24" s="31"/>
      <c r="G24" s="31"/>
    </row>
    <row r="25" ht="15.75" customHeight="1">
      <c r="D25" s="31"/>
      <c r="E25" s="31"/>
      <c r="F25" s="31"/>
      <c r="G25" s="31"/>
    </row>
    <row r="26" ht="15.75" customHeight="1">
      <c r="D26" s="31"/>
      <c r="E26" s="31"/>
      <c r="F26" s="31"/>
      <c r="G26" s="31"/>
    </row>
    <row r="27" ht="15.75" customHeight="1">
      <c r="D27" s="31"/>
      <c r="E27" s="31"/>
      <c r="F27" s="31"/>
      <c r="G27" s="31"/>
    </row>
    <row r="28" ht="15.75" customHeight="1">
      <c r="D28" s="31"/>
      <c r="E28" s="31"/>
      <c r="F28" s="31"/>
      <c r="G28" s="31"/>
    </row>
    <row r="29" ht="15.75" customHeight="1">
      <c r="D29" s="31"/>
      <c r="E29" s="31"/>
      <c r="F29" s="31"/>
      <c r="G29" s="31"/>
    </row>
    <row r="30" ht="15.75" customHeight="1">
      <c r="D30" s="31"/>
      <c r="E30" s="31"/>
      <c r="F30" s="31"/>
      <c r="G30" s="31"/>
    </row>
    <row r="31" ht="15.75" customHeight="1">
      <c r="D31" s="31"/>
      <c r="E31" s="31"/>
      <c r="F31" s="31"/>
      <c r="G31" s="31"/>
    </row>
    <row r="32" ht="15.75" customHeight="1">
      <c r="D32" s="31"/>
      <c r="E32" s="31"/>
      <c r="F32" s="31"/>
      <c r="G32" s="31"/>
    </row>
    <row r="33" ht="15.75" customHeight="1">
      <c r="D33" s="31"/>
      <c r="E33" s="31"/>
      <c r="F33" s="31"/>
      <c r="G33" s="31"/>
    </row>
    <row r="34" ht="15.75" customHeight="1">
      <c r="D34" s="31"/>
      <c r="E34" s="31"/>
      <c r="F34" s="31"/>
      <c r="G34" s="31"/>
    </row>
    <row r="35" ht="15.75" customHeight="1">
      <c r="D35" s="31"/>
      <c r="E35" s="31"/>
      <c r="F35" s="31"/>
      <c r="G35" s="31"/>
    </row>
    <row r="36" ht="15.75" customHeight="1">
      <c r="D36" s="31"/>
      <c r="E36" s="31"/>
      <c r="F36" s="31"/>
      <c r="G36" s="31"/>
    </row>
    <row r="37" ht="15.75" customHeight="1">
      <c r="D37" s="31"/>
      <c r="E37" s="31"/>
      <c r="F37" s="31"/>
      <c r="G37" s="31"/>
    </row>
    <row r="38" ht="15.75" customHeight="1">
      <c r="D38" s="31"/>
      <c r="E38" s="31"/>
      <c r="F38" s="31"/>
      <c r="G38" s="31"/>
    </row>
    <row r="39" ht="15.75" customHeight="1">
      <c r="D39" s="31"/>
      <c r="E39" s="31"/>
      <c r="F39" s="31"/>
      <c r="G39" s="31"/>
    </row>
    <row r="40" ht="15.75" customHeight="1">
      <c r="D40" s="31"/>
      <c r="E40" s="31"/>
      <c r="F40" s="31"/>
      <c r="G40" s="31"/>
    </row>
    <row r="41" ht="15.75" customHeight="1">
      <c r="D41" s="31"/>
      <c r="E41" s="31"/>
      <c r="F41" s="31"/>
      <c r="G41" s="31"/>
    </row>
    <row r="42" ht="15.75" customHeight="1">
      <c r="D42" s="31"/>
      <c r="E42" s="31"/>
      <c r="F42" s="31"/>
      <c r="G42" s="31"/>
    </row>
    <row r="43" ht="15.75" customHeight="1">
      <c r="D43" s="31"/>
      <c r="E43" s="31"/>
      <c r="F43" s="31"/>
      <c r="G43" s="31"/>
    </row>
    <row r="44" ht="15.75" customHeight="1">
      <c r="D44" s="31"/>
      <c r="E44" s="31"/>
      <c r="F44" s="31"/>
      <c r="G44" s="31"/>
    </row>
    <row r="45" ht="15.75" customHeight="1">
      <c r="D45" s="31"/>
      <c r="E45" s="31"/>
      <c r="F45" s="31"/>
      <c r="G45" s="31"/>
    </row>
    <row r="46" ht="15.75" customHeight="1">
      <c r="D46" s="31"/>
      <c r="E46" s="31"/>
      <c r="F46" s="31"/>
      <c r="G46" s="31"/>
    </row>
    <row r="47" ht="15.75" customHeight="1">
      <c r="D47" s="31"/>
      <c r="E47" s="31"/>
      <c r="F47" s="31"/>
      <c r="G47" s="31"/>
    </row>
    <row r="48" ht="15.75" customHeight="1">
      <c r="D48" s="31"/>
      <c r="E48" s="31"/>
      <c r="F48" s="31"/>
      <c r="G48" s="31"/>
    </row>
    <row r="49" ht="15.75" customHeight="1">
      <c r="D49" s="31"/>
      <c r="E49" s="31"/>
      <c r="F49" s="31"/>
      <c r="G49" s="31"/>
    </row>
    <row r="50" ht="15.75" customHeight="1">
      <c r="D50" s="31"/>
      <c r="E50" s="31"/>
      <c r="F50" s="31"/>
      <c r="G50" s="31"/>
    </row>
    <row r="51" ht="15.75" customHeight="1">
      <c r="D51" s="31"/>
      <c r="E51" s="31"/>
      <c r="F51" s="31"/>
      <c r="G51" s="31"/>
    </row>
    <row r="52" ht="15.75" customHeight="1">
      <c r="D52" s="31"/>
      <c r="E52" s="31"/>
      <c r="F52" s="31"/>
      <c r="G52" s="31"/>
    </row>
    <row r="53" ht="15.75" customHeight="1">
      <c r="D53" s="31"/>
      <c r="E53" s="31"/>
      <c r="F53" s="31"/>
      <c r="G53" s="31"/>
    </row>
    <row r="54" ht="15.75" customHeight="1">
      <c r="D54" s="31"/>
      <c r="E54" s="31"/>
      <c r="F54" s="31"/>
      <c r="G54" s="31"/>
    </row>
    <row r="55" ht="15.75" customHeight="1">
      <c r="D55" s="31"/>
      <c r="E55" s="31"/>
      <c r="F55" s="31"/>
      <c r="G55" s="31"/>
    </row>
    <row r="56" ht="15.75" customHeight="1">
      <c r="D56" s="31"/>
      <c r="E56" s="31"/>
      <c r="F56" s="31"/>
      <c r="G56" s="31"/>
    </row>
    <row r="57" ht="15.75" customHeight="1">
      <c r="D57" s="31"/>
      <c r="E57" s="31"/>
      <c r="F57" s="31"/>
      <c r="G57" s="31"/>
    </row>
    <row r="58" ht="15.75" customHeight="1">
      <c r="D58" s="31"/>
      <c r="E58" s="31"/>
      <c r="F58" s="31"/>
      <c r="G58" s="31"/>
    </row>
    <row r="59" ht="15.75" customHeight="1">
      <c r="D59" s="31"/>
      <c r="E59" s="31"/>
      <c r="F59" s="31"/>
      <c r="G59" s="31"/>
    </row>
    <row r="60" ht="15.75" customHeight="1">
      <c r="D60" s="31"/>
      <c r="E60" s="31"/>
      <c r="F60" s="31"/>
      <c r="G60" s="31"/>
    </row>
    <row r="61" ht="15.75" customHeight="1">
      <c r="D61" s="31"/>
      <c r="E61" s="31"/>
      <c r="F61" s="31"/>
      <c r="G61" s="31"/>
    </row>
    <row r="62" ht="15.75" customHeight="1">
      <c r="D62" s="31"/>
      <c r="E62" s="31"/>
      <c r="F62" s="31"/>
      <c r="G62" s="31"/>
    </row>
    <row r="63" ht="15.75" customHeight="1">
      <c r="D63" s="31"/>
      <c r="E63" s="31"/>
      <c r="F63" s="31"/>
      <c r="G63" s="31"/>
    </row>
    <row r="64" ht="15.75" customHeight="1">
      <c r="D64" s="31"/>
      <c r="E64" s="31"/>
      <c r="F64" s="31"/>
      <c r="G64" s="31"/>
    </row>
    <row r="65" ht="15.75" customHeight="1">
      <c r="D65" s="31"/>
      <c r="E65" s="31"/>
      <c r="F65" s="31"/>
      <c r="G65" s="31"/>
    </row>
    <row r="66" ht="15.75" customHeight="1">
      <c r="D66" s="31"/>
      <c r="E66" s="31"/>
      <c r="F66" s="31"/>
      <c r="G66" s="31"/>
    </row>
    <row r="67" ht="15.75" customHeight="1">
      <c r="D67" s="31"/>
      <c r="E67" s="31"/>
      <c r="F67" s="31"/>
      <c r="G67" s="31"/>
    </row>
    <row r="68" ht="15.75" customHeight="1">
      <c r="D68" s="31"/>
      <c r="E68" s="31"/>
      <c r="F68" s="31"/>
      <c r="G68" s="31"/>
    </row>
    <row r="69" ht="15.75" customHeight="1">
      <c r="D69" s="31"/>
      <c r="E69" s="31"/>
      <c r="F69" s="31"/>
      <c r="G69" s="31"/>
    </row>
    <row r="70" ht="15.75" customHeight="1">
      <c r="D70" s="31"/>
      <c r="E70" s="31"/>
      <c r="F70" s="31"/>
      <c r="G70" s="31"/>
    </row>
    <row r="71" ht="15.75" customHeight="1">
      <c r="D71" s="31"/>
      <c r="E71" s="31"/>
      <c r="F71" s="31"/>
      <c r="G71" s="31"/>
    </row>
    <row r="72" ht="15.75" customHeight="1">
      <c r="D72" s="31"/>
      <c r="E72" s="31"/>
      <c r="F72" s="31"/>
      <c r="G72" s="31"/>
    </row>
    <row r="73" ht="15.75" customHeight="1">
      <c r="D73" s="31"/>
      <c r="E73" s="31"/>
      <c r="F73" s="31"/>
      <c r="G73" s="31"/>
    </row>
    <row r="74" ht="15.75" customHeight="1">
      <c r="D74" s="31"/>
      <c r="E74" s="31"/>
      <c r="F74" s="31"/>
      <c r="G74" s="31"/>
    </row>
    <row r="75" ht="15.75" customHeight="1">
      <c r="D75" s="31"/>
      <c r="E75" s="31"/>
      <c r="F75" s="31"/>
      <c r="G75" s="31"/>
    </row>
    <row r="76" ht="15.75" customHeight="1">
      <c r="D76" s="31"/>
      <c r="E76" s="31"/>
      <c r="F76" s="31"/>
      <c r="G76" s="31"/>
    </row>
    <row r="77" ht="15.75" customHeight="1">
      <c r="D77" s="31"/>
      <c r="E77" s="31"/>
      <c r="F77" s="31"/>
      <c r="G77" s="31"/>
    </row>
    <row r="78" ht="15.75" customHeight="1">
      <c r="D78" s="31"/>
      <c r="E78" s="31"/>
      <c r="F78" s="31"/>
      <c r="G78" s="31"/>
    </row>
    <row r="79" ht="15.75" customHeight="1">
      <c r="D79" s="31"/>
      <c r="E79" s="31"/>
      <c r="F79" s="31"/>
      <c r="G79" s="31"/>
    </row>
    <row r="80" ht="15.75" customHeight="1">
      <c r="D80" s="31"/>
      <c r="E80" s="31"/>
      <c r="F80" s="31"/>
      <c r="G80" s="31"/>
    </row>
    <row r="81" ht="15.75" customHeight="1">
      <c r="D81" s="31"/>
      <c r="E81" s="31"/>
      <c r="F81" s="31"/>
      <c r="G81" s="31"/>
    </row>
    <row r="82" ht="15.75" customHeight="1">
      <c r="D82" s="31"/>
      <c r="E82" s="31"/>
      <c r="F82" s="31"/>
      <c r="G82" s="31"/>
    </row>
    <row r="83" ht="15.75" customHeight="1">
      <c r="D83" s="31"/>
      <c r="E83" s="31"/>
      <c r="F83" s="31"/>
      <c r="G83" s="31"/>
    </row>
    <row r="84" ht="15.75" customHeight="1">
      <c r="D84" s="31"/>
      <c r="E84" s="31"/>
      <c r="F84" s="31"/>
      <c r="G84" s="31"/>
    </row>
    <row r="85" ht="15.75" customHeight="1">
      <c r="D85" s="31"/>
      <c r="E85" s="31"/>
      <c r="F85" s="31"/>
      <c r="G85" s="31"/>
    </row>
    <row r="86" ht="15.75" customHeight="1">
      <c r="D86" s="31"/>
      <c r="E86" s="31"/>
      <c r="F86" s="31"/>
      <c r="G86" s="31"/>
    </row>
    <row r="87" ht="15.75" customHeight="1">
      <c r="D87" s="31"/>
      <c r="E87" s="31"/>
      <c r="F87" s="31"/>
      <c r="G87" s="31"/>
    </row>
    <row r="88" ht="15.75" customHeight="1">
      <c r="D88" s="31"/>
      <c r="E88" s="31"/>
      <c r="F88" s="31"/>
      <c r="G88" s="31"/>
    </row>
    <row r="89" ht="15.75" customHeight="1">
      <c r="D89" s="31"/>
      <c r="E89" s="31"/>
      <c r="F89" s="31"/>
      <c r="G89" s="31"/>
    </row>
    <row r="90" ht="15.75" customHeight="1">
      <c r="D90" s="31"/>
      <c r="E90" s="31"/>
      <c r="F90" s="31"/>
      <c r="G90" s="31"/>
    </row>
    <row r="91" ht="15.75" customHeight="1">
      <c r="D91" s="31"/>
      <c r="E91" s="31"/>
      <c r="F91" s="31"/>
      <c r="G91" s="31"/>
    </row>
    <row r="92" ht="15.75" customHeight="1">
      <c r="D92" s="31"/>
      <c r="E92" s="31"/>
      <c r="F92" s="31"/>
      <c r="G92" s="31"/>
    </row>
    <row r="93" ht="15.75" customHeight="1">
      <c r="D93" s="31"/>
      <c r="E93" s="31"/>
      <c r="F93" s="31"/>
      <c r="G93" s="31"/>
    </row>
    <row r="94" ht="15.75" customHeight="1">
      <c r="D94" s="31"/>
      <c r="E94" s="31"/>
      <c r="F94" s="31"/>
      <c r="G94" s="31"/>
    </row>
    <row r="95" ht="15.75" customHeight="1">
      <c r="D95" s="31"/>
      <c r="E95" s="31"/>
      <c r="F95" s="31"/>
      <c r="G95" s="31"/>
    </row>
    <row r="96" ht="15.75" customHeight="1">
      <c r="D96" s="31"/>
      <c r="E96" s="31"/>
      <c r="F96" s="31"/>
      <c r="G96" s="31"/>
    </row>
    <row r="97" ht="15.75" customHeight="1">
      <c r="D97" s="31"/>
      <c r="E97" s="31"/>
      <c r="F97" s="31"/>
      <c r="G97" s="31"/>
    </row>
    <row r="98" ht="15.75" customHeight="1">
      <c r="D98" s="31"/>
      <c r="E98" s="31"/>
      <c r="F98" s="31"/>
      <c r="G98" s="31"/>
    </row>
    <row r="99" ht="15.75" customHeight="1">
      <c r="D99" s="31"/>
      <c r="E99" s="31"/>
      <c r="F99" s="31"/>
      <c r="G99" s="31"/>
    </row>
    <row r="100" ht="15.75" customHeight="1">
      <c r="D100" s="31"/>
      <c r="E100" s="31"/>
      <c r="F100" s="31"/>
      <c r="G100" s="31"/>
    </row>
    <row r="101" ht="15.75" customHeight="1">
      <c r="D101" s="31"/>
      <c r="E101" s="31"/>
      <c r="F101" s="31"/>
      <c r="G101" s="31"/>
    </row>
    <row r="102" ht="15.75" customHeight="1">
      <c r="D102" s="31"/>
      <c r="E102" s="31"/>
      <c r="F102" s="31"/>
      <c r="G102" s="31"/>
    </row>
    <row r="103" ht="15.75" customHeight="1">
      <c r="D103" s="31"/>
      <c r="E103" s="31"/>
      <c r="F103" s="31"/>
      <c r="G103" s="31"/>
    </row>
    <row r="104" ht="15.75" customHeight="1">
      <c r="D104" s="31"/>
      <c r="E104" s="31"/>
      <c r="F104" s="31"/>
      <c r="G104" s="31"/>
    </row>
    <row r="105" ht="15.75" customHeight="1">
      <c r="D105" s="31"/>
      <c r="E105" s="31"/>
      <c r="F105" s="31"/>
      <c r="G105" s="31"/>
    </row>
    <row r="106" ht="15.75" customHeight="1">
      <c r="D106" s="31"/>
      <c r="E106" s="31"/>
      <c r="F106" s="31"/>
      <c r="G106" s="31"/>
    </row>
    <row r="107" ht="15.75" customHeight="1">
      <c r="D107" s="31"/>
      <c r="E107" s="31"/>
      <c r="F107" s="31"/>
      <c r="G107" s="31"/>
    </row>
    <row r="108" ht="15.75" customHeight="1">
      <c r="D108" s="31"/>
      <c r="E108" s="31"/>
      <c r="F108" s="31"/>
      <c r="G108" s="31"/>
    </row>
    <row r="109" ht="15.75" customHeight="1">
      <c r="D109" s="31"/>
      <c r="E109" s="31"/>
      <c r="F109" s="31"/>
      <c r="G109" s="31"/>
    </row>
    <row r="110" ht="15.75" customHeight="1">
      <c r="D110" s="31"/>
      <c r="E110" s="31"/>
      <c r="F110" s="31"/>
      <c r="G110" s="31"/>
    </row>
    <row r="111" ht="15.75" customHeight="1">
      <c r="D111" s="31"/>
      <c r="E111" s="31"/>
      <c r="F111" s="31"/>
      <c r="G111" s="31"/>
    </row>
    <row r="112" ht="15.75" customHeight="1">
      <c r="D112" s="31"/>
      <c r="E112" s="31"/>
      <c r="F112" s="31"/>
      <c r="G112" s="31"/>
    </row>
    <row r="113" ht="15.75" customHeight="1">
      <c r="D113" s="31"/>
      <c r="E113" s="31"/>
      <c r="F113" s="31"/>
      <c r="G113" s="31"/>
    </row>
    <row r="114" ht="15.75" customHeight="1">
      <c r="D114" s="31"/>
      <c r="E114" s="31"/>
      <c r="F114" s="31"/>
      <c r="G114" s="31"/>
    </row>
    <row r="115" ht="15.75" customHeight="1">
      <c r="D115" s="31"/>
      <c r="E115" s="31"/>
      <c r="F115" s="31"/>
      <c r="G115" s="31"/>
    </row>
    <row r="116" ht="15.75" customHeight="1">
      <c r="D116" s="31"/>
      <c r="E116" s="31"/>
      <c r="F116" s="31"/>
      <c r="G116" s="31"/>
    </row>
    <row r="117" ht="15.75" customHeight="1">
      <c r="D117" s="31"/>
      <c r="E117" s="31"/>
      <c r="F117" s="31"/>
      <c r="G117" s="31"/>
    </row>
    <row r="118" ht="15.75" customHeight="1">
      <c r="D118" s="31"/>
      <c r="E118" s="31"/>
      <c r="F118" s="31"/>
      <c r="G118" s="31"/>
    </row>
    <row r="119" ht="15.75" customHeight="1">
      <c r="D119" s="31"/>
      <c r="E119" s="31"/>
      <c r="F119" s="31"/>
      <c r="G119" s="31"/>
    </row>
    <row r="120" ht="15.75" customHeight="1">
      <c r="D120" s="31"/>
      <c r="E120" s="31"/>
      <c r="F120" s="31"/>
      <c r="G120" s="31"/>
    </row>
    <row r="121" ht="15.75" customHeight="1">
      <c r="D121" s="31"/>
      <c r="E121" s="31"/>
      <c r="F121" s="31"/>
      <c r="G121" s="31"/>
    </row>
    <row r="122" ht="15.75" customHeight="1">
      <c r="D122" s="31"/>
      <c r="E122" s="31"/>
      <c r="F122" s="31"/>
      <c r="G122" s="31"/>
    </row>
    <row r="123" ht="15.75" customHeight="1">
      <c r="D123" s="31"/>
      <c r="E123" s="31"/>
      <c r="F123" s="31"/>
      <c r="G123" s="31"/>
    </row>
    <row r="124" ht="15.75" customHeight="1">
      <c r="D124" s="31"/>
      <c r="E124" s="31"/>
      <c r="F124" s="31"/>
      <c r="G124" s="31"/>
    </row>
    <row r="125" ht="15.75" customHeight="1">
      <c r="D125" s="31"/>
      <c r="E125" s="31"/>
      <c r="F125" s="31"/>
      <c r="G125" s="31"/>
    </row>
    <row r="126" ht="15.75" customHeight="1">
      <c r="D126" s="31"/>
      <c r="E126" s="31"/>
      <c r="F126" s="31"/>
      <c r="G126" s="31"/>
    </row>
    <row r="127" ht="15.75" customHeight="1">
      <c r="D127" s="31"/>
      <c r="E127" s="31"/>
      <c r="F127" s="31"/>
      <c r="G127" s="31"/>
    </row>
    <row r="128" ht="15.75" customHeight="1">
      <c r="D128" s="31"/>
      <c r="E128" s="31"/>
      <c r="F128" s="31"/>
      <c r="G128" s="31"/>
    </row>
    <row r="129" ht="15.75" customHeight="1">
      <c r="D129" s="31"/>
      <c r="E129" s="31"/>
      <c r="F129" s="31"/>
      <c r="G129" s="31"/>
    </row>
    <row r="130" ht="15.75" customHeight="1">
      <c r="D130" s="31"/>
      <c r="E130" s="31"/>
      <c r="F130" s="31"/>
      <c r="G130" s="31"/>
    </row>
    <row r="131" ht="15.75" customHeight="1">
      <c r="D131" s="31"/>
      <c r="E131" s="31"/>
      <c r="F131" s="31"/>
      <c r="G131" s="31"/>
    </row>
    <row r="132" ht="15.75" customHeight="1">
      <c r="D132" s="31"/>
      <c r="E132" s="31"/>
      <c r="F132" s="31"/>
      <c r="G132" s="31"/>
    </row>
    <row r="133" ht="15.75" customHeight="1">
      <c r="D133" s="31"/>
      <c r="E133" s="31"/>
      <c r="F133" s="31"/>
      <c r="G133" s="31"/>
    </row>
    <row r="134" ht="15.75" customHeight="1">
      <c r="D134" s="31"/>
      <c r="E134" s="31"/>
      <c r="F134" s="31"/>
      <c r="G134" s="31"/>
    </row>
    <row r="135" ht="15.75" customHeight="1">
      <c r="D135" s="31"/>
      <c r="E135" s="31"/>
      <c r="F135" s="31"/>
      <c r="G135" s="31"/>
    </row>
    <row r="136" ht="15.75" customHeight="1">
      <c r="D136" s="31"/>
      <c r="E136" s="31"/>
      <c r="F136" s="31"/>
      <c r="G136" s="31"/>
    </row>
    <row r="137" ht="15.75" customHeight="1">
      <c r="D137" s="31"/>
      <c r="E137" s="31"/>
      <c r="F137" s="31"/>
      <c r="G137" s="31"/>
    </row>
    <row r="138" ht="15.75" customHeight="1">
      <c r="D138" s="31"/>
      <c r="E138" s="31"/>
      <c r="F138" s="31"/>
      <c r="G138" s="31"/>
    </row>
    <row r="139" ht="15.75" customHeight="1">
      <c r="D139" s="31"/>
      <c r="E139" s="31"/>
      <c r="F139" s="31"/>
      <c r="G139" s="31"/>
    </row>
    <row r="140" ht="15.75" customHeight="1">
      <c r="D140" s="31"/>
      <c r="E140" s="31"/>
      <c r="F140" s="31"/>
      <c r="G140" s="31"/>
    </row>
    <row r="141" ht="15.75" customHeight="1">
      <c r="D141" s="31"/>
      <c r="E141" s="31"/>
      <c r="F141" s="31"/>
      <c r="G141" s="31"/>
    </row>
    <row r="142" ht="15.75" customHeight="1">
      <c r="D142" s="31"/>
      <c r="E142" s="31"/>
      <c r="F142" s="31"/>
      <c r="G142" s="31"/>
    </row>
    <row r="143" ht="15.75" customHeight="1">
      <c r="D143" s="31"/>
      <c r="E143" s="31"/>
      <c r="F143" s="31"/>
      <c r="G143" s="31"/>
    </row>
    <row r="144" ht="15.75" customHeight="1">
      <c r="D144" s="31"/>
      <c r="E144" s="31"/>
      <c r="F144" s="31"/>
      <c r="G144" s="31"/>
    </row>
    <row r="145" ht="15.75" customHeight="1">
      <c r="D145" s="31"/>
      <c r="E145" s="31"/>
      <c r="F145" s="31"/>
      <c r="G145" s="31"/>
    </row>
    <row r="146" ht="15.75" customHeight="1">
      <c r="D146" s="31"/>
      <c r="E146" s="31"/>
      <c r="F146" s="31"/>
      <c r="G146" s="31"/>
    </row>
    <row r="147" ht="15.75" customHeight="1">
      <c r="D147" s="31"/>
      <c r="E147" s="31"/>
      <c r="F147" s="31"/>
      <c r="G147" s="31"/>
    </row>
    <row r="148" ht="15.75" customHeight="1">
      <c r="D148" s="31"/>
      <c r="E148" s="31"/>
      <c r="F148" s="31"/>
      <c r="G148" s="31"/>
    </row>
    <row r="149" ht="15.75" customHeight="1">
      <c r="D149" s="31"/>
      <c r="E149" s="31"/>
      <c r="F149" s="31"/>
      <c r="G149" s="31"/>
    </row>
    <row r="150" ht="15.75" customHeight="1">
      <c r="D150" s="31"/>
      <c r="E150" s="31"/>
      <c r="F150" s="31"/>
      <c r="G150" s="31"/>
    </row>
    <row r="151" ht="15.75" customHeight="1">
      <c r="D151" s="31"/>
      <c r="E151" s="31"/>
      <c r="F151" s="31"/>
      <c r="G151" s="31"/>
    </row>
    <row r="152" ht="15.75" customHeight="1">
      <c r="D152" s="31"/>
      <c r="E152" s="31"/>
      <c r="F152" s="31"/>
      <c r="G152" s="31"/>
    </row>
    <row r="153" ht="15.75" customHeight="1">
      <c r="D153" s="31"/>
      <c r="E153" s="31"/>
      <c r="F153" s="31"/>
      <c r="G153" s="31"/>
    </row>
    <row r="154" ht="15.75" customHeight="1">
      <c r="D154" s="31"/>
      <c r="E154" s="31"/>
      <c r="F154" s="31"/>
      <c r="G154" s="31"/>
    </row>
    <row r="155" ht="15.75" customHeight="1">
      <c r="D155" s="31"/>
      <c r="E155" s="31"/>
      <c r="F155" s="31"/>
      <c r="G155" s="31"/>
    </row>
    <row r="156" ht="15.75" customHeight="1">
      <c r="D156" s="31"/>
      <c r="E156" s="31"/>
      <c r="F156" s="31"/>
      <c r="G156" s="31"/>
    </row>
    <row r="157" ht="15.75" customHeight="1">
      <c r="D157" s="31"/>
      <c r="E157" s="31"/>
      <c r="F157" s="31"/>
      <c r="G157" s="31"/>
    </row>
    <row r="158" ht="15.75" customHeight="1">
      <c r="D158" s="31"/>
      <c r="E158" s="31"/>
      <c r="F158" s="31"/>
      <c r="G158" s="31"/>
    </row>
    <row r="159" ht="15.75" customHeight="1">
      <c r="D159" s="31"/>
      <c r="E159" s="31"/>
      <c r="F159" s="31"/>
      <c r="G159" s="31"/>
    </row>
    <row r="160" ht="15.75" customHeight="1">
      <c r="D160" s="31"/>
      <c r="E160" s="31"/>
      <c r="F160" s="31"/>
      <c r="G160" s="31"/>
    </row>
    <row r="161" ht="15.75" customHeight="1">
      <c r="D161" s="31"/>
      <c r="E161" s="31"/>
      <c r="F161" s="31"/>
      <c r="G161" s="31"/>
    </row>
    <row r="162" ht="15.75" customHeight="1">
      <c r="D162" s="31"/>
      <c r="E162" s="31"/>
      <c r="F162" s="31"/>
      <c r="G162" s="31"/>
    </row>
    <row r="163" ht="15.75" customHeight="1">
      <c r="D163" s="31"/>
      <c r="E163" s="31"/>
      <c r="F163" s="31"/>
      <c r="G163" s="31"/>
    </row>
    <row r="164" ht="15.75" customHeight="1">
      <c r="D164" s="31"/>
      <c r="E164" s="31"/>
      <c r="F164" s="31"/>
      <c r="G164" s="31"/>
    </row>
    <row r="165" ht="15.75" customHeight="1">
      <c r="D165" s="31"/>
      <c r="E165" s="31"/>
      <c r="F165" s="31"/>
      <c r="G165" s="31"/>
    </row>
    <row r="166" ht="15.75" customHeight="1">
      <c r="D166" s="31"/>
      <c r="E166" s="31"/>
      <c r="F166" s="31"/>
      <c r="G166" s="31"/>
    </row>
    <row r="167" ht="15.75" customHeight="1">
      <c r="D167" s="31"/>
      <c r="E167" s="31"/>
      <c r="F167" s="31"/>
      <c r="G167" s="31"/>
    </row>
    <row r="168" ht="15.75" customHeight="1">
      <c r="D168" s="31"/>
      <c r="E168" s="31"/>
      <c r="F168" s="31"/>
      <c r="G168" s="31"/>
    </row>
    <row r="169" ht="15.75" customHeight="1">
      <c r="D169" s="31"/>
      <c r="E169" s="31"/>
      <c r="F169" s="31"/>
      <c r="G169" s="31"/>
    </row>
    <row r="170" ht="15.75" customHeight="1">
      <c r="D170" s="31"/>
      <c r="E170" s="31"/>
      <c r="F170" s="31"/>
      <c r="G170" s="31"/>
    </row>
    <row r="171" ht="15.75" customHeight="1">
      <c r="D171" s="31"/>
      <c r="E171" s="31"/>
      <c r="F171" s="31"/>
      <c r="G171" s="31"/>
    </row>
    <row r="172" ht="15.75" customHeight="1">
      <c r="D172" s="31"/>
      <c r="E172" s="31"/>
      <c r="F172" s="31"/>
      <c r="G172" s="31"/>
    </row>
    <row r="173" ht="15.75" customHeight="1">
      <c r="D173" s="31"/>
      <c r="E173" s="31"/>
      <c r="F173" s="31"/>
      <c r="G173" s="31"/>
    </row>
    <row r="174" ht="15.75" customHeight="1">
      <c r="D174" s="31"/>
      <c r="E174" s="31"/>
      <c r="F174" s="31"/>
      <c r="G174" s="31"/>
    </row>
    <row r="175" ht="15.75" customHeight="1">
      <c r="D175" s="31"/>
      <c r="E175" s="31"/>
      <c r="F175" s="31"/>
      <c r="G175" s="31"/>
    </row>
    <row r="176" ht="15.75" customHeight="1">
      <c r="D176" s="31"/>
      <c r="E176" s="31"/>
      <c r="F176" s="31"/>
      <c r="G176" s="31"/>
    </row>
    <row r="177" ht="15.75" customHeight="1">
      <c r="D177" s="31"/>
      <c r="E177" s="31"/>
      <c r="F177" s="31"/>
      <c r="G177" s="31"/>
    </row>
    <row r="178" ht="15.75" customHeight="1">
      <c r="D178" s="31"/>
      <c r="E178" s="31"/>
      <c r="F178" s="31"/>
      <c r="G178" s="31"/>
    </row>
    <row r="179" ht="15.75" customHeight="1">
      <c r="D179" s="31"/>
      <c r="E179" s="31"/>
      <c r="F179" s="31"/>
      <c r="G179" s="31"/>
    </row>
    <row r="180" ht="15.75" customHeight="1">
      <c r="D180" s="31"/>
      <c r="E180" s="31"/>
      <c r="F180" s="31"/>
      <c r="G180" s="31"/>
    </row>
    <row r="181" ht="15.75" customHeight="1">
      <c r="D181" s="31"/>
      <c r="E181" s="31"/>
      <c r="F181" s="31"/>
      <c r="G181" s="31"/>
    </row>
    <row r="182" ht="15.75" customHeight="1">
      <c r="D182" s="31"/>
      <c r="E182" s="31"/>
      <c r="F182" s="31"/>
      <c r="G182" s="31"/>
    </row>
    <row r="183" ht="15.75" customHeight="1">
      <c r="D183" s="31"/>
      <c r="E183" s="31"/>
      <c r="F183" s="31"/>
      <c r="G183" s="31"/>
    </row>
    <row r="184" ht="15.75" customHeight="1">
      <c r="D184" s="31"/>
      <c r="E184" s="31"/>
      <c r="F184" s="31"/>
      <c r="G184" s="31"/>
    </row>
    <row r="185" ht="15.75" customHeight="1">
      <c r="D185" s="31"/>
      <c r="E185" s="31"/>
      <c r="F185" s="31"/>
      <c r="G185" s="31"/>
    </row>
    <row r="186" ht="15.75" customHeight="1">
      <c r="D186" s="31"/>
      <c r="E186" s="31"/>
      <c r="F186" s="31"/>
      <c r="G186" s="31"/>
    </row>
    <row r="187" ht="15.75" customHeight="1">
      <c r="D187" s="31"/>
      <c r="E187" s="31"/>
      <c r="F187" s="31"/>
      <c r="G187" s="31"/>
    </row>
    <row r="188" ht="15.75" customHeight="1">
      <c r="D188" s="31"/>
      <c r="E188" s="31"/>
      <c r="F188" s="31"/>
      <c r="G188" s="31"/>
    </row>
    <row r="189" ht="15.75" customHeight="1">
      <c r="D189" s="31"/>
      <c r="E189" s="31"/>
      <c r="F189" s="31"/>
      <c r="G189" s="31"/>
    </row>
    <row r="190" ht="15.75" customHeight="1">
      <c r="D190" s="31"/>
      <c r="E190" s="31"/>
      <c r="F190" s="31"/>
      <c r="G190" s="31"/>
    </row>
    <row r="191" ht="15.75" customHeight="1">
      <c r="D191" s="31"/>
      <c r="E191" s="31"/>
      <c r="F191" s="31"/>
      <c r="G191" s="31"/>
    </row>
    <row r="192" ht="15.75" customHeight="1">
      <c r="D192" s="31"/>
      <c r="E192" s="31"/>
      <c r="F192" s="31"/>
      <c r="G192" s="31"/>
    </row>
    <row r="193" ht="15.75" customHeight="1">
      <c r="D193" s="31"/>
      <c r="E193" s="31"/>
      <c r="F193" s="31"/>
      <c r="G193" s="31"/>
    </row>
    <row r="194" ht="15.75" customHeight="1">
      <c r="D194" s="31"/>
      <c r="E194" s="31"/>
      <c r="F194" s="31"/>
      <c r="G194" s="31"/>
    </row>
    <row r="195" ht="15.75" customHeight="1">
      <c r="D195" s="31"/>
      <c r="E195" s="31"/>
      <c r="F195" s="31"/>
      <c r="G195" s="31"/>
    </row>
    <row r="196" ht="15.75" customHeight="1">
      <c r="D196" s="31"/>
      <c r="E196" s="31"/>
      <c r="F196" s="31"/>
      <c r="G196" s="31"/>
    </row>
    <row r="197" ht="15.75" customHeight="1">
      <c r="D197" s="31"/>
      <c r="E197" s="31"/>
      <c r="F197" s="31"/>
      <c r="G197" s="31"/>
    </row>
    <row r="198" ht="15.75" customHeight="1">
      <c r="D198" s="31"/>
      <c r="E198" s="31"/>
      <c r="F198" s="31"/>
      <c r="G198" s="31"/>
    </row>
    <row r="199" ht="15.75" customHeight="1">
      <c r="D199" s="31"/>
      <c r="E199" s="31"/>
      <c r="F199" s="31"/>
      <c r="G199" s="31"/>
    </row>
    <row r="200" ht="15.75" customHeight="1">
      <c r="D200" s="31"/>
      <c r="E200" s="31"/>
      <c r="F200" s="31"/>
      <c r="G200" s="31"/>
    </row>
    <row r="201" ht="15.75" customHeight="1">
      <c r="D201" s="31"/>
      <c r="E201" s="31"/>
      <c r="F201" s="31"/>
      <c r="G201" s="31"/>
    </row>
    <row r="202" ht="15.75" customHeight="1">
      <c r="D202" s="31"/>
      <c r="E202" s="31"/>
      <c r="F202" s="31"/>
      <c r="G202" s="31"/>
    </row>
    <row r="203" ht="15.75" customHeight="1">
      <c r="D203" s="31"/>
      <c r="E203" s="31"/>
      <c r="F203" s="31"/>
      <c r="G203" s="31"/>
    </row>
    <row r="204" ht="15.75" customHeight="1">
      <c r="D204" s="31"/>
      <c r="E204" s="31"/>
      <c r="F204" s="31"/>
      <c r="G204" s="31"/>
    </row>
    <row r="205" ht="15.75" customHeight="1">
      <c r="D205" s="31"/>
      <c r="E205" s="31"/>
      <c r="F205" s="31"/>
      <c r="G205" s="31"/>
    </row>
    <row r="206" ht="15.75" customHeight="1">
      <c r="D206" s="31"/>
      <c r="E206" s="31"/>
      <c r="F206" s="31"/>
      <c r="G206" s="31"/>
    </row>
    <row r="207" ht="15.75" customHeight="1">
      <c r="D207" s="31"/>
      <c r="E207" s="31"/>
      <c r="F207" s="31"/>
      <c r="G207" s="31"/>
    </row>
    <row r="208" ht="15.75" customHeight="1">
      <c r="D208" s="31"/>
      <c r="E208" s="31"/>
      <c r="F208" s="31"/>
      <c r="G208" s="31"/>
    </row>
    <row r="209" ht="15.75" customHeight="1">
      <c r="D209" s="31"/>
      <c r="E209" s="31"/>
      <c r="F209" s="31"/>
      <c r="G209" s="31"/>
    </row>
    <row r="210" ht="15.75" customHeight="1">
      <c r="D210" s="31"/>
      <c r="E210" s="31"/>
      <c r="F210" s="31"/>
      <c r="G210" s="31"/>
    </row>
    <row r="211" ht="15.75" customHeight="1">
      <c r="D211" s="31"/>
      <c r="E211" s="31"/>
      <c r="F211" s="31"/>
      <c r="G211" s="31"/>
    </row>
    <row r="212" ht="15.75" customHeight="1">
      <c r="D212" s="31"/>
      <c r="E212" s="31"/>
      <c r="F212" s="31"/>
      <c r="G212" s="31"/>
    </row>
    <row r="213" ht="15.75" customHeight="1">
      <c r="D213" s="31"/>
      <c r="E213" s="31"/>
      <c r="F213" s="31"/>
      <c r="G213" s="31"/>
    </row>
    <row r="214" ht="15.75" customHeight="1">
      <c r="D214" s="31"/>
      <c r="E214" s="31"/>
      <c r="F214" s="31"/>
      <c r="G214" s="31"/>
    </row>
    <row r="215" ht="15.75" customHeight="1">
      <c r="D215" s="31"/>
      <c r="E215" s="31"/>
      <c r="F215" s="31"/>
      <c r="G215" s="31"/>
    </row>
    <row r="216" ht="15.75" customHeight="1">
      <c r="D216" s="31"/>
      <c r="E216" s="31"/>
      <c r="F216" s="31"/>
      <c r="G216" s="31"/>
    </row>
    <row r="217" ht="15.75" customHeight="1">
      <c r="D217" s="31"/>
      <c r="E217" s="31"/>
      <c r="F217" s="31"/>
      <c r="G217" s="31"/>
    </row>
    <row r="218" ht="15.75" customHeight="1">
      <c r="D218" s="31"/>
      <c r="E218" s="31"/>
      <c r="F218" s="31"/>
      <c r="G218" s="31"/>
    </row>
    <row r="219" ht="15.75" customHeight="1">
      <c r="D219" s="31"/>
      <c r="E219" s="31"/>
      <c r="F219" s="31"/>
      <c r="G219" s="31"/>
    </row>
    <row r="220" ht="15.75" customHeight="1">
      <c r="D220" s="31"/>
      <c r="E220" s="31"/>
      <c r="F220" s="31"/>
      <c r="G220" s="31"/>
    </row>
    <row r="221" ht="15.75" customHeight="1">
      <c r="D221" s="31"/>
      <c r="E221" s="31"/>
      <c r="F221" s="31"/>
      <c r="G221" s="31"/>
    </row>
    <row r="222" ht="15.75" customHeight="1">
      <c r="D222" s="31"/>
      <c r="E222" s="31"/>
      <c r="F222" s="31"/>
      <c r="G222" s="31"/>
    </row>
    <row r="223" ht="15.75" customHeight="1">
      <c r="D223" s="31"/>
      <c r="E223" s="31"/>
      <c r="F223" s="31"/>
      <c r="G223" s="31"/>
    </row>
    <row r="224" ht="15.75" customHeight="1">
      <c r="D224" s="31"/>
      <c r="E224" s="31"/>
      <c r="F224" s="31"/>
      <c r="G224" s="31"/>
    </row>
    <row r="225" ht="15.75" customHeight="1">
      <c r="D225" s="31"/>
      <c r="E225" s="31"/>
      <c r="F225" s="31"/>
      <c r="G225" s="31"/>
    </row>
    <row r="226" ht="15.75" customHeight="1">
      <c r="D226" s="31"/>
      <c r="E226" s="31"/>
      <c r="F226" s="31"/>
      <c r="G226" s="31"/>
    </row>
    <row r="227" ht="15.75" customHeight="1">
      <c r="D227" s="31"/>
      <c r="E227" s="31"/>
      <c r="F227" s="31"/>
      <c r="G227" s="31"/>
    </row>
    <row r="228" ht="15.75" customHeight="1">
      <c r="D228" s="31"/>
      <c r="E228" s="31"/>
      <c r="F228" s="31"/>
      <c r="G228" s="31"/>
    </row>
    <row r="229" ht="15.75" customHeight="1">
      <c r="D229" s="31"/>
      <c r="E229" s="31"/>
      <c r="F229" s="31"/>
      <c r="G229" s="31"/>
    </row>
    <row r="230" ht="15.75" customHeight="1">
      <c r="D230" s="31"/>
      <c r="E230" s="31"/>
      <c r="F230" s="31"/>
      <c r="G230" s="31"/>
    </row>
    <row r="231" ht="15.75" customHeight="1">
      <c r="D231" s="31"/>
      <c r="E231" s="31"/>
      <c r="F231" s="31"/>
      <c r="G231" s="31"/>
    </row>
    <row r="232" ht="15.75" customHeight="1">
      <c r="D232" s="31"/>
      <c r="E232" s="31"/>
      <c r="F232" s="31"/>
      <c r="G232" s="31"/>
    </row>
    <row r="233" ht="15.75" customHeight="1">
      <c r="D233" s="31"/>
      <c r="E233" s="31"/>
      <c r="F233" s="31"/>
      <c r="G233" s="31"/>
    </row>
    <row r="234" ht="15.75" customHeight="1">
      <c r="D234" s="31"/>
      <c r="E234" s="31"/>
      <c r="F234" s="31"/>
      <c r="G234" s="31"/>
    </row>
    <row r="235" ht="15.75" customHeight="1">
      <c r="D235" s="31"/>
      <c r="E235" s="31"/>
      <c r="F235" s="31"/>
      <c r="G235" s="31"/>
    </row>
    <row r="236" ht="15.75" customHeight="1">
      <c r="D236" s="31"/>
      <c r="E236" s="31"/>
      <c r="F236" s="31"/>
      <c r="G236" s="31"/>
    </row>
    <row r="237" ht="15.75" customHeight="1">
      <c r="D237" s="31"/>
      <c r="E237" s="31"/>
      <c r="F237" s="31"/>
      <c r="G237" s="31"/>
    </row>
    <row r="238" ht="15.75" customHeight="1">
      <c r="D238" s="31"/>
      <c r="E238" s="31"/>
      <c r="F238" s="31"/>
      <c r="G238" s="31"/>
    </row>
    <row r="239" ht="15.75" customHeight="1">
      <c r="D239" s="31"/>
      <c r="E239" s="31"/>
      <c r="F239" s="31"/>
      <c r="G239" s="31"/>
    </row>
    <row r="240" ht="15.75" customHeight="1">
      <c r="D240" s="31"/>
      <c r="E240" s="31"/>
      <c r="F240" s="31"/>
      <c r="G240" s="31"/>
    </row>
    <row r="241" ht="15.75" customHeight="1">
      <c r="D241" s="31"/>
      <c r="E241" s="31"/>
      <c r="F241" s="31"/>
      <c r="G241" s="31"/>
    </row>
    <row r="242" ht="15.75" customHeight="1">
      <c r="D242" s="31"/>
      <c r="E242" s="31"/>
      <c r="F242" s="31"/>
      <c r="G242" s="31"/>
    </row>
    <row r="243" ht="15.75" customHeight="1">
      <c r="D243" s="31"/>
      <c r="E243" s="31"/>
      <c r="F243" s="31"/>
      <c r="G243" s="31"/>
    </row>
    <row r="244" ht="15.75" customHeight="1">
      <c r="D244" s="31"/>
      <c r="E244" s="31"/>
      <c r="F244" s="31"/>
      <c r="G244" s="31"/>
    </row>
    <row r="245" ht="15.75" customHeight="1">
      <c r="D245" s="31"/>
      <c r="E245" s="31"/>
      <c r="F245" s="31"/>
      <c r="G245" s="31"/>
    </row>
    <row r="246" ht="15.75" customHeight="1">
      <c r="D246" s="31"/>
      <c r="E246" s="31"/>
      <c r="F246" s="31"/>
      <c r="G246" s="31"/>
    </row>
    <row r="247" ht="15.75" customHeight="1">
      <c r="D247" s="31"/>
      <c r="E247" s="31"/>
      <c r="F247" s="31"/>
      <c r="G247" s="31"/>
    </row>
    <row r="248" ht="15.75" customHeight="1">
      <c r="D248" s="31"/>
      <c r="E248" s="31"/>
      <c r="F248" s="31"/>
      <c r="G248" s="31"/>
    </row>
    <row r="249" ht="15.75" customHeight="1">
      <c r="D249" s="31"/>
      <c r="E249" s="31"/>
      <c r="F249" s="31"/>
      <c r="G249" s="31"/>
    </row>
    <row r="250" ht="15.75" customHeight="1">
      <c r="D250" s="31"/>
      <c r="E250" s="31"/>
      <c r="F250" s="31"/>
      <c r="G250" s="31"/>
    </row>
    <row r="251" ht="15.75" customHeight="1">
      <c r="D251" s="31"/>
      <c r="E251" s="31"/>
      <c r="F251" s="31"/>
      <c r="G251" s="31"/>
    </row>
    <row r="252" ht="15.75" customHeight="1">
      <c r="D252" s="31"/>
      <c r="E252" s="31"/>
      <c r="F252" s="31"/>
      <c r="G252" s="31"/>
    </row>
    <row r="253" ht="15.75" customHeight="1">
      <c r="D253" s="31"/>
      <c r="E253" s="31"/>
      <c r="F253" s="31"/>
      <c r="G253" s="31"/>
    </row>
    <row r="254" ht="15.75" customHeight="1">
      <c r="D254" s="31"/>
      <c r="E254" s="31"/>
      <c r="F254" s="31"/>
      <c r="G254" s="31"/>
    </row>
    <row r="255" ht="15.75" customHeight="1">
      <c r="D255" s="31"/>
      <c r="E255" s="31"/>
      <c r="F255" s="31"/>
      <c r="G255" s="31"/>
    </row>
    <row r="256" ht="15.75" customHeight="1">
      <c r="D256" s="31"/>
      <c r="E256" s="31"/>
      <c r="F256" s="31"/>
      <c r="G256" s="31"/>
    </row>
    <row r="257" ht="15.75" customHeight="1">
      <c r="D257" s="31"/>
      <c r="E257" s="31"/>
      <c r="F257" s="31"/>
      <c r="G257" s="31"/>
    </row>
    <row r="258" ht="15.75" customHeight="1">
      <c r="D258" s="31"/>
      <c r="E258" s="31"/>
      <c r="F258" s="31"/>
      <c r="G258" s="31"/>
    </row>
    <row r="259" ht="15.75" customHeight="1">
      <c r="D259" s="31"/>
      <c r="E259" s="31"/>
      <c r="F259" s="31"/>
      <c r="G259" s="31"/>
    </row>
    <row r="260" ht="15.75" customHeight="1">
      <c r="D260" s="31"/>
      <c r="E260" s="31"/>
      <c r="F260" s="31"/>
      <c r="G260" s="31"/>
    </row>
    <row r="261" ht="15.75" customHeight="1">
      <c r="D261" s="31"/>
      <c r="E261" s="31"/>
      <c r="F261" s="31"/>
      <c r="G261" s="31"/>
    </row>
    <row r="262" ht="15.75" customHeight="1">
      <c r="D262" s="31"/>
      <c r="E262" s="31"/>
      <c r="F262" s="31"/>
      <c r="G262" s="31"/>
    </row>
    <row r="263" ht="15.75" customHeight="1">
      <c r="D263" s="31"/>
      <c r="E263" s="31"/>
      <c r="F263" s="31"/>
      <c r="G263" s="31"/>
    </row>
    <row r="264" ht="15.75" customHeight="1">
      <c r="D264" s="31"/>
      <c r="E264" s="31"/>
      <c r="F264" s="31"/>
      <c r="G264" s="31"/>
    </row>
    <row r="265" ht="15.75" customHeight="1">
      <c r="D265" s="31"/>
      <c r="E265" s="31"/>
      <c r="F265" s="31"/>
      <c r="G265" s="31"/>
    </row>
    <row r="266" ht="15.75" customHeight="1">
      <c r="D266" s="31"/>
      <c r="E266" s="31"/>
      <c r="F266" s="31"/>
      <c r="G266" s="31"/>
    </row>
    <row r="267" ht="15.75" customHeight="1">
      <c r="D267" s="31"/>
      <c r="E267" s="31"/>
      <c r="F267" s="31"/>
      <c r="G267" s="31"/>
    </row>
    <row r="268" ht="15.75" customHeight="1">
      <c r="D268" s="31"/>
      <c r="E268" s="31"/>
      <c r="F268" s="31"/>
      <c r="G268" s="31"/>
    </row>
    <row r="269" ht="15.75" customHeight="1">
      <c r="D269" s="31"/>
      <c r="E269" s="31"/>
      <c r="F269" s="31"/>
      <c r="G269" s="31"/>
    </row>
    <row r="270" ht="15.75" customHeight="1">
      <c r="D270" s="31"/>
      <c r="E270" s="31"/>
      <c r="F270" s="31"/>
      <c r="G270" s="31"/>
    </row>
    <row r="271" ht="15.75" customHeight="1">
      <c r="D271" s="31"/>
      <c r="E271" s="31"/>
      <c r="F271" s="31"/>
      <c r="G271" s="31"/>
    </row>
    <row r="272" ht="15.75" customHeight="1">
      <c r="D272" s="31"/>
      <c r="E272" s="31"/>
      <c r="F272" s="31"/>
      <c r="G272" s="31"/>
    </row>
    <row r="273" ht="15.75" customHeight="1">
      <c r="D273" s="31"/>
      <c r="E273" s="31"/>
      <c r="F273" s="31"/>
      <c r="G273" s="31"/>
    </row>
    <row r="274" ht="15.75" customHeight="1">
      <c r="D274" s="31"/>
      <c r="E274" s="31"/>
      <c r="F274" s="31"/>
      <c r="G274" s="31"/>
    </row>
    <row r="275" ht="15.75" customHeight="1">
      <c r="D275" s="31"/>
      <c r="E275" s="31"/>
      <c r="F275" s="31"/>
      <c r="G275" s="31"/>
    </row>
    <row r="276" ht="15.75" customHeight="1">
      <c r="D276" s="31"/>
      <c r="E276" s="31"/>
      <c r="F276" s="31"/>
      <c r="G276" s="31"/>
    </row>
    <row r="277" ht="15.75" customHeight="1">
      <c r="D277" s="31"/>
      <c r="E277" s="31"/>
      <c r="F277" s="31"/>
      <c r="G277" s="31"/>
    </row>
    <row r="278" ht="15.75" customHeight="1">
      <c r="D278" s="31"/>
      <c r="E278" s="31"/>
      <c r="F278" s="31"/>
      <c r="G278" s="31"/>
    </row>
    <row r="279" ht="15.75" customHeight="1">
      <c r="D279" s="31"/>
      <c r="E279" s="31"/>
      <c r="F279" s="31"/>
      <c r="G279" s="31"/>
    </row>
    <row r="280" ht="15.75" customHeight="1">
      <c r="D280" s="31"/>
      <c r="E280" s="31"/>
      <c r="F280" s="31"/>
      <c r="G280" s="31"/>
    </row>
    <row r="281" ht="15.75" customHeight="1">
      <c r="D281" s="31"/>
      <c r="E281" s="31"/>
      <c r="F281" s="31"/>
      <c r="G281" s="31"/>
    </row>
    <row r="282" ht="15.75" customHeight="1">
      <c r="D282" s="31"/>
      <c r="E282" s="31"/>
      <c r="F282" s="31"/>
      <c r="G282" s="31"/>
    </row>
    <row r="283" ht="15.75" customHeight="1">
      <c r="D283" s="31"/>
      <c r="E283" s="31"/>
      <c r="F283" s="31"/>
      <c r="G283" s="31"/>
    </row>
    <row r="284" ht="15.75" customHeight="1">
      <c r="D284" s="31"/>
      <c r="E284" s="31"/>
      <c r="F284" s="31"/>
      <c r="G284" s="31"/>
    </row>
    <row r="285" ht="15.75" customHeight="1">
      <c r="D285" s="31"/>
      <c r="E285" s="31"/>
      <c r="F285" s="31"/>
      <c r="G285" s="31"/>
    </row>
    <row r="286" ht="15.75" customHeight="1">
      <c r="D286" s="31"/>
      <c r="E286" s="31"/>
      <c r="F286" s="31"/>
      <c r="G286" s="31"/>
    </row>
    <row r="287" ht="15.75" customHeight="1">
      <c r="D287" s="31"/>
      <c r="E287" s="31"/>
      <c r="F287" s="31"/>
      <c r="G287" s="31"/>
    </row>
    <row r="288" ht="15.75" customHeight="1">
      <c r="D288" s="31"/>
      <c r="E288" s="31"/>
      <c r="F288" s="31"/>
      <c r="G288" s="31"/>
    </row>
    <row r="289" ht="15.75" customHeight="1">
      <c r="D289" s="31"/>
      <c r="E289" s="31"/>
      <c r="F289" s="31"/>
      <c r="G289" s="31"/>
    </row>
    <row r="290" ht="15.75" customHeight="1">
      <c r="D290" s="31"/>
      <c r="E290" s="31"/>
      <c r="F290" s="31"/>
      <c r="G290" s="31"/>
    </row>
    <row r="291" ht="15.75" customHeight="1">
      <c r="D291" s="31"/>
      <c r="E291" s="31"/>
      <c r="F291" s="31"/>
      <c r="G291" s="31"/>
    </row>
    <row r="292" ht="15.75" customHeight="1">
      <c r="D292" s="31"/>
      <c r="E292" s="31"/>
      <c r="F292" s="31"/>
      <c r="G292" s="31"/>
    </row>
    <row r="293" ht="15.75" customHeight="1">
      <c r="D293" s="31"/>
      <c r="E293" s="31"/>
      <c r="F293" s="31"/>
      <c r="G293" s="31"/>
    </row>
    <row r="294" ht="15.75" customHeight="1">
      <c r="D294" s="31"/>
      <c r="E294" s="31"/>
      <c r="F294" s="31"/>
      <c r="G294" s="31"/>
    </row>
    <row r="295" ht="15.75" customHeight="1">
      <c r="D295" s="31"/>
      <c r="E295" s="31"/>
      <c r="F295" s="31"/>
      <c r="G295" s="31"/>
    </row>
    <row r="296" ht="15.75" customHeight="1">
      <c r="D296" s="31"/>
      <c r="E296" s="31"/>
      <c r="F296" s="31"/>
      <c r="G296" s="31"/>
    </row>
    <row r="297" ht="15.75" customHeight="1">
      <c r="D297" s="31"/>
      <c r="E297" s="31"/>
      <c r="F297" s="31"/>
      <c r="G297" s="31"/>
    </row>
    <row r="298" ht="15.75" customHeight="1">
      <c r="D298" s="31"/>
      <c r="E298" s="31"/>
      <c r="F298" s="31"/>
      <c r="G298" s="31"/>
    </row>
    <row r="299" ht="15.75" customHeight="1">
      <c r="D299" s="31"/>
      <c r="E299" s="31"/>
      <c r="F299" s="31"/>
      <c r="G299" s="31"/>
    </row>
    <row r="300" ht="15.75" customHeight="1">
      <c r="D300" s="31"/>
      <c r="E300" s="31"/>
      <c r="F300" s="31"/>
      <c r="G300" s="31"/>
    </row>
    <row r="301" ht="15.75" customHeight="1">
      <c r="D301" s="31"/>
      <c r="E301" s="31"/>
      <c r="F301" s="31"/>
      <c r="G301" s="31"/>
    </row>
    <row r="302" ht="15.75" customHeight="1">
      <c r="D302" s="31"/>
      <c r="E302" s="31"/>
      <c r="F302" s="31"/>
      <c r="G302" s="31"/>
    </row>
    <row r="303" ht="15.75" customHeight="1">
      <c r="D303" s="31"/>
      <c r="E303" s="31"/>
      <c r="F303" s="31"/>
      <c r="G303" s="31"/>
    </row>
    <row r="304" ht="15.75" customHeight="1">
      <c r="D304" s="31"/>
      <c r="E304" s="31"/>
      <c r="F304" s="31"/>
      <c r="G304" s="31"/>
    </row>
    <row r="305" ht="15.75" customHeight="1">
      <c r="D305" s="31"/>
      <c r="E305" s="31"/>
      <c r="F305" s="31"/>
      <c r="G305" s="31"/>
    </row>
    <row r="306" ht="15.75" customHeight="1">
      <c r="D306" s="31"/>
      <c r="E306" s="31"/>
      <c r="F306" s="31"/>
      <c r="G306" s="31"/>
    </row>
    <row r="307" ht="15.75" customHeight="1">
      <c r="D307" s="31"/>
      <c r="E307" s="31"/>
      <c r="F307" s="31"/>
      <c r="G307" s="31"/>
    </row>
    <row r="308" ht="15.75" customHeight="1">
      <c r="D308" s="31"/>
      <c r="E308" s="31"/>
      <c r="F308" s="31"/>
      <c r="G308" s="31"/>
    </row>
    <row r="309" ht="15.75" customHeight="1">
      <c r="D309" s="31"/>
      <c r="E309" s="31"/>
      <c r="F309" s="31"/>
      <c r="G309" s="31"/>
    </row>
    <row r="310" ht="15.75" customHeight="1">
      <c r="D310" s="31"/>
      <c r="E310" s="31"/>
      <c r="F310" s="31"/>
      <c r="G310" s="31"/>
    </row>
    <row r="311" ht="15.75" customHeight="1">
      <c r="D311" s="31"/>
      <c r="E311" s="31"/>
      <c r="F311" s="31"/>
      <c r="G311" s="31"/>
    </row>
    <row r="312" ht="15.75" customHeight="1">
      <c r="D312" s="31"/>
      <c r="E312" s="31"/>
      <c r="F312" s="31"/>
      <c r="G312" s="31"/>
    </row>
    <row r="313" ht="15.75" customHeight="1">
      <c r="D313" s="31"/>
      <c r="E313" s="31"/>
      <c r="F313" s="31"/>
      <c r="G313" s="31"/>
    </row>
    <row r="314" ht="15.75" customHeight="1">
      <c r="D314" s="31"/>
      <c r="E314" s="31"/>
      <c r="F314" s="31"/>
      <c r="G314" s="31"/>
    </row>
    <row r="315" ht="15.75" customHeight="1">
      <c r="D315" s="31"/>
      <c r="E315" s="31"/>
      <c r="F315" s="31"/>
      <c r="G315" s="31"/>
    </row>
    <row r="316" ht="15.75" customHeight="1">
      <c r="D316" s="31"/>
      <c r="E316" s="31"/>
      <c r="F316" s="31"/>
      <c r="G316" s="31"/>
    </row>
    <row r="317" ht="15.75" customHeight="1">
      <c r="D317" s="31"/>
      <c r="E317" s="31"/>
      <c r="F317" s="31"/>
      <c r="G317" s="31"/>
    </row>
    <row r="318" ht="15.75" customHeight="1">
      <c r="D318" s="31"/>
      <c r="E318" s="31"/>
      <c r="F318" s="31"/>
      <c r="G318" s="31"/>
    </row>
    <row r="319" ht="15.75" customHeight="1">
      <c r="D319" s="31"/>
      <c r="E319" s="31"/>
      <c r="F319" s="31"/>
      <c r="G319" s="31"/>
    </row>
    <row r="320" ht="15.75" customHeight="1">
      <c r="D320" s="31"/>
      <c r="E320" s="31"/>
      <c r="F320" s="31"/>
      <c r="G320" s="31"/>
    </row>
    <row r="321" ht="15.75" customHeight="1">
      <c r="D321" s="31"/>
      <c r="E321" s="31"/>
      <c r="F321" s="31"/>
      <c r="G321" s="31"/>
    </row>
    <row r="322" ht="15.75" customHeight="1">
      <c r="D322" s="31"/>
      <c r="E322" s="31"/>
      <c r="F322" s="31"/>
      <c r="G322" s="31"/>
    </row>
    <row r="323" ht="15.75" customHeight="1">
      <c r="D323" s="31"/>
      <c r="E323" s="31"/>
      <c r="F323" s="31"/>
      <c r="G323" s="31"/>
    </row>
    <row r="324" ht="15.75" customHeight="1">
      <c r="D324" s="31"/>
      <c r="E324" s="31"/>
      <c r="F324" s="31"/>
      <c r="G324" s="31"/>
    </row>
    <row r="325" ht="15.75" customHeight="1">
      <c r="D325" s="31"/>
      <c r="E325" s="31"/>
      <c r="F325" s="31"/>
      <c r="G325" s="31"/>
    </row>
    <row r="326" ht="15.75" customHeight="1">
      <c r="D326" s="31"/>
      <c r="E326" s="31"/>
      <c r="F326" s="31"/>
      <c r="G326" s="31"/>
    </row>
    <row r="327" ht="15.75" customHeight="1">
      <c r="D327" s="31"/>
      <c r="E327" s="31"/>
      <c r="F327" s="31"/>
      <c r="G327" s="31"/>
    </row>
    <row r="328" ht="15.75" customHeight="1">
      <c r="D328" s="31"/>
      <c r="E328" s="31"/>
      <c r="F328" s="31"/>
      <c r="G328" s="31"/>
    </row>
    <row r="329" ht="15.75" customHeight="1">
      <c r="D329" s="31"/>
      <c r="E329" s="31"/>
      <c r="F329" s="31"/>
      <c r="G329" s="31"/>
    </row>
    <row r="330" ht="15.75" customHeight="1">
      <c r="D330" s="31"/>
      <c r="E330" s="31"/>
      <c r="F330" s="31"/>
      <c r="G330" s="31"/>
    </row>
    <row r="331" ht="15.75" customHeight="1">
      <c r="D331" s="31"/>
      <c r="E331" s="31"/>
      <c r="F331" s="31"/>
      <c r="G331" s="31"/>
    </row>
    <row r="332" ht="15.75" customHeight="1">
      <c r="D332" s="31"/>
      <c r="E332" s="31"/>
      <c r="F332" s="31"/>
      <c r="G332" s="31"/>
    </row>
    <row r="333" ht="15.75" customHeight="1">
      <c r="D333" s="31"/>
      <c r="E333" s="31"/>
      <c r="F333" s="31"/>
      <c r="G333" s="31"/>
    </row>
    <row r="334" ht="15.75" customHeight="1">
      <c r="D334" s="31"/>
      <c r="E334" s="31"/>
      <c r="F334" s="31"/>
      <c r="G334" s="31"/>
    </row>
    <row r="335" ht="15.75" customHeight="1">
      <c r="D335" s="31"/>
      <c r="E335" s="31"/>
      <c r="F335" s="31"/>
      <c r="G335" s="31"/>
    </row>
    <row r="336" ht="15.75" customHeight="1">
      <c r="D336" s="31"/>
      <c r="E336" s="31"/>
      <c r="F336" s="31"/>
      <c r="G336" s="31"/>
    </row>
    <row r="337" ht="15.75" customHeight="1">
      <c r="D337" s="31"/>
      <c r="E337" s="31"/>
      <c r="F337" s="31"/>
      <c r="G337" s="31"/>
    </row>
    <row r="338" ht="15.75" customHeight="1">
      <c r="D338" s="31"/>
      <c r="E338" s="31"/>
      <c r="F338" s="31"/>
      <c r="G338" s="31"/>
    </row>
    <row r="339" ht="15.75" customHeight="1">
      <c r="D339" s="31"/>
      <c r="E339" s="31"/>
      <c r="F339" s="31"/>
      <c r="G339" s="31"/>
    </row>
    <row r="340" ht="15.75" customHeight="1">
      <c r="D340" s="31"/>
      <c r="E340" s="31"/>
      <c r="F340" s="31"/>
      <c r="G340" s="31"/>
    </row>
    <row r="341" ht="15.75" customHeight="1">
      <c r="D341" s="31"/>
      <c r="E341" s="31"/>
      <c r="F341" s="31"/>
      <c r="G341" s="31"/>
    </row>
    <row r="342" ht="15.75" customHeight="1">
      <c r="D342" s="31"/>
      <c r="E342" s="31"/>
      <c r="F342" s="31"/>
      <c r="G342" s="31"/>
    </row>
    <row r="343" ht="15.75" customHeight="1">
      <c r="D343" s="31"/>
      <c r="E343" s="31"/>
      <c r="F343" s="31"/>
      <c r="G343" s="31"/>
    </row>
    <row r="344" ht="15.75" customHeight="1">
      <c r="D344" s="31"/>
      <c r="E344" s="31"/>
      <c r="F344" s="31"/>
      <c r="G344" s="31"/>
    </row>
    <row r="345" ht="15.75" customHeight="1">
      <c r="D345" s="31"/>
      <c r="E345" s="31"/>
      <c r="F345" s="31"/>
      <c r="G345" s="31"/>
    </row>
    <row r="346" ht="15.75" customHeight="1">
      <c r="D346" s="31"/>
      <c r="E346" s="31"/>
      <c r="F346" s="31"/>
      <c r="G346" s="31"/>
    </row>
    <row r="347" ht="15.75" customHeight="1">
      <c r="D347" s="31"/>
      <c r="E347" s="31"/>
      <c r="F347" s="31"/>
      <c r="G347" s="31"/>
    </row>
    <row r="348" ht="15.75" customHeight="1">
      <c r="D348" s="31"/>
      <c r="E348" s="31"/>
      <c r="F348" s="31"/>
      <c r="G348" s="31"/>
    </row>
    <row r="349" ht="15.75" customHeight="1">
      <c r="D349" s="31"/>
      <c r="E349" s="31"/>
      <c r="F349" s="31"/>
      <c r="G349" s="31"/>
    </row>
    <row r="350" ht="15.75" customHeight="1">
      <c r="D350" s="31"/>
      <c r="E350" s="31"/>
      <c r="F350" s="31"/>
      <c r="G350" s="31"/>
    </row>
    <row r="351" ht="15.75" customHeight="1">
      <c r="D351" s="31"/>
      <c r="E351" s="31"/>
      <c r="F351" s="31"/>
      <c r="G351" s="31"/>
    </row>
    <row r="352" ht="15.75" customHeight="1">
      <c r="D352" s="31"/>
      <c r="E352" s="31"/>
      <c r="F352" s="31"/>
      <c r="G352" s="31"/>
    </row>
    <row r="353" ht="15.75" customHeight="1">
      <c r="D353" s="31"/>
      <c r="E353" s="31"/>
      <c r="F353" s="31"/>
      <c r="G353" s="31"/>
    </row>
    <row r="354" ht="15.75" customHeight="1">
      <c r="D354" s="31"/>
      <c r="E354" s="31"/>
      <c r="F354" s="31"/>
      <c r="G354" s="31"/>
    </row>
    <row r="355" ht="15.75" customHeight="1">
      <c r="D355" s="31"/>
      <c r="E355" s="31"/>
      <c r="F355" s="31"/>
      <c r="G355" s="31"/>
    </row>
    <row r="356" ht="15.75" customHeight="1">
      <c r="D356" s="31"/>
      <c r="E356" s="31"/>
      <c r="F356" s="31"/>
      <c r="G356" s="31"/>
    </row>
    <row r="357" ht="15.75" customHeight="1">
      <c r="D357" s="31"/>
      <c r="E357" s="31"/>
      <c r="F357" s="31"/>
      <c r="G357" s="31"/>
    </row>
    <row r="358" ht="15.75" customHeight="1">
      <c r="D358" s="31"/>
      <c r="E358" s="31"/>
      <c r="F358" s="31"/>
      <c r="G358" s="31"/>
    </row>
    <row r="359" ht="15.75" customHeight="1">
      <c r="D359" s="31"/>
      <c r="E359" s="31"/>
      <c r="F359" s="31"/>
      <c r="G359" s="31"/>
    </row>
    <row r="360" ht="15.75" customHeight="1">
      <c r="D360" s="31"/>
      <c r="E360" s="31"/>
      <c r="F360" s="31"/>
      <c r="G360" s="31"/>
    </row>
    <row r="361" ht="15.75" customHeight="1">
      <c r="D361" s="31"/>
      <c r="E361" s="31"/>
      <c r="F361" s="31"/>
      <c r="G361" s="31"/>
    </row>
    <row r="362" ht="15.75" customHeight="1">
      <c r="D362" s="31"/>
      <c r="E362" s="31"/>
      <c r="F362" s="31"/>
      <c r="G362" s="31"/>
    </row>
    <row r="363" ht="15.75" customHeight="1">
      <c r="D363" s="31"/>
      <c r="E363" s="31"/>
      <c r="F363" s="31"/>
      <c r="G363" s="31"/>
    </row>
    <row r="364" ht="15.75" customHeight="1">
      <c r="D364" s="31"/>
      <c r="E364" s="31"/>
      <c r="F364" s="31"/>
      <c r="G364" s="31"/>
    </row>
    <row r="365" ht="15.75" customHeight="1">
      <c r="D365" s="31"/>
      <c r="E365" s="31"/>
      <c r="F365" s="31"/>
      <c r="G365" s="31"/>
    </row>
    <row r="366" ht="15.75" customHeight="1">
      <c r="D366" s="31"/>
      <c r="E366" s="31"/>
      <c r="F366" s="31"/>
      <c r="G366" s="31"/>
    </row>
    <row r="367" ht="15.75" customHeight="1">
      <c r="D367" s="31"/>
      <c r="E367" s="31"/>
      <c r="F367" s="31"/>
      <c r="G367" s="31"/>
    </row>
    <row r="368" ht="15.75" customHeight="1">
      <c r="D368" s="31"/>
      <c r="E368" s="31"/>
      <c r="F368" s="31"/>
      <c r="G368" s="31"/>
    </row>
    <row r="369" ht="15.75" customHeight="1">
      <c r="D369" s="31"/>
      <c r="E369" s="31"/>
      <c r="F369" s="31"/>
      <c r="G369" s="31"/>
    </row>
    <row r="370" ht="15.75" customHeight="1">
      <c r="D370" s="31"/>
      <c r="E370" s="31"/>
      <c r="F370" s="31"/>
      <c r="G370" s="31"/>
    </row>
    <row r="371" ht="15.75" customHeight="1">
      <c r="D371" s="31"/>
      <c r="E371" s="31"/>
      <c r="F371" s="31"/>
      <c r="G371" s="31"/>
    </row>
    <row r="372" ht="15.75" customHeight="1">
      <c r="D372" s="31"/>
      <c r="E372" s="31"/>
      <c r="F372" s="31"/>
      <c r="G372" s="31"/>
    </row>
    <row r="373" ht="15.75" customHeight="1">
      <c r="D373" s="31"/>
      <c r="E373" s="31"/>
      <c r="F373" s="31"/>
      <c r="G373" s="31"/>
    </row>
    <row r="374" ht="15.75" customHeight="1">
      <c r="D374" s="31"/>
      <c r="E374" s="31"/>
      <c r="F374" s="31"/>
      <c r="G374" s="31"/>
    </row>
    <row r="375" ht="15.75" customHeight="1">
      <c r="D375" s="31"/>
      <c r="E375" s="31"/>
      <c r="F375" s="31"/>
      <c r="G375" s="31"/>
    </row>
    <row r="376" ht="15.75" customHeight="1">
      <c r="D376" s="31"/>
      <c r="E376" s="31"/>
      <c r="F376" s="31"/>
      <c r="G376" s="31"/>
    </row>
    <row r="377" ht="15.75" customHeight="1">
      <c r="D377" s="31"/>
      <c r="E377" s="31"/>
      <c r="F377" s="31"/>
      <c r="G377" s="31"/>
    </row>
    <row r="378" ht="15.75" customHeight="1">
      <c r="D378" s="31"/>
      <c r="E378" s="31"/>
      <c r="F378" s="31"/>
      <c r="G378" s="31"/>
    </row>
    <row r="379" ht="15.75" customHeight="1">
      <c r="D379" s="31"/>
      <c r="E379" s="31"/>
      <c r="F379" s="31"/>
      <c r="G379" s="31"/>
    </row>
    <row r="380" ht="15.75" customHeight="1">
      <c r="D380" s="31"/>
      <c r="E380" s="31"/>
      <c r="F380" s="31"/>
      <c r="G380" s="31"/>
    </row>
    <row r="381" ht="15.75" customHeight="1">
      <c r="D381" s="31"/>
      <c r="E381" s="31"/>
      <c r="F381" s="31"/>
      <c r="G381" s="31"/>
    </row>
    <row r="382" ht="15.75" customHeight="1">
      <c r="D382" s="31"/>
      <c r="E382" s="31"/>
      <c r="F382" s="31"/>
      <c r="G382" s="31"/>
    </row>
    <row r="383" ht="15.75" customHeight="1">
      <c r="D383" s="31"/>
      <c r="E383" s="31"/>
      <c r="F383" s="31"/>
      <c r="G383" s="31"/>
    </row>
    <row r="384" ht="15.75" customHeight="1">
      <c r="D384" s="31"/>
      <c r="E384" s="31"/>
      <c r="F384" s="31"/>
      <c r="G384" s="31"/>
    </row>
    <row r="385" ht="15.75" customHeight="1">
      <c r="D385" s="31"/>
      <c r="E385" s="31"/>
      <c r="F385" s="31"/>
      <c r="G385" s="31"/>
    </row>
    <row r="386" ht="15.75" customHeight="1">
      <c r="D386" s="31"/>
      <c r="E386" s="31"/>
      <c r="F386" s="31"/>
      <c r="G386" s="31"/>
    </row>
    <row r="387" ht="15.75" customHeight="1">
      <c r="D387" s="31"/>
      <c r="E387" s="31"/>
      <c r="F387" s="31"/>
      <c r="G387" s="31"/>
    </row>
    <row r="388" ht="15.75" customHeight="1">
      <c r="D388" s="31"/>
      <c r="E388" s="31"/>
      <c r="F388" s="31"/>
      <c r="G388" s="31"/>
    </row>
    <row r="389" ht="15.75" customHeight="1">
      <c r="D389" s="31"/>
      <c r="E389" s="31"/>
      <c r="F389" s="31"/>
      <c r="G389" s="31"/>
    </row>
    <row r="390" ht="15.75" customHeight="1">
      <c r="D390" s="31"/>
      <c r="E390" s="31"/>
      <c r="F390" s="31"/>
      <c r="G390" s="31"/>
    </row>
    <row r="391" ht="15.75" customHeight="1">
      <c r="D391" s="31"/>
      <c r="E391" s="31"/>
      <c r="F391" s="31"/>
      <c r="G391" s="31"/>
    </row>
    <row r="392" ht="15.75" customHeight="1">
      <c r="D392" s="31"/>
      <c r="E392" s="31"/>
      <c r="F392" s="31"/>
      <c r="G392" s="31"/>
    </row>
    <row r="393" ht="15.75" customHeight="1">
      <c r="D393" s="31"/>
      <c r="E393" s="31"/>
      <c r="F393" s="31"/>
      <c r="G393" s="31"/>
    </row>
    <row r="394" ht="15.75" customHeight="1">
      <c r="D394" s="31"/>
      <c r="E394" s="31"/>
      <c r="F394" s="31"/>
      <c r="G394" s="31"/>
    </row>
    <row r="395" ht="15.75" customHeight="1">
      <c r="D395" s="31"/>
      <c r="E395" s="31"/>
      <c r="F395" s="31"/>
      <c r="G395" s="31"/>
    </row>
    <row r="396" ht="15.75" customHeight="1">
      <c r="D396" s="31"/>
      <c r="E396" s="31"/>
      <c r="F396" s="31"/>
      <c r="G396" s="31"/>
    </row>
    <row r="397" ht="15.75" customHeight="1">
      <c r="D397" s="31"/>
      <c r="E397" s="31"/>
      <c r="F397" s="31"/>
      <c r="G397" s="31"/>
    </row>
    <row r="398" ht="15.75" customHeight="1">
      <c r="D398" s="31"/>
      <c r="E398" s="31"/>
      <c r="F398" s="31"/>
      <c r="G398" s="31"/>
    </row>
    <row r="399" ht="15.75" customHeight="1">
      <c r="D399" s="31"/>
      <c r="E399" s="31"/>
      <c r="F399" s="31"/>
      <c r="G399" s="31"/>
    </row>
    <row r="400" ht="15.75" customHeight="1">
      <c r="D400" s="31"/>
      <c r="E400" s="31"/>
      <c r="F400" s="31"/>
      <c r="G400" s="31"/>
    </row>
    <row r="401" ht="15.75" customHeight="1">
      <c r="D401" s="31"/>
      <c r="E401" s="31"/>
      <c r="F401" s="31"/>
      <c r="G401" s="31"/>
    </row>
    <row r="402" ht="15.75" customHeight="1">
      <c r="D402" s="31"/>
      <c r="E402" s="31"/>
      <c r="F402" s="31"/>
      <c r="G402" s="31"/>
    </row>
    <row r="403" ht="15.75" customHeight="1">
      <c r="D403" s="31"/>
      <c r="E403" s="31"/>
      <c r="F403" s="31"/>
      <c r="G403" s="31"/>
    </row>
    <row r="404" ht="15.75" customHeight="1">
      <c r="D404" s="31"/>
      <c r="E404" s="31"/>
      <c r="F404" s="31"/>
      <c r="G404" s="31"/>
    </row>
    <row r="405" ht="15.75" customHeight="1">
      <c r="D405" s="31"/>
      <c r="E405" s="31"/>
      <c r="F405" s="31"/>
      <c r="G405" s="31"/>
    </row>
    <row r="406" ht="15.75" customHeight="1">
      <c r="D406" s="31"/>
      <c r="E406" s="31"/>
      <c r="F406" s="31"/>
      <c r="G406" s="31"/>
    </row>
    <row r="407" ht="15.75" customHeight="1">
      <c r="D407" s="31"/>
      <c r="E407" s="31"/>
      <c r="F407" s="31"/>
      <c r="G407" s="31"/>
    </row>
    <row r="408" ht="15.75" customHeight="1">
      <c r="D408" s="31"/>
      <c r="E408" s="31"/>
      <c r="F408" s="31"/>
      <c r="G408" s="31"/>
    </row>
    <row r="409" ht="15.75" customHeight="1">
      <c r="D409" s="31"/>
      <c r="E409" s="31"/>
      <c r="F409" s="31"/>
      <c r="G409" s="31"/>
    </row>
    <row r="410" ht="15.75" customHeight="1">
      <c r="D410" s="31"/>
      <c r="E410" s="31"/>
      <c r="F410" s="31"/>
      <c r="G410" s="31"/>
    </row>
    <row r="411" ht="15.75" customHeight="1">
      <c r="D411" s="31"/>
      <c r="E411" s="31"/>
      <c r="F411" s="31"/>
      <c r="G411" s="31"/>
    </row>
    <row r="412" ht="15.75" customHeight="1">
      <c r="D412" s="31"/>
      <c r="E412" s="31"/>
      <c r="F412" s="31"/>
      <c r="G412" s="31"/>
    </row>
    <row r="413" ht="15.75" customHeight="1">
      <c r="D413" s="31"/>
      <c r="E413" s="31"/>
      <c r="F413" s="31"/>
      <c r="G413" s="31"/>
    </row>
    <row r="414" ht="15.75" customHeight="1">
      <c r="D414" s="31"/>
      <c r="E414" s="31"/>
      <c r="F414" s="31"/>
      <c r="G414" s="31"/>
    </row>
    <row r="415" ht="15.75" customHeight="1">
      <c r="D415" s="31"/>
      <c r="E415" s="31"/>
      <c r="F415" s="31"/>
      <c r="G415" s="31"/>
    </row>
    <row r="416" ht="15.75" customHeight="1">
      <c r="D416" s="31"/>
      <c r="E416" s="31"/>
      <c r="F416" s="31"/>
      <c r="G416" s="31"/>
    </row>
    <row r="417" ht="15.75" customHeight="1">
      <c r="D417" s="31"/>
      <c r="E417" s="31"/>
      <c r="F417" s="31"/>
      <c r="G417" s="31"/>
    </row>
    <row r="418" ht="15.75" customHeight="1">
      <c r="D418" s="31"/>
      <c r="E418" s="31"/>
      <c r="F418" s="31"/>
      <c r="G418" s="31"/>
    </row>
    <row r="419" ht="15.75" customHeight="1">
      <c r="D419" s="31"/>
      <c r="E419" s="31"/>
      <c r="F419" s="31"/>
      <c r="G419" s="31"/>
    </row>
    <row r="420" ht="15.75" customHeight="1">
      <c r="D420" s="31"/>
      <c r="E420" s="31"/>
      <c r="F420" s="31"/>
      <c r="G420" s="31"/>
    </row>
    <row r="421" ht="15.75" customHeight="1">
      <c r="D421" s="31"/>
      <c r="E421" s="31"/>
      <c r="F421" s="31"/>
      <c r="G421" s="31"/>
    </row>
    <row r="422" ht="15.75" customHeight="1">
      <c r="D422" s="31"/>
      <c r="E422" s="31"/>
      <c r="F422" s="31"/>
      <c r="G422" s="31"/>
    </row>
    <row r="423" ht="15.75" customHeight="1">
      <c r="D423" s="31"/>
      <c r="E423" s="31"/>
      <c r="F423" s="31"/>
      <c r="G423" s="31"/>
    </row>
    <row r="424" ht="15.75" customHeight="1">
      <c r="D424" s="31"/>
      <c r="E424" s="31"/>
      <c r="F424" s="31"/>
      <c r="G424" s="31"/>
    </row>
    <row r="425" ht="15.75" customHeight="1">
      <c r="D425" s="31"/>
      <c r="E425" s="31"/>
      <c r="F425" s="31"/>
      <c r="G425" s="31"/>
    </row>
    <row r="426" ht="15.75" customHeight="1">
      <c r="D426" s="31"/>
      <c r="E426" s="31"/>
      <c r="F426" s="31"/>
      <c r="G426" s="31"/>
    </row>
    <row r="427" ht="15.75" customHeight="1">
      <c r="D427" s="31"/>
      <c r="E427" s="31"/>
      <c r="F427" s="31"/>
      <c r="G427" s="31"/>
    </row>
    <row r="428" ht="15.75" customHeight="1">
      <c r="D428" s="31"/>
      <c r="E428" s="31"/>
      <c r="F428" s="31"/>
      <c r="G428" s="31"/>
    </row>
    <row r="429" ht="15.75" customHeight="1">
      <c r="D429" s="31"/>
      <c r="E429" s="31"/>
      <c r="F429" s="31"/>
      <c r="G429" s="31"/>
    </row>
    <row r="430" ht="15.75" customHeight="1">
      <c r="D430" s="31"/>
      <c r="E430" s="31"/>
      <c r="F430" s="31"/>
      <c r="G430" s="31"/>
    </row>
    <row r="431" ht="15.75" customHeight="1">
      <c r="D431" s="31"/>
      <c r="E431" s="31"/>
      <c r="F431" s="31"/>
      <c r="G431" s="31"/>
    </row>
    <row r="432" ht="15.75" customHeight="1">
      <c r="D432" s="31"/>
      <c r="E432" s="31"/>
      <c r="F432" s="31"/>
      <c r="G432" s="31"/>
    </row>
    <row r="433" ht="15.75" customHeight="1">
      <c r="D433" s="31"/>
      <c r="E433" s="31"/>
      <c r="F433" s="31"/>
      <c r="G433" s="31"/>
    </row>
    <row r="434" ht="15.75" customHeight="1">
      <c r="D434" s="31"/>
      <c r="E434" s="31"/>
      <c r="F434" s="31"/>
      <c r="G434" s="31"/>
    </row>
    <row r="435" ht="15.75" customHeight="1">
      <c r="D435" s="31"/>
      <c r="E435" s="31"/>
      <c r="F435" s="31"/>
      <c r="G435" s="31"/>
    </row>
    <row r="436" ht="15.75" customHeight="1">
      <c r="D436" s="31"/>
      <c r="E436" s="31"/>
      <c r="F436" s="31"/>
      <c r="G436" s="31"/>
    </row>
    <row r="437" ht="15.75" customHeight="1">
      <c r="D437" s="31"/>
      <c r="E437" s="31"/>
      <c r="F437" s="31"/>
      <c r="G437" s="31"/>
    </row>
    <row r="438" ht="15.75" customHeight="1">
      <c r="D438" s="31"/>
      <c r="E438" s="31"/>
      <c r="F438" s="31"/>
      <c r="G438" s="31"/>
    </row>
    <row r="439" ht="15.75" customHeight="1">
      <c r="D439" s="31"/>
      <c r="E439" s="31"/>
      <c r="F439" s="31"/>
      <c r="G439" s="31"/>
    </row>
    <row r="440" ht="15.75" customHeight="1">
      <c r="D440" s="31"/>
      <c r="E440" s="31"/>
      <c r="F440" s="31"/>
      <c r="G440" s="31"/>
    </row>
    <row r="441" ht="15.75" customHeight="1">
      <c r="D441" s="31"/>
      <c r="E441" s="31"/>
      <c r="F441" s="31"/>
      <c r="G441" s="31"/>
    </row>
    <row r="442" ht="15.75" customHeight="1">
      <c r="D442" s="31"/>
      <c r="E442" s="31"/>
      <c r="F442" s="31"/>
      <c r="G442" s="31"/>
    </row>
    <row r="443" ht="15.75" customHeight="1">
      <c r="D443" s="31"/>
      <c r="E443" s="31"/>
      <c r="F443" s="31"/>
      <c r="G443" s="31"/>
    </row>
    <row r="444" ht="15.75" customHeight="1">
      <c r="D444" s="31"/>
      <c r="E444" s="31"/>
      <c r="F444" s="31"/>
      <c r="G444" s="31"/>
    </row>
    <row r="445" ht="15.75" customHeight="1">
      <c r="D445" s="31"/>
      <c r="E445" s="31"/>
      <c r="F445" s="31"/>
      <c r="G445" s="31"/>
    </row>
    <row r="446" ht="15.75" customHeight="1">
      <c r="D446" s="31"/>
      <c r="E446" s="31"/>
      <c r="F446" s="31"/>
      <c r="G446" s="31"/>
    </row>
    <row r="447" ht="15.75" customHeight="1">
      <c r="D447" s="31"/>
      <c r="E447" s="31"/>
      <c r="F447" s="31"/>
      <c r="G447" s="31"/>
    </row>
    <row r="448" ht="15.75" customHeight="1">
      <c r="D448" s="31"/>
      <c r="E448" s="31"/>
      <c r="F448" s="31"/>
      <c r="G448" s="31"/>
    </row>
    <row r="449" ht="15.75" customHeight="1">
      <c r="D449" s="31"/>
      <c r="E449" s="31"/>
      <c r="F449" s="31"/>
      <c r="G449" s="31"/>
    </row>
    <row r="450" ht="15.75" customHeight="1">
      <c r="D450" s="31"/>
      <c r="E450" s="31"/>
      <c r="F450" s="31"/>
      <c r="G450" s="31"/>
    </row>
    <row r="451" ht="15.75" customHeight="1">
      <c r="D451" s="31"/>
      <c r="E451" s="31"/>
      <c r="F451" s="31"/>
      <c r="G451" s="31"/>
    </row>
    <row r="452" ht="15.75" customHeight="1">
      <c r="D452" s="31"/>
      <c r="E452" s="31"/>
      <c r="F452" s="31"/>
      <c r="G452" s="31"/>
    </row>
    <row r="453" ht="15.75" customHeight="1">
      <c r="D453" s="31"/>
      <c r="E453" s="31"/>
      <c r="F453" s="31"/>
      <c r="G453" s="31"/>
    </row>
    <row r="454" ht="15.75" customHeight="1">
      <c r="D454" s="31"/>
      <c r="E454" s="31"/>
      <c r="F454" s="31"/>
      <c r="G454" s="31"/>
    </row>
    <row r="455" ht="15.75" customHeight="1">
      <c r="D455" s="31"/>
      <c r="E455" s="31"/>
      <c r="F455" s="31"/>
      <c r="G455" s="31"/>
    </row>
    <row r="456" ht="15.75" customHeight="1">
      <c r="D456" s="31"/>
      <c r="E456" s="31"/>
      <c r="F456" s="31"/>
      <c r="G456" s="31"/>
    </row>
    <row r="457" ht="15.75" customHeight="1">
      <c r="D457" s="31"/>
      <c r="E457" s="31"/>
      <c r="F457" s="31"/>
      <c r="G457" s="31"/>
    </row>
    <row r="458" ht="15.75" customHeight="1">
      <c r="D458" s="31"/>
      <c r="E458" s="31"/>
      <c r="F458" s="31"/>
      <c r="G458" s="31"/>
    </row>
    <row r="459" ht="15.75" customHeight="1">
      <c r="D459" s="31"/>
      <c r="E459" s="31"/>
      <c r="F459" s="31"/>
      <c r="G459" s="31"/>
    </row>
    <row r="460" ht="15.75" customHeight="1">
      <c r="D460" s="31"/>
      <c r="E460" s="31"/>
      <c r="F460" s="31"/>
      <c r="G460" s="31"/>
    </row>
    <row r="461" ht="15.75" customHeight="1">
      <c r="D461" s="31"/>
      <c r="E461" s="31"/>
      <c r="F461" s="31"/>
      <c r="G461" s="31"/>
    </row>
    <row r="462" ht="15.75" customHeight="1">
      <c r="D462" s="31"/>
      <c r="E462" s="31"/>
      <c r="F462" s="31"/>
      <c r="G462" s="31"/>
    </row>
    <row r="463" ht="15.75" customHeight="1">
      <c r="D463" s="31"/>
      <c r="E463" s="31"/>
      <c r="F463" s="31"/>
      <c r="G463" s="31"/>
    </row>
    <row r="464" ht="15.75" customHeight="1">
      <c r="D464" s="31"/>
      <c r="E464" s="31"/>
      <c r="F464" s="31"/>
      <c r="G464" s="31"/>
    </row>
    <row r="465" ht="15.75" customHeight="1">
      <c r="D465" s="31"/>
      <c r="E465" s="31"/>
      <c r="F465" s="31"/>
      <c r="G465" s="31"/>
    </row>
    <row r="466" ht="15.75" customHeight="1">
      <c r="D466" s="31"/>
      <c r="E466" s="31"/>
      <c r="F466" s="31"/>
      <c r="G466" s="31"/>
    </row>
    <row r="467" ht="15.75" customHeight="1">
      <c r="D467" s="31"/>
      <c r="E467" s="31"/>
      <c r="F467" s="31"/>
      <c r="G467" s="31"/>
    </row>
    <row r="468" ht="15.75" customHeight="1">
      <c r="D468" s="31"/>
      <c r="E468" s="31"/>
      <c r="F468" s="31"/>
      <c r="G468" s="31"/>
    </row>
    <row r="469" ht="15.75" customHeight="1">
      <c r="D469" s="31"/>
      <c r="E469" s="31"/>
      <c r="F469" s="31"/>
      <c r="G469" s="31"/>
    </row>
    <row r="470" ht="15.75" customHeight="1">
      <c r="D470" s="31"/>
      <c r="E470" s="31"/>
      <c r="F470" s="31"/>
      <c r="G470" s="31"/>
    </row>
    <row r="471" ht="15.75" customHeight="1">
      <c r="D471" s="31"/>
      <c r="E471" s="31"/>
      <c r="F471" s="31"/>
      <c r="G471" s="31"/>
    </row>
    <row r="472" ht="15.75" customHeight="1">
      <c r="D472" s="31"/>
      <c r="E472" s="31"/>
      <c r="F472" s="31"/>
      <c r="G472" s="31"/>
    </row>
    <row r="473" ht="15.75" customHeight="1">
      <c r="D473" s="31"/>
      <c r="E473" s="31"/>
      <c r="F473" s="31"/>
      <c r="G473" s="31"/>
    </row>
    <row r="474" ht="15.75" customHeight="1">
      <c r="D474" s="31"/>
      <c r="E474" s="31"/>
      <c r="F474" s="31"/>
      <c r="G474" s="31"/>
    </row>
    <row r="475" ht="15.75" customHeight="1">
      <c r="D475" s="31"/>
      <c r="E475" s="31"/>
      <c r="F475" s="31"/>
      <c r="G475" s="31"/>
    </row>
    <row r="476" ht="15.75" customHeight="1">
      <c r="D476" s="31"/>
      <c r="E476" s="31"/>
      <c r="F476" s="31"/>
      <c r="G476" s="31"/>
    </row>
    <row r="477" ht="15.75" customHeight="1">
      <c r="D477" s="31"/>
      <c r="E477" s="31"/>
      <c r="F477" s="31"/>
      <c r="G477" s="31"/>
    </row>
    <row r="478" ht="15.75" customHeight="1">
      <c r="D478" s="31"/>
      <c r="E478" s="31"/>
      <c r="F478" s="31"/>
      <c r="G478" s="31"/>
    </row>
    <row r="479" ht="15.75" customHeight="1">
      <c r="D479" s="31"/>
      <c r="E479" s="31"/>
      <c r="F479" s="31"/>
      <c r="G479" s="31"/>
    </row>
    <row r="480" ht="15.75" customHeight="1">
      <c r="D480" s="31"/>
      <c r="E480" s="31"/>
      <c r="F480" s="31"/>
      <c r="G480" s="31"/>
    </row>
    <row r="481" ht="15.75" customHeight="1">
      <c r="D481" s="31"/>
      <c r="E481" s="31"/>
      <c r="F481" s="31"/>
      <c r="G481" s="31"/>
    </row>
    <row r="482" ht="15.75" customHeight="1">
      <c r="D482" s="31"/>
      <c r="E482" s="31"/>
      <c r="F482" s="31"/>
      <c r="G482" s="31"/>
    </row>
    <row r="483" ht="15.75" customHeight="1">
      <c r="D483" s="31"/>
      <c r="E483" s="31"/>
      <c r="F483" s="31"/>
      <c r="G483" s="31"/>
    </row>
    <row r="484" ht="15.75" customHeight="1">
      <c r="D484" s="31"/>
      <c r="E484" s="31"/>
      <c r="F484" s="31"/>
      <c r="G484" s="31"/>
    </row>
    <row r="485" ht="15.75" customHeight="1">
      <c r="D485" s="31"/>
      <c r="E485" s="31"/>
      <c r="F485" s="31"/>
      <c r="G485" s="31"/>
    </row>
    <row r="486" ht="15.75" customHeight="1">
      <c r="D486" s="31"/>
      <c r="E486" s="31"/>
      <c r="F486" s="31"/>
      <c r="G486" s="31"/>
    </row>
    <row r="487" ht="15.75" customHeight="1">
      <c r="D487" s="31"/>
      <c r="E487" s="31"/>
      <c r="F487" s="31"/>
      <c r="G487" s="31"/>
    </row>
    <row r="488" ht="15.75" customHeight="1">
      <c r="D488" s="31"/>
      <c r="E488" s="31"/>
      <c r="F488" s="31"/>
      <c r="G488" s="31"/>
    </row>
    <row r="489" ht="15.75" customHeight="1">
      <c r="D489" s="31"/>
      <c r="E489" s="31"/>
      <c r="F489" s="31"/>
      <c r="G489" s="31"/>
    </row>
    <row r="490" ht="15.75" customHeight="1">
      <c r="D490" s="31"/>
      <c r="E490" s="31"/>
      <c r="F490" s="31"/>
      <c r="G490" s="31"/>
    </row>
    <row r="491" ht="15.75" customHeight="1">
      <c r="D491" s="31"/>
      <c r="E491" s="31"/>
      <c r="F491" s="31"/>
      <c r="G491" s="31"/>
    </row>
    <row r="492" ht="15.75" customHeight="1">
      <c r="D492" s="31"/>
      <c r="E492" s="31"/>
      <c r="F492" s="31"/>
      <c r="G492" s="31"/>
    </row>
    <row r="493" ht="15.75" customHeight="1">
      <c r="D493" s="31"/>
      <c r="E493" s="31"/>
      <c r="F493" s="31"/>
      <c r="G493" s="31"/>
    </row>
    <row r="494" ht="15.75" customHeight="1">
      <c r="D494" s="31"/>
      <c r="E494" s="31"/>
      <c r="F494" s="31"/>
      <c r="G494" s="31"/>
    </row>
    <row r="495" ht="15.75" customHeight="1">
      <c r="D495" s="31"/>
      <c r="E495" s="31"/>
      <c r="F495" s="31"/>
      <c r="G495" s="31"/>
    </row>
    <row r="496" ht="15.75" customHeight="1">
      <c r="D496" s="31"/>
      <c r="E496" s="31"/>
      <c r="F496" s="31"/>
      <c r="G496" s="31"/>
    </row>
    <row r="497" ht="15.75" customHeight="1">
      <c r="D497" s="31"/>
      <c r="E497" s="31"/>
      <c r="F497" s="31"/>
      <c r="G497" s="31"/>
    </row>
    <row r="498" ht="15.75" customHeight="1">
      <c r="D498" s="31"/>
      <c r="E498" s="31"/>
      <c r="F498" s="31"/>
      <c r="G498" s="31"/>
    </row>
    <row r="499" ht="15.75" customHeight="1">
      <c r="D499" s="31"/>
      <c r="E499" s="31"/>
      <c r="F499" s="31"/>
      <c r="G499" s="31"/>
    </row>
    <row r="500" ht="15.75" customHeight="1">
      <c r="D500" s="31"/>
      <c r="E500" s="31"/>
      <c r="F500" s="31"/>
      <c r="G500" s="31"/>
    </row>
    <row r="501" ht="15.75" customHeight="1">
      <c r="D501" s="31"/>
      <c r="E501" s="31"/>
      <c r="F501" s="31"/>
      <c r="G501" s="31"/>
    </row>
    <row r="502" ht="15.75" customHeight="1">
      <c r="D502" s="31"/>
      <c r="E502" s="31"/>
      <c r="F502" s="31"/>
      <c r="G502" s="31"/>
    </row>
    <row r="503" ht="15.75" customHeight="1">
      <c r="D503" s="31"/>
      <c r="E503" s="31"/>
      <c r="F503" s="31"/>
      <c r="G503" s="31"/>
    </row>
    <row r="504" ht="15.75" customHeight="1">
      <c r="D504" s="31"/>
      <c r="E504" s="31"/>
      <c r="F504" s="31"/>
      <c r="G504" s="31"/>
    </row>
    <row r="505" ht="15.75" customHeight="1">
      <c r="D505" s="31"/>
      <c r="E505" s="31"/>
      <c r="F505" s="31"/>
      <c r="G505" s="31"/>
    </row>
    <row r="506" ht="15.75" customHeight="1">
      <c r="D506" s="31"/>
      <c r="E506" s="31"/>
      <c r="F506" s="31"/>
      <c r="G506" s="31"/>
    </row>
    <row r="507" ht="15.75" customHeight="1">
      <c r="D507" s="31"/>
      <c r="E507" s="31"/>
      <c r="F507" s="31"/>
      <c r="G507" s="31"/>
    </row>
    <row r="508" ht="15.75" customHeight="1">
      <c r="D508" s="31"/>
      <c r="E508" s="31"/>
      <c r="F508" s="31"/>
      <c r="G508" s="31"/>
    </row>
    <row r="509" ht="15.75" customHeight="1">
      <c r="D509" s="31"/>
      <c r="E509" s="31"/>
      <c r="F509" s="31"/>
      <c r="G509" s="31"/>
    </row>
    <row r="510" ht="15.75" customHeight="1">
      <c r="D510" s="31"/>
      <c r="E510" s="31"/>
      <c r="F510" s="31"/>
      <c r="G510" s="31"/>
    </row>
    <row r="511" ht="15.75" customHeight="1">
      <c r="D511" s="31"/>
      <c r="E511" s="31"/>
      <c r="F511" s="31"/>
      <c r="G511" s="31"/>
    </row>
    <row r="512" ht="15.75" customHeight="1">
      <c r="D512" s="31"/>
      <c r="E512" s="31"/>
      <c r="F512" s="31"/>
      <c r="G512" s="31"/>
    </row>
    <row r="513" ht="15.75" customHeight="1">
      <c r="D513" s="31"/>
      <c r="E513" s="31"/>
      <c r="F513" s="31"/>
      <c r="G513" s="31"/>
    </row>
    <row r="514" ht="15.75" customHeight="1">
      <c r="D514" s="31"/>
      <c r="E514" s="31"/>
      <c r="F514" s="31"/>
      <c r="G514" s="31"/>
    </row>
    <row r="515" ht="15.75" customHeight="1">
      <c r="D515" s="31"/>
      <c r="E515" s="31"/>
      <c r="F515" s="31"/>
      <c r="G515" s="31"/>
    </row>
    <row r="516" ht="15.75" customHeight="1">
      <c r="D516" s="31"/>
      <c r="E516" s="31"/>
      <c r="F516" s="31"/>
      <c r="G516" s="31"/>
    </row>
    <row r="517" ht="15.75" customHeight="1">
      <c r="D517" s="31"/>
      <c r="E517" s="31"/>
      <c r="F517" s="31"/>
      <c r="G517" s="31"/>
    </row>
    <row r="518" ht="15.75" customHeight="1">
      <c r="D518" s="31"/>
      <c r="E518" s="31"/>
      <c r="F518" s="31"/>
      <c r="G518" s="31"/>
    </row>
    <row r="519" ht="15.75" customHeight="1">
      <c r="D519" s="31"/>
      <c r="E519" s="31"/>
      <c r="F519" s="31"/>
      <c r="G519" s="31"/>
    </row>
    <row r="520" ht="15.75" customHeight="1">
      <c r="D520" s="31"/>
      <c r="E520" s="31"/>
      <c r="F520" s="31"/>
      <c r="G520" s="31"/>
    </row>
    <row r="521" ht="15.75" customHeight="1">
      <c r="D521" s="31"/>
      <c r="E521" s="31"/>
      <c r="F521" s="31"/>
      <c r="G521" s="31"/>
    </row>
    <row r="522" ht="15.75" customHeight="1">
      <c r="D522" s="31"/>
      <c r="E522" s="31"/>
      <c r="F522" s="31"/>
      <c r="G522" s="31"/>
    </row>
    <row r="523" ht="15.75" customHeight="1">
      <c r="D523" s="31"/>
      <c r="E523" s="31"/>
      <c r="F523" s="31"/>
      <c r="G523" s="31"/>
    </row>
    <row r="524" ht="15.75" customHeight="1">
      <c r="D524" s="31"/>
      <c r="E524" s="31"/>
      <c r="F524" s="31"/>
      <c r="G524" s="31"/>
    </row>
    <row r="525" ht="15.75" customHeight="1">
      <c r="D525" s="31"/>
      <c r="E525" s="31"/>
      <c r="F525" s="31"/>
      <c r="G525" s="31"/>
    </row>
    <row r="526" ht="15.75" customHeight="1">
      <c r="D526" s="31"/>
      <c r="E526" s="31"/>
      <c r="F526" s="31"/>
      <c r="G526" s="31"/>
    </row>
    <row r="527" ht="15.75" customHeight="1">
      <c r="D527" s="31"/>
      <c r="E527" s="31"/>
      <c r="F527" s="31"/>
      <c r="G527" s="31"/>
    </row>
    <row r="528" ht="15.75" customHeight="1">
      <c r="D528" s="31"/>
      <c r="E528" s="31"/>
      <c r="F528" s="31"/>
      <c r="G528" s="31"/>
    </row>
    <row r="529" ht="15.75" customHeight="1">
      <c r="D529" s="31"/>
      <c r="E529" s="31"/>
      <c r="F529" s="31"/>
      <c r="G529" s="31"/>
    </row>
    <row r="530" ht="15.75" customHeight="1">
      <c r="D530" s="31"/>
      <c r="E530" s="31"/>
      <c r="F530" s="31"/>
      <c r="G530" s="31"/>
    </row>
    <row r="531" ht="15.75" customHeight="1">
      <c r="D531" s="31"/>
      <c r="E531" s="31"/>
      <c r="F531" s="31"/>
      <c r="G531" s="31"/>
    </row>
    <row r="532" ht="15.75" customHeight="1">
      <c r="D532" s="31"/>
      <c r="E532" s="31"/>
      <c r="F532" s="31"/>
      <c r="G532" s="31"/>
    </row>
    <row r="533" ht="15.75" customHeight="1">
      <c r="D533" s="31"/>
      <c r="E533" s="31"/>
      <c r="F533" s="31"/>
      <c r="G533" s="31"/>
    </row>
    <row r="534" ht="15.75" customHeight="1">
      <c r="D534" s="31"/>
      <c r="E534" s="31"/>
      <c r="F534" s="31"/>
      <c r="G534" s="31"/>
    </row>
    <row r="535" ht="15.75" customHeight="1">
      <c r="D535" s="31"/>
      <c r="E535" s="31"/>
      <c r="F535" s="31"/>
      <c r="G535" s="31"/>
    </row>
    <row r="536" ht="15.75" customHeight="1">
      <c r="D536" s="31"/>
      <c r="E536" s="31"/>
      <c r="F536" s="31"/>
      <c r="G536" s="31"/>
    </row>
    <row r="537" ht="15.75" customHeight="1">
      <c r="D537" s="31"/>
      <c r="E537" s="31"/>
      <c r="F537" s="31"/>
      <c r="G537" s="31"/>
    </row>
    <row r="538" ht="15.75" customHeight="1">
      <c r="D538" s="31"/>
      <c r="E538" s="31"/>
      <c r="F538" s="31"/>
      <c r="G538" s="31"/>
    </row>
    <row r="539" ht="15.75" customHeight="1">
      <c r="D539" s="31"/>
      <c r="E539" s="31"/>
      <c r="F539" s="31"/>
      <c r="G539" s="31"/>
    </row>
    <row r="540" ht="15.75" customHeight="1">
      <c r="D540" s="31"/>
      <c r="E540" s="31"/>
      <c r="F540" s="31"/>
      <c r="G540" s="31"/>
    </row>
    <row r="541" ht="15.75" customHeight="1">
      <c r="D541" s="31"/>
      <c r="E541" s="31"/>
      <c r="F541" s="31"/>
      <c r="G541" s="31"/>
    </row>
    <row r="542" ht="15.75" customHeight="1">
      <c r="D542" s="31"/>
      <c r="E542" s="31"/>
      <c r="F542" s="31"/>
      <c r="G542" s="31"/>
    </row>
    <row r="543" ht="15.75" customHeight="1">
      <c r="D543" s="31"/>
      <c r="E543" s="31"/>
      <c r="F543" s="31"/>
      <c r="G543" s="31"/>
    </row>
    <row r="544" ht="15.75" customHeight="1">
      <c r="D544" s="31"/>
      <c r="E544" s="31"/>
      <c r="F544" s="31"/>
      <c r="G544" s="31"/>
    </row>
    <row r="545" ht="15.75" customHeight="1">
      <c r="D545" s="31"/>
      <c r="E545" s="31"/>
      <c r="F545" s="31"/>
      <c r="G545" s="31"/>
    </row>
    <row r="546" ht="15.75" customHeight="1">
      <c r="D546" s="31"/>
      <c r="E546" s="31"/>
      <c r="F546" s="31"/>
      <c r="G546" s="31"/>
    </row>
    <row r="547" ht="15.75" customHeight="1">
      <c r="D547" s="31"/>
      <c r="E547" s="31"/>
      <c r="F547" s="31"/>
      <c r="G547" s="31"/>
    </row>
    <row r="548" ht="15.75" customHeight="1">
      <c r="D548" s="31"/>
      <c r="E548" s="31"/>
      <c r="F548" s="31"/>
      <c r="G548" s="31"/>
    </row>
    <row r="549" ht="15.75" customHeight="1">
      <c r="D549" s="31"/>
      <c r="E549" s="31"/>
      <c r="F549" s="31"/>
      <c r="G549" s="31"/>
    </row>
    <row r="550" ht="15.75" customHeight="1">
      <c r="D550" s="31"/>
      <c r="E550" s="31"/>
      <c r="F550" s="31"/>
      <c r="G550" s="31"/>
    </row>
    <row r="551" ht="15.75" customHeight="1">
      <c r="D551" s="31"/>
      <c r="E551" s="31"/>
      <c r="F551" s="31"/>
      <c r="G551" s="31"/>
    </row>
    <row r="552" ht="15.75" customHeight="1">
      <c r="D552" s="31"/>
      <c r="E552" s="31"/>
      <c r="F552" s="31"/>
      <c r="G552" s="31"/>
    </row>
    <row r="553" ht="15.75" customHeight="1">
      <c r="D553" s="31"/>
      <c r="E553" s="31"/>
      <c r="F553" s="31"/>
      <c r="G553" s="31"/>
    </row>
    <row r="554" ht="15.75" customHeight="1">
      <c r="D554" s="31"/>
      <c r="E554" s="31"/>
      <c r="F554" s="31"/>
      <c r="G554" s="31"/>
    </row>
    <row r="555" ht="15.75" customHeight="1">
      <c r="D555" s="31"/>
      <c r="E555" s="31"/>
      <c r="F555" s="31"/>
      <c r="G555" s="31"/>
    </row>
    <row r="556" ht="15.75" customHeight="1">
      <c r="D556" s="31"/>
      <c r="E556" s="31"/>
      <c r="F556" s="31"/>
      <c r="G556" s="31"/>
    </row>
    <row r="557" ht="15.75" customHeight="1">
      <c r="D557" s="31"/>
      <c r="E557" s="31"/>
      <c r="F557" s="31"/>
      <c r="G557" s="31"/>
    </row>
    <row r="558" ht="15.75" customHeight="1">
      <c r="D558" s="31"/>
      <c r="E558" s="31"/>
      <c r="F558" s="31"/>
      <c r="G558" s="31"/>
    </row>
    <row r="559" ht="15.75" customHeight="1">
      <c r="D559" s="31"/>
      <c r="E559" s="31"/>
      <c r="F559" s="31"/>
      <c r="G559" s="31"/>
    </row>
    <row r="560" ht="15.75" customHeight="1">
      <c r="D560" s="31"/>
      <c r="E560" s="31"/>
      <c r="F560" s="31"/>
      <c r="G560" s="31"/>
    </row>
    <row r="561" ht="15.75" customHeight="1">
      <c r="D561" s="31"/>
      <c r="E561" s="31"/>
      <c r="F561" s="31"/>
      <c r="G561" s="31"/>
    </row>
    <row r="562" ht="15.75" customHeight="1">
      <c r="D562" s="31"/>
      <c r="E562" s="31"/>
      <c r="F562" s="31"/>
      <c r="G562" s="31"/>
    </row>
    <row r="563" ht="15.75" customHeight="1">
      <c r="D563" s="31"/>
      <c r="E563" s="31"/>
      <c r="F563" s="31"/>
      <c r="G563" s="31"/>
    </row>
    <row r="564" ht="15.75" customHeight="1">
      <c r="D564" s="31"/>
      <c r="E564" s="31"/>
      <c r="F564" s="31"/>
      <c r="G564" s="31"/>
    </row>
    <row r="565" ht="15.75" customHeight="1">
      <c r="D565" s="31"/>
      <c r="E565" s="31"/>
      <c r="F565" s="31"/>
      <c r="G565" s="31"/>
    </row>
    <row r="566" ht="15.75" customHeight="1">
      <c r="D566" s="31"/>
      <c r="E566" s="31"/>
      <c r="F566" s="31"/>
      <c r="G566" s="31"/>
    </row>
    <row r="567" ht="15.75" customHeight="1">
      <c r="D567" s="31"/>
      <c r="E567" s="31"/>
      <c r="F567" s="31"/>
      <c r="G567" s="31"/>
    </row>
    <row r="568" ht="15.75" customHeight="1">
      <c r="D568" s="31"/>
      <c r="E568" s="31"/>
      <c r="F568" s="31"/>
      <c r="G568" s="31"/>
    </row>
    <row r="569" ht="15.75" customHeight="1">
      <c r="D569" s="31"/>
      <c r="E569" s="31"/>
      <c r="F569" s="31"/>
      <c r="G569" s="31"/>
    </row>
    <row r="570" ht="15.75" customHeight="1">
      <c r="D570" s="31"/>
      <c r="E570" s="31"/>
      <c r="F570" s="31"/>
      <c r="G570" s="31"/>
    </row>
    <row r="571" ht="15.75" customHeight="1">
      <c r="D571" s="31"/>
      <c r="E571" s="31"/>
      <c r="F571" s="31"/>
      <c r="G571" s="31"/>
    </row>
    <row r="572" ht="15.75" customHeight="1">
      <c r="D572" s="31"/>
      <c r="E572" s="31"/>
      <c r="F572" s="31"/>
      <c r="G572" s="31"/>
    </row>
    <row r="573" ht="15.75" customHeight="1">
      <c r="D573" s="31"/>
      <c r="E573" s="31"/>
      <c r="F573" s="31"/>
      <c r="G573" s="31"/>
    </row>
    <row r="574" ht="15.75" customHeight="1">
      <c r="D574" s="31"/>
      <c r="E574" s="31"/>
      <c r="F574" s="31"/>
      <c r="G574" s="31"/>
    </row>
    <row r="575" ht="15.75" customHeight="1">
      <c r="D575" s="31"/>
      <c r="E575" s="31"/>
      <c r="F575" s="31"/>
      <c r="G575" s="31"/>
    </row>
    <row r="576" ht="15.75" customHeight="1">
      <c r="D576" s="31"/>
      <c r="E576" s="31"/>
      <c r="F576" s="31"/>
      <c r="G576" s="31"/>
    </row>
    <row r="577" ht="15.75" customHeight="1">
      <c r="D577" s="31"/>
      <c r="E577" s="31"/>
      <c r="F577" s="31"/>
      <c r="G577" s="31"/>
    </row>
    <row r="578" ht="15.75" customHeight="1">
      <c r="D578" s="31"/>
      <c r="E578" s="31"/>
      <c r="F578" s="31"/>
      <c r="G578" s="31"/>
    </row>
    <row r="579" ht="15.75" customHeight="1">
      <c r="D579" s="31"/>
      <c r="E579" s="31"/>
      <c r="F579" s="31"/>
      <c r="G579" s="31"/>
    </row>
    <row r="580" ht="15.75" customHeight="1">
      <c r="D580" s="31"/>
      <c r="E580" s="31"/>
      <c r="F580" s="31"/>
      <c r="G580" s="31"/>
    </row>
    <row r="581" ht="15.75" customHeight="1">
      <c r="D581" s="31"/>
      <c r="E581" s="31"/>
      <c r="F581" s="31"/>
      <c r="G581" s="31"/>
    </row>
    <row r="582" ht="15.75" customHeight="1">
      <c r="D582" s="31"/>
      <c r="E582" s="31"/>
      <c r="F582" s="31"/>
      <c r="G582" s="31"/>
    </row>
    <row r="583" ht="15.75" customHeight="1">
      <c r="D583" s="31"/>
      <c r="E583" s="31"/>
      <c r="F583" s="31"/>
      <c r="G583" s="31"/>
    </row>
    <row r="584" ht="15.75" customHeight="1">
      <c r="D584" s="31"/>
      <c r="E584" s="31"/>
      <c r="F584" s="31"/>
      <c r="G584" s="31"/>
    </row>
    <row r="585" ht="15.75" customHeight="1">
      <c r="D585" s="31"/>
      <c r="E585" s="31"/>
      <c r="F585" s="31"/>
      <c r="G585" s="31"/>
    </row>
    <row r="586" ht="15.75" customHeight="1">
      <c r="D586" s="31"/>
      <c r="E586" s="31"/>
      <c r="F586" s="31"/>
      <c r="G586" s="31"/>
    </row>
    <row r="587" ht="15.75" customHeight="1">
      <c r="D587" s="31"/>
      <c r="E587" s="31"/>
      <c r="F587" s="31"/>
      <c r="G587" s="31"/>
    </row>
    <row r="588" ht="15.75" customHeight="1">
      <c r="D588" s="31"/>
      <c r="E588" s="31"/>
      <c r="F588" s="31"/>
      <c r="G588" s="31"/>
    </row>
    <row r="589" ht="15.75" customHeight="1">
      <c r="D589" s="31"/>
      <c r="E589" s="31"/>
      <c r="F589" s="31"/>
      <c r="G589" s="31"/>
    </row>
    <row r="590" ht="15.75" customHeight="1">
      <c r="D590" s="31"/>
      <c r="E590" s="31"/>
      <c r="F590" s="31"/>
      <c r="G590" s="31"/>
    </row>
    <row r="591" ht="15.75" customHeight="1">
      <c r="D591" s="31"/>
      <c r="E591" s="31"/>
      <c r="F591" s="31"/>
      <c r="G591" s="31"/>
    </row>
    <row r="592" ht="15.75" customHeight="1">
      <c r="D592" s="31"/>
      <c r="E592" s="31"/>
      <c r="F592" s="31"/>
      <c r="G592" s="31"/>
    </row>
    <row r="593" ht="15.75" customHeight="1">
      <c r="D593" s="31"/>
      <c r="E593" s="31"/>
      <c r="F593" s="31"/>
      <c r="G593" s="31"/>
    </row>
    <row r="594" ht="15.75" customHeight="1">
      <c r="D594" s="31"/>
      <c r="E594" s="31"/>
      <c r="F594" s="31"/>
      <c r="G594" s="31"/>
    </row>
    <row r="595" ht="15.75" customHeight="1">
      <c r="D595" s="31"/>
      <c r="E595" s="31"/>
      <c r="F595" s="31"/>
      <c r="G595" s="31"/>
    </row>
    <row r="596" ht="15.75" customHeight="1">
      <c r="D596" s="31"/>
      <c r="E596" s="31"/>
      <c r="F596" s="31"/>
      <c r="G596" s="31"/>
    </row>
    <row r="597" ht="15.75" customHeight="1">
      <c r="D597" s="31"/>
      <c r="E597" s="31"/>
      <c r="F597" s="31"/>
      <c r="G597" s="31"/>
    </row>
    <row r="598" ht="15.75" customHeight="1">
      <c r="D598" s="31"/>
      <c r="E598" s="31"/>
      <c r="F598" s="31"/>
      <c r="G598" s="31"/>
    </row>
    <row r="599" ht="15.75" customHeight="1">
      <c r="D599" s="31"/>
      <c r="E599" s="31"/>
      <c r="F599" s="31"/>
      <c r="G599" s="31"/>
    </row>
    <row r="600" ht="15.75" customHeight="1">
      <c r="D600" s="31"/>
      <c r="E600" s="31"/>
      <c r="F600" s="31"/>
      <c r="G600" s="31"/>
    </row>
    <row r="601" ht="15.75" customHeight="1">
      <c r="D601" s="31"/>
      <c r="E601" s="31"/>
      <c r="F601" s="31"/>
      <c r="G601" s="31"/>
    </row>
    <row r="602" ht="15.75" customHeight="1">
      <c r="D602" s="31"/>
      <c r="E602" s="31"/>
      <c r="F602" s="31"/>
      <c r="G602" s="31"/>
    </row>
    <row r="603" ht="15.75" customHeight="1">
      <c r="D603" s="31"/>
      <c r="E603" s="31"/>
      <c r="F603" s="31"/>
      <c r="G603" s="31"/>
    </row>
    <row r="604" ht="15.75" customHeight="1">
      <c r="D604" s="31"/>
      <c r="E604" s="31"/>
      <c r="F604" s="31"/>
      <c r="G604" s="31"/>
    </row>
    <row r="605" ht="15.75" customHeight="1">
      <c r="D605" s="31"/>
      <c r="E605" s="31"/>
      <c r="F605" s="31"/>
      <c r="G605" s="31"/>
    </row>
    <row r="606" ht="15.75" customHeight="1">
      <c r="D606" s="31"/>
      <c r="E606" s="31"/>
      <c r="F606" s="31"/>
      <c r="G606" s="31"/>
    </row>
    <row r="607" ht="15.75" customHeight="1">
      <c r="D607" s="31"/>
      <c r="E607" s="31"/>
      <c r="F607" s="31"/>
      <c r="G607" s="31"/>
    </row>
    <row r="608" ht="15.75" customHeight="1">
      <c r="D608" s="31"/>
      <c r="E608" s="31"/>
      <c r="F608" s="31"/>
      <c r="G608" s="31"/>
    </row>
    <row r="609" ht="15.75" customHeight="1">
      <c r="D609" s="31"/>
      <c r="E609" s="31"/>
      <c r="F609" s="31"/>
      <c r="G609" s="31"/>
    </row>
    <row r="610" ht="15.75" customHeight="1">
      <c r="D610" s="31"/>
      <c r="E610" s="31"/>
      <c r="F610" s="31"/>
      <c r="G610" s="31"/>
    </row>
    <row r="611" ht="15.75" customHeight="1">
      <c r="D611" s="31"/>
      <c r="E611" s="31"/>
      <c r="F611" s="31"/>
      <c r="G611" s="31"/>
    </row>
    <row r="612" ht="15.75" customHeight="1">
      <c r="D612" s="31"/>
      <c r="E612" s="31"/>
      <c r="F612" s="31"/>
      <c r="G612" s="31"/>
    </row>
    <row r="613" ht="15.75" customHeight="1">
      <c r="D613" s="31"/>
      <c r="E613" s="31"/>
      <c r="F613" s="31"/>
      <c r="G613" s="31"/>
    </row>
    <row r="614" ht="15.75" customHeight="1">
      <c r="D614" s="31"/>
      <c r="E614" s="31"/>
      <c r="F614" s="31"/>
      <c r="G614" s="31"/>
    </row>
    <row r="615" ht="15.75" customHeight="1">
      <c r="D615" s="31"/>
      <c r="E615" s="31"/>
      <c r="F615" s="31"/>
      <c r="G615" s="31"/>
    </row>
    <row r="616" ht="15.75" customHeight="1">
      <c r="D616" s="31"/>
      <c r="E616" s="31"/>
      <c r="F616" s="31"/>
      <c r="G616" s="31"/>
    </row>
    <row r="617" ht="15.75" customHeight="1">
      <c r="D617" s="31"/>
      <c r="E617" s="31"/>
      <c r="F617" s="31"/>
      <c r="G617" s="31"/>
    </row>
    <row r="618" ht="15.75" customHeight="1">
      <c r="D618" s="31"/>
      <c r="E618" s="31"/>
      <c r="F618" s="31"/>
      <c r="G618" s="31"/>
    </row>
    <row r="619" ht="15.75" customHeight="1">
      <c r="D619" s="31"/>
      <c r="E619" s="31"/>
      <c r="F619" s="31"/>
      <c r="G619" s="31"/>
    </row>
    <row r="620" ht="15.75" customHeight="1">
      <c r="D620" s="31"/>
      <c r="E620" s="31"/>
      <c r="F620" s="31"/>
      <c r="G620" s="31"/>
    </row>
    <row r="621" ht="15.75" customHeight="1">
      <c r="D621" s="31"/>
      <c r="E621" s="31"/>
      <c r="F621" s="31"/>
      <c r="G621" s="31"/>
    </row>
    <row r="622" ht="15.75" customHeight="1">
      <c r="D622" s="31"/>
      <c r="E622" s="31"/>
      <c r="F622" s="31"/>
      <c r="G622" s="31"/>
    </row>
    <row r="623" ht="15.75" customHeight="1">
      <c r="D623" s="31"/>
      <c r="E623" s="31"/>
      <c r="F623" s="31"/>
      <c r="G623" s="31"/>
    </row>
    <row r="624" ht="15.75" customHeight="1">
      <c r="D624" s="31"/>
      <c r="E624" s="31"/>
      <c r="F624" s="31"/>
      <c r="G624" s="31"/>
    </row>
    <row r="625" ht="15.75" customHeight="1">
      <c r="D625" s="31"/>
      <c r="E625" s="31"/>
      <c r="F625" s="31"/>
      <c r="G625" s="31"/>
    </row>
    <row r="626" ht="15.75" customHeight="1">
      <c r="D626" s="31"/>
      <c r="E626" s="31"/>
      <c r="F626" s="31"/>
      <c r="G626" s="31"/>
    </row>
    <row r="627" ht="15.75" customHeight="1">
      <c r="D627" s="31"/>
      <c r="E627" s="31"/>
      <c r="F627" s="31"/>
      <c r="G627" s="31"/>
    </row>
    <row r="628" ht="15.75" customHeight="1">
      <c r="D628" s="31"/>
      <c r="E628" s="31"/>
      <c r="F628" s="31"/>
      <c r="G628" s="31"/>
    </row>
    <row r="629" ht="15.75" customHeight="1">
      <c r="D629" s="31"/>
      <c r="E629" s="31"/>
      <c r="F629" s="31"/>
      <c r="G629" s="31"/>
    </row>
    <row r="630" ht="15.75" customHeight="1">
      <c r="D630" s="31"/>
      <c r="E630" s="31"/>
      <c r="F630" s="31"/>
      <c r="G630" s="31"/>
    </row>
    <row r="631" ht="15.75" customHeight="1">
      <c r="D631" s="31"/>
      <c r="E631" s="31"/>
      <c r="F631" s="31"/>
      <c r="G631" s="31"/>
    </row>
    <row r="632" ht="15.75" customHeight="1">
      <c r="D632" s="31"/>
      <c r="E632" s="31"/>
      <c r="F632" s="31"/>
      <c r="G632" s="31"/>
    </row>
    <row r="633" ht="15.75" customHeight="1">
      <c r="D633" s="31"/>
      <c r="E633" s="31"/>
      <c r="F633" s="31"/>
      <c r="G633" s="31"/>
    </row>
    <row r="634" ht="15.75" customHeight="1">
      <c r="D634" s="31"/>
      <c r="E634" s="31"/>
      <c r="F634" s="31"/>
      <c r="G634" s="31"/>
    </row>
    <row r="635" ht="15.75" customHeight="1">
      <c r="D635" s="31"/>
      <c r="E635" s="31"/>
      <c r="F635" s="31"/>
      <c r="G635" s="31"/>
    </row>
    <row r="636" ht="15.75" customHeight="1">
      <c r="D636" s="31"/>
      <c r="E636" s="31"/>
      <c r="F636" s="31"/>
      <c r="G636" s="31"/>
    </row>
    <row r="637" ht="15.75" customHeight="1">
      <c r="D637" s="31"/>
      <c r="E637" s="31"/>
      <c r="F637" s="31"/>
      <c r="G637" s="31"/>
    </row>
    <row r="638" ht="15.75" customHeight="1">
      <c r="D638" s="31"/>
      <c r="E638" s="31"/>
      <c r="F638" s="31"/>
      <c r="G638" s="31"/>
    </row>
    <row r="639" ht="15.75" customHeight="1">
      <c r="D639" s="31"/>
      <c r="E639" s="31"/>
      <c r="F639" s="31"/>
      <c r="G639" s="31"/>
    </row>
    <row r="640" ht="15.75" customHeight="1">
      <c r="D640" s="31"/>
      <c r="E640" s="31"/>
      <c r="F640" s="31"/>
      <c r="G640" s="31"/>
    </row>
    <row r="641" ht="15.75" customHeight="1">
      <c r="D641" s="31"/>
      <c r="E641" s="31"/>
      <c r="F641" s="31"/>
      <c r="G641" s="31"/>
    </row>
    <row r="642" ht="15.75" customHeight="1">
      <c r="D642" s="31"/>
      <c r="E642" s="31"/>
      <c r="F642" s="31"/>
      <c r="G642" s="31"/>
    </row>
    <row r="643" ht="15.75" customHeight="1">
      <c r="D643" s="31"/>
      <c r="E643" s="31"/>
      <c r="F643" s="31"/>
      <c r="G643" s="31"/>
    </row>
    <row r="644" ht="15.75" customHeight="1">
      <c r="D644" s="31"/>
      <c r="E644" s="31"/>
      <c r="F644" s="31"/>
      <c r="G644" s="31"/>
    </row>
    <row r="645" ht="15.75" customHeight="1">
      <c r="D645" s="31"/>
      <c r="E645" s="31"/>
      <c r="F645" s="31"/>
      <c r="G645" s="31"/>
    </row>
    <row r="646" ht="15.75" customHeight="1">
      <c r="D646" s="31"/>
      <c r="E646" s="31"/>
      <c r="F646" s="31"/>
      <c r="G646" s="31"/>
    </row>
    <row r="647" ht="15.75" customHeight="1">
      <c r="D647" s="31"/>
      <c r="E647" s="31"/>
      <c r="F647" s="31"/>
      <c r="G647" s="31"/>
    </row>
    <row r="648" ht="15.75" customHeight="1">
      <c r="D648" s="31"/>
      <c r="E648" s="31"/>
      <c r="F648" s="31"/>
      <c r="G648" s="31"/>
    </row>
    <row r="649" ht="15.75" customHeight="1">
      <c r="D649" s="31"/>
      <c r="E649" s="31"/>
      <c r="F649" s="31"/>
      <c r="G649" s="31"/>
    </row>
    <row r="650" ht="15.75" customHeight="1">
      <c r="D650" s="31"/>
      <c r="E650" s="31"/>
      <c r="F650" s="31"/>
      <c r="G650" s="31"/>
    </row>
    <row r="651" ht="15.75" customHeight="1">
      <c r="D651" s="31"/>
      <c r="E651" s="31"/>
      <c r="F651" s="31"/>
      <c r="G651" s="31"/>
    </row>
    <row r="652" ht="15.75" customHeight="1">
      <c r="D652" s="31"/>
      <c r="E652" s="31"/>
      <c r="F652" s="31"/>
      <c r="G652" s="31"/>
    </row>
    <row r="653" ht="15.75" customHeight="1">
      <c r="D653" s="31"/>
      <c r="E653" s="31"/>
      <c r="F653" s="31"/>
      <c r="G653" s="31"/>
    </row>
    <row r="654" ht="15.75" customHeight="1">
      <c r="D654" s="31"/>
      <c r="E654" s="31"/>
      <c r="F654" s="31"/>
      <c r="G654" s="31"/>
    </row>
    <row r="655" ht="15.75" customHeight="1">
      <c r="D655" s="31"/>
      <c r="E655" s="31"/>
      <c r="F655" s="31"/>
      <c r="G655" s="31"/>
    </row>
    <row r="656" ht="15.75" customHeight="1">
      <c r="D656" s="31"/>
      <c r="E656" s="31"/>
      <c r="F656" s="31"/>
      <c r="G656" s="31"/>
    </row>
    <row r="657" ht="15.75" customHeight="1">
      <c r="D657" s="31"/>
      <c r="E657" s="31"/>
      <c r="F657" s="31"/>
      <c r="G657" s="31"/>
    </row>
    <row r="658" ht="15.75" customHeight="1">
      <c r="D658" s="31"/>
      <c r="E658" s="31"/>
      <c r="F658" s="31"/>
      <c r="G658" s="31"/>
    </row>
    <row r="659" ht="15.75" customHeight="1">
      <c r="D659" s="31"/>
      <c r="E659" s="31"/>
      <c r="F659" s="31"/>
      <c r="G659" s="31"/>
    </row>
    <row r="660" ht="15.75" customHeight="1">
      <c r="D660" s="31"/>
      <c r="E660" s="31"/>
      <c r="F660" s="31"/>
      <c r="G660" s="31"/>
    </row>
    <row r="661" ht="15.75" customHeight="1">
      <c r="D661" s="31"/>
      <c r="E661" s="31"/>
      <c r="F661" s="31"/>
      <c r="G661" s="31"/>
    </row>
    <row r="662" ht="15.75" customHeight="1">
      <c r="D662" s="31"/>
      <c r="E662" s="31"/>
      <c r="F662" s="31"/>
      <c r="G662" s="31"/>
    </row>
    <row r="663" ht="15.75" customHeight="1">
      <c r="D663" s="31"/>
      <c r="E663" s="31"/>
      <c r="F663" s="31"/>
      <c r="G663" s="31"/>
    </row>
    <row r="664" ht="15.75" customHeight="1">
      <c r="D664" s="31"/>
      <c r="E664" s="31"/>
      <c r="F664" s="31"/>
      <c r="G664" s="31"/>
    </row>
    <row r="665" ht="15.75" customHeight="1">
      <c r="D665" s="31"/>
      <c r="E665" s="31"/>
      <c r="F665" s="31"/>
      <c r="G665" s="31"/>
    </row>
    <row r="666" ht="15.75" customHeight="1">
      <c r="D666" s="31"/>
      <c r="E666" s="31"/>
      <c r="F666" s="31"/>
      <c r="G666" s="31"/>
    </row>
    <row r="667" ht="15.75" customHeight="1">
      <c r="D667" s="31"/>
      <c r="E667" s="31"/>
      <c r="F667" s="31"/>
      <c r="G667" s="31"/>
    </row>
    <row r="668" ht="15.75" customHeight="1">
      <c r="D668" s="31"/>
      <c r="E668" s="31"/>
      <c r="F668" s="31"/>
      <c r="G668" s="31"/>
    </row>
    <row r="669" ht="15.75" customHeight="1">
      <c r="D669" s="31"/>
      <c r="E669" s="31"/>
      <c r="F669" s="31"/>
      <c r="G669" s="31"/>
    </row>
    <row r="670" ht="15.75" customHeight="1">
      <c r="D670" s="31"/>
      <c r="E670" s="31"/>
      <c r="F670" s="31"/>
      <c r="G670" s="31"/>
    </row>
    <row r="671" ht="15.75" customHeight="1">
      <c r="D671" s="31"/>
      <c r="E671" s="31"/>
      <c r="F671" s="31"/>
      <c r="G671" s="31"/>
    </row>
    <row r="672" ht="15.75" customHeight="1">
      <c r="D672" s="31"/>
      <c r="E672" s="31"/>
      <c r="F672" s="31"/>
      <c r="G672" s="31"/>
    </row>
    <row r="673" ht="15.75" customHeight="1">
      <c r="D673" s="31"/>
      <c r="E673" s="31"/>
      <c r="F673" s="31"/>
      <c r="G673" s="31"/>
    </row>
    <row r="674" ht="15.75" customHeight="1">
      <c r="D674" s="31"/>
      <c r="E674" s="31"/>
      <c r="F674" s="31"/>
      <c r="G674" s="31"/>
    </row>
    <row r="675" ht="15.75" customHeight="1">
      <c r="D675" s="31"/>
      <c r="E675" s="31"/>
      <c r="F675" s="31"/>
      <c r="G675" s="31"/>
    </row>
    <row r="676" ht="15.75" customHeight="1">
      <c r="D676" s="31"/>
      <c r="E676" s="31"/>
      <c r="F676" s="31"/>
      <c r="G676" s="31"/>
    </row>
    <row r="677" ht="15.75" customHeight="1">
      <c r="D677" s="31"/>
      <c r="E677" s="31"/>
      <c r="F677" s="31"/>
      <c r="G677" s="31"/>
    </row>
    <row r="678" ht="15.75" customHeight="1">
      <c r="D678" s="31"/>
      <c r="E678" s="31"/>
      <c r="F678" s="31"/>
      <c r="G678" s="31"/>
    </row>
    <row r="679" ht="15.75" customHeight="1">
      <c r="D679" s="31"/>
      <c r="E679" s="31"/>
      <c r="F679" s="31"/>
      <c r="G679" s="31"/>
    </row>
    <row r="680" ht="15.75" customHeight="1">
      <c r="D680" s="31"/>
      <c r="E680" s="31"/>
      <c r="F680" s="31"/>
      <c r="G680" s="31"/>
    </row>
    <row r="681" ht="15.75" customHeight="1">
      <c r="D681" s="31"/>
      <c r="E681" s="31"/>
      <c r="F681" s="31"/>
      <c r="G681" s="31"/>
    </row>
    <row r="682" ht="15.75" customHeight="1">
      <c r="D682" s="31"/>
      <c r="E682" s="31"/>
      <c r="F682" s="31"/>
      <c r="G682" s="31"/>
    </row>
    <row r="683" ht="15.75" customHeight="1">
      <c r="D683" s="31"/>
      <c r="E683" s="31"/>
      <c r="F683" s="31"/>
      <c r="G683" s="31"/>
    </row>
    <row r="684" ht="15.75" customHeight="1">
      <c r="D684" s="31"/>
      <c r="E684" s="31"/>
      <c r="F684" s="31"/>
      <c r="G684" s="31"/>
    </row>
    <row r="685" ht="15.75" customHeight="1">
      <c r="D685" s="31"/>
      <c r="E685" s="31"/>
      <c r="F685" s="31"/>
      <c r="G685" s="31"/>
    </row>
    <row r="686" ht="15.75" customHeight="1">
      <c r="D686" s="31"/>
      <c r="E686" s="31"/>
      <c r="F686" s="31"/>
      <c r="G686" s="31"/>
    </row>
    <row r="687" ht="15.75" customHeight="1">
      <c r="D687" s="31"/>
      <c r="E687" s="31"/>
      <c r="F687" s="31"/>
      <c r="G687" s="31"/>
    </row>
    <row r="688" ht="15.75" customHeight="1">
      <c r="D688" s="31"/>
      <c r="E688" s="31"/>
      <c r="F688" s="31"/>
      <c r="G688" s="31"/>
    </row>
    <row r="689" ht="15.75" customHeight="1">
      <c r="D689" s="31"/>
      <c r="E689" s="31"/>
      <c r="F689" s="31"/>
      <c r="G689" s="31"/>
    </row>
    <row r="690" ht="15.75" customHeight="1">
      <c r="D690" s="31"/>
      <c r="E690" s="31"/>
      <c r="F690" s="31"/>
      <c r="G690" s="31"/>
    </row>
    <row r="691" ht="15.75" customHeight="1">
      <c r="D691" s="31"/>
      <c r="E691" s="31"/>
      <c r="F691" s="31"/>
      <c r="G691" s="31"/>
    </row>
    <row r="692" ht="15.75" customHeight="1">
      <c r="D692" s="31"/>
      <c r="E692" s="31"/>
      <c r="F692" s="31"/>
      <c r="G692" s="31"/>
    </row>
    <row r="693" ht="15.75" customHeight="1">
      <c r="D693" s="31"/>
      <c r="E693" s="31"/>
      <c r="F693" s="31"/>
      <c r="G693" s="31"/>
    </row>
    <row r="694" ht="15.75" customHeight="1">
      <c r="D694" s="31"/>
      <c r="E694" s="31"/>
      <c r="F694" s="31"/>
      <c r="G694" s="31"/>
    </row>
    <row r="695" ht="15.75" customHeight="1">
      <c r="D695" s="31"/>
      <c r="E695" s="31"/>
      <c r="F695" s="31"/>
      <c r="G695" s="31"/>
    </row>
    <row r="696" ht="15.75" customHeight="1">
      <c r="D696" s="31"/>
      <c r="E696" s="31"/>
      <c r="F696" s="31"/>
      <c r="G696" s="31"/>
    </row>
    <row r="697" ht="15.75" customHeight="1">
      <c r="D697" s="31"/>
      <c r="E697" s="31"/>
      <c r="F697" s="31"/>
      <c r="G697" s="31"/>
    </row>
    <row r="698" ht="15.75" customHeight="1">
      <c r="D698" s="31"/>
      <c r="E698" s="31"/>
      <c r="F698" s="31"/>
      <c r="G698" s="31"/>
    </row>
    <row r="699" ht="15.75" customHeight="1">
      <c r="D699" s="31"/>
      <c r="E699" s="31"/>
      <c r="F699" s="31"/>
      <c r="G699" s="31"/>
    </row>
    <row r="700" ht="15.75" customHeight="1">
      <c r="D700" s="31"/>
      <c r="E700" s="31"/>
      <c r="F700" s="31"/>
      <c r="G700" s="31"/>
    </row>
    <row r="701" ht="15.75" customHeight="1">
      <c r="D701" s="31"/>
      <c r="E701" s="31"/>
      <c r="F701" s="31"/>
      <c r="G701" s="31"/>
    </row>
    <row r="702" ht="15.75" customHeight="1">
      <c r="D702" s="31"/>
      <c r="E702" s="31"/>
      <c r="F702" s="31"/>
      <c r="G702" s="31"/>
    </row>
    <row r="703" ht="15.75" customHeight="1">
      <c r="D703" s="31"/>
      <c r="E703" s="31"/>
      <c r="F703" s="31"/>
      <c r="G703" s="31"/>
    </row>
    <row r="704" ht="15.75" customHeight="1">
      <c r="D704" s="31"/>
      <c r="E704" s="31"/>
      <c r="F704" s="31"/>
      <c r="G704" s="31"/>
    </row>
    <row r="705" ht="15.75" customHeight="1">
      <c r="D705" s="31"/>
      <c r="E705" s="31"/>
      <c r="F705" s="31"/>
      <c r="G705" s="31"/>
    </row>
    <row r="706" ht="15.75" customHeight="1">
      <c r="D706" s="31"/>
      <c r="E706" s="31"/>
      <c r="F706" s="31"/>
      <c r="G706" s="31"/>
    </row>
    <row r="707" ht="15.75" customHeight="1">
      <c r="D707" s="31"/>
      <c r="E707" s="31"/>
      <c r="F707" s="31"/>
      <c r="G707" s="31"/>
    </row>
    <row r="708" ht="15.75" customHeight="1">
      <c r="D708" s="31"/>
      <c r="E708" s="31"/>
      <c r="F708" s="31"/>
      <c r="G708" s="31"/>
    </row>
    <row r="709" ht="15.75" customHeight="1">
      <c r="D709" s="31"/>
      <c r="E709" s="31"/>
      <c r="F709" s="31"/>
      <c r="G709" s="31"/>
    </row>
    <row r="710" ht="15.75" customHeight="1">
      <c r="D710" s="31"/>
      <c r="E710" s="31"/>
      <c r="F710" s="31"/>
      <c r="G710" s="31"/>
    </row>
    <row r="711" ht="15.75" customHeight="1">
      <c r="D711" s="31"/>
      <c r="E711" s="31"/>
      <c r="F711" s="31"/>
      <c r="G711" s="31"/>
    </row>
    <row r="712" ht="15.75" customHeight="1">
      <c r="D712" s="31"/>
      <c r="E712" s="31"/>
      <c r="F712" s="31"/>
      <c r="G712" s="31"/>
    </row>
    <row r="713" ht="15.75" customHeight="1">
      <c r="D713" s="31"/>
      <c r="E713" s="31"/>
      <c r="F713" s="31"/>
      <c r="G713" s="31"/>
    </row>
    <row r="714" ht="15.75" customHeight="1">
      <c r="D714" s="31"/>
      <c r="E714" s="31"/>
      <c r="F714" s="31"/>
      <c r="G714" s="31"/>
    </row>
    <row r="715" ht="15.75" customHeight="1">
      <c r="D715" s="31"/>
      <c r="E715" s="31"/>
      <c r="F715" s="31"/>
      <c r="G715" s="31"/>
    </row>
    <row r="716" ht="15.75" customHeight="1">
      <c r="D716" s="31"/>
      <c r="E716" s="31"/>
      <c r="F716" s="31"/>
      <c r="G716" s="31"/>
    </row>
    <row r="717" ht="15.75" customHeight="1">
      <c r="D717" s="31"/>
      <c r="E717" s="31"/>
      <c r="F717" s="31"/>
      <c r="G717" s="31"/>
    </row>
    <row r="718" ht="15.75" customHeight="1">
      <c r="D718" s="31"/>
      <c r="E718" s="31"/>
      <c r="F718" s="31"/>
      <c r="G718" s="31"/>
    </row>
    <row r="719" ht="15.75" customHeight="1">
      <c r="D719" s="31"/>
      <c r="E719" s="31"/>
      <c r="F719" s="31"/>
      <c r="G719" s="31"/>
    </row>
    <row r="720" ht="15.75" customHeight="1">
      <c r="D720" s="31"/>
      <c r="E720" s="31"/>
      <c r="F720" s="31"/>
      <c r="G720" s="31"/>
    </row>
    <row r="721" ht="15.75" customHeight="1">
      <c r="D721" s="31"/>
      <c r="E721" s="31"/>
      <c r="F721" s="31"/>
      <c r="G721" s="31"/>
    </row>
    <row r="722" ht="15.75" customHeight="1">
      <c r="D722" s="31"/>
      <c r="E722" s="31"/>
      <c r="F722" s="31"/>
      <c r="G722" s="31"/>
    </row>
    <row r="723" ht="15.75" customHeight="1">
      <c r="D723" s="31"/>
      <c r="E723" s="31"/>
      <c r="F723" s="31"/>
      <c r="G723" s="31"/>
    </row>
    <row r="724" ht="15.75" customHeight="1">
      <c r="D724" s="31"/>
      <c r="E724" s="31"/>
      <c r="F724" s="31"/>
      <c r="G724" s="31"/>
    </row>
    <row r="725" ht="15.75" customHeight="1">
      <c r="D725" s="31"/>
      <c r="E725" s="31"/>
      <c r="F725" s="31"/>
      <c r="G725" s="31"/>
    </row>
    <row r="726" ht="15.75" customHeight="1">
      <c r="D726" s="31"/>
      <c r="E726" s="31"/>
      <c r="F726" s="31"/>
      <c r="G726" s="31"/>
    </row>
    <row r="727" ht="15.75" customHeight="1">
      <c r="D727" s="31"/>
      <c r="E727" s="31"/>
      <c r="F727" s="31"/>
      <c r="G727" s="31"/>
    </row>
    <row r="728" ht="15.75" customHeight="1">
      <c r="D728" s="31"/>
      <c r="E728" s="31"/>
      <c r="F728" s="31"/>
      <c r="G728" s="31"/>
    </row>
    <row r="729" ht="15.75" customHeight="1">
      <c r="D729" s="31"/>
      <c r="E729" s="31"/>
      <c r="F729" s="31"/>
      <c r="G729" s="31"/>
    </row>
    <row r="730" ht="15.75" customHeight="1">
      <c r="D730" s="31"/>
      <c r="E730" s="31"/>
      <c r="F730" s="31"/>
      <c r="G730" s="31"/>
    </row>
    <row r="731" ht="15.75" customHeight="1">
      <c r="D731" s="31"/>
      <c r="E731" s="31"/>
      <c r="F731" s="31"/>
      <c r="G731" s="31"/>
    </row>
    <row r="732" ht="15.75" customHeight="1">
      <c r="D732" s="31"/>
      <c r="E732" s="31"/>
      <c r="F732" s="31"/>
      <c r="G732" s="31"/>
    </row>
    <row r="733" ht="15.75" customHeight="1">
      <c r="D733" s="31"/>
      <c r="E733" s="31"/>
      <c r="F733" s="31"/>
      <c r="G733" s="31"/>
    </row>
    <row r="734" ht="15.75" customHeight="1">
      <c r="D734" s="31"/>
      <c r="E734" s="31"/>
      <c r="F734" s="31"/>
      <c r="G734" s="31"/>
    </row>
    <row r="735" ht="15.75" customHeight="1">
      <c r="D735" s="31"/>
      <c r="E735" s="31"/>
      <c r="F735" s="31"/>
      <c r="G735" s="31"/>
    </row>
    <row r="736" ht="15.75" customHeight="1">
      <c r="D736" s="31"/>
      <c r="E736" s="31"/>
      <c r="F736" s="31"/>
      <c r="G736" s="31"/>
    </row>
    <row r="737" ht="15.75" customHeight="1">
      <c r="D737" s="31"/>
      <c r="E737" s="31"/>
      <c r="F737" s="31"/>
      <c r="G737" s="31"/>
    </row>
    <row r="738" ht="15.75" customHeight="1">
      <c r="D738" s="31"/>
      <c r="E738" s="31"/>
      <c r="F738" s="31"/>
      <c r="G738" s="31"/>
    </row>
    <row r="739" ht="15.75" customHeight="1">
      <c r="D739" s="31"/>
      <c r="E739" s="31"/>
      <c r="F739" s="31"/>
      <c r="G739" s="31"/>
    </row>
    <row r="740" ht="15.75" customHeight="1">
      <c r="D740" s="31"/>
      <c r="E740" s="31"/>
      <c r="F740" s="31"/>
      <c r="G740" s="31"/>
    </row>
    <row r="741" ht="15.75" customHeight="1">
      <c r="D741" s="31"/>
      <c r="E741" s="31"/>
      <c r="F741" s="31"/>
      <c r="G741" s="31"/>
    </row>
    <row r="742" ht="15.75" customHeight="1">
      <c r="D742" s="31"/>
      <c r="E742" s="31"/>
      <c r="F742" s="31"/>
      <c r="G742" s="31"/>
    </row>
    <row r="743" ht="15.75" customHeight="1">
      <c r="D743" s="31"/>
      <c r="E743" s="31"/>
      <c r="F743" s="31"/>
      <c r="G743" s="31"/>
    </row>
    <row r="744" ht="15.75" customHeight="1">
      <c r="D744" s="31"/>
      <c r="E744" s="31"/>
      <c r="F744" s="31"/>
      <c r="G744" s="31"/>
    </row>
    <row r="745" ht="15.75" customHeight="1">
      <c r="D745" s="31"/>
      <c r="E745" s="31"/>
      <c r="F745" s="31"/>
      <c r="G745" s="31"/>
    </row>
    <row r="746" ht="15.75" customHeight="1">
      <c r="D746" s="31"/>
      <c r="E746" s="31"/>
      <c r="F746" s="31"/>
      <c r="G746" s="31"/>
    </row>
    <row r="747" ht="15.75" customHeight="1">
      <c r="D747" s="31"/>
      <c r="E747" s="31"/>
      <c r="F747" s="31"/>
      <c r="G747" s="31"/>
    </row>
    <row r="748" ht="15.75" customHeight="1">
      <c r="D748" s="31"/>
      <c r="E748" s="31"/>
      <c r="F748" s="31"/>
      <c r="G748" s="31"/>
    </row>
    <row r="749" ht="15.75" customHeight="1">
      <c r="D749" s="31"/>
      <c r="E749" s="31"/>
      <c r="F749" s="31"/>
      <c r="G749" s="31"/>
    </row>
    <row r="750" ht="15.75" customHeight="1">
      <c r="D750" s="31"/>
      <c r="E750" s="31"/>
      <c r="F750" s="31"/>
      <c r="G750" s="31"/>
    </row>
    <row r="751" ht="15.75" customHeight="1">
      <c r="D751" s="31"/>
      <c r="E751" s="31"/>
      <c r="F751" s="31"/>
      <c r="G751" s="31"/>
    </row>
    <row r="752" ht="15.75" customHeight="1">
      <c r="D752" s="31"/>
      <c r="E752" s="31"/>
      <c r="F752" s="31"/>
      <c r="G752" s="31"/>
    </row>
    <row r="753" ht="15.75" customHeight="1">
      <c r="D753" s="31"/>
      <c r="E753" s="31"/>
      <c r="F753" s="31"/>
      <c r="G753" s="31"/>
    </row>
    <row r="754" ht="15.75" customHeight="1">
      <c r="D754" s="31"/>
      <c r="E754" s="31"/>
      <c r="F754" s="31"/>
      <c r="G754" s="31"/>
    </row>
    <row r="755" ht="15.75" customHeight="1">
      <c r="D755" s="31"/>
      <c r="E755" s="31"/>
      <c r="F755" s="31"/>
      <c r="G755" s="31"/>
    </row>
    <row r="756" ht="15.75" customHeight="1">
      <c r="D756" s="31"/>
      <c r="E756" s="31"/>
      <c r="F756" s="31"/>
      <c r="G756" s="31"/>
    </row>
    <row r="757" ht="15.75" customHeight="1">
      <c r="D757" s="31"/>
      <c r="E757" s="31"/>
      <c r="F757" s="31"/>
      <c r="G757" s="31"/>
    </row>
    <row r="758" ht="15.75" customHeight="1">
      <c r="D758" s="31"/>
      <c r="E758" s="31"/>
      <c r="F758" s="31"/>
      <c r="G758" s="31"/>
    </row>
    <row r="759" ht="15.75" customHeight="1">
      <c r="D759" s="31"/>
      <c r="E759" s="31"/>
      <c r="F759" s="31"/>
      <c r="G759" s="31"/>
    </row>
    <row r="760" ht="15.75" customHeight="1">
      <c r="D760" s="31"/>
      <c r="E760" s="31"/>
      <c r="F760" s="31"/>
      <c r="G760" s="31"/>
    </row>
    <row r="761" ht="15.75" customHeight="1">
      <c r="D761" s="31"/>
      <c r="E761" s="31"/>
      <c r="F761" s="31"/>
      <c r="G761" s="31"/>
    </row>
    <row r="762" ht="15.75" customHeight="1">
      <c r="D762" s="31"/>
      <c r="E762" s="31"/>
      <c r="F762" s="31"/>
      <c r="G762" s="31"/>
    </row>
    <row r="763" ht="15.75" customHeight="1">
      <c r="D763" s="31"/>
      <c r="E763" s="31"/>
      <c r="F763" s="31"/>
      <c r="G763" s="31"/>
    </row>
    <row r="764" ht="15.75" customHeight="1">
      <c r="D764" s="31"/>
      <c r="E764" s="31"/>
      <c r="F764" s="31"/>
      <c r="G764" s="31"/>
    </row>
    <row r="765" ht="15.75" customHeight="1">
      <c r="D765" s="31"/>
      <c r="E765" s="31"/>
      <c r="F765" s="31"/>
      <c r="G765" s="31"/>
    </row>
    <row r="766" ht="15.75" customHeight="1">
      <c r="D766" s="31"/>
      <c r="E766" s="31"/>
      <c r="F766" s="31"/>
      <c r="G766" s="31"/>
    </row>
    <row r="767" ht="15.75" customHeight="1">
      <c r="D767" s="31"/>
      <c r="E767" s="31"/>
      <c r="F767" s="31"/>
      <c r="G767" s="31"/>
    </row>
    <row r="768" ht="15.75" customHeight="1">
      <c r="D768" s="31"/>
      <c r="E768" s="31"/>
      <c r="F768" s="31"/>
      <c r="G768" s="31"/>
    </row>
    <row r="769" ht="15.75" customHeight="1">
      <c r="D769" s="31"/>
      <c r="E769" s="31"/>
      <c r="F769" s="31"/>
      <c r="G769" s="31"/>
    </row>
    <row r="770" ht="15.75" customHeight="1">
      <c r="D770" s="31"/>
      <c r="E770" s="31"/>
      <c r="F770" s="31"/>
      <c r="G770" s="31"/>
    </row>
    <row r="771" ht="15.75" customHeight="1">
      <c r="D771" s="31"/>
      <c r="E771" s="31"/>
      <c r="F771" s="31"/>
      <c r="G771" s="31"/>
    </row>
    <row r="772" ht="15.75" customHeight="1">
      <c r="D772" s="31"/>
      <c r="E772" s="31"/>
      <c r="F772" s="31"/>
      <c r="G772" s="31"/>
    </row>
    <row r="773" ht="15.75" customHeight="1">
      <c r="D773" s="31"/>
      <c r="E773" s="31"/>
      <c r="F773" s="31"/>
      <c r="G773" s="31"/>
    </row>
    <row r="774" ht="15.75" customHeight="1">
      <c r="D774" s="31"/>
      <c r="E774" s="31"/>
      <c r="F774" s="31"/>
      <c r="G774" s="31"/>
    </row>
    <row r="775" ht="15.75" customHeight="1">
      <c r="D775" s="31"/>
      <c r="E775" s="31"/>
      <c r="F775" s="31"/>
      <c r="G775" s="31"/>
    </row>
    <row r="776" ht="15.75" customHeight="1">
      <c r="D776" s="31"/>
      <c r="E776" s="31"/>
      <c r="F776" s="31"/>
      <c r="G776" s="31"/>
    </row>
    <row r="777" ht="15.75" customHeight="1">
      <c r="D777" s="31"/>
      <c r="E777" s="31"/>
      <c r="F777" s="31"/>
      <c r="G777" s="31"/>
    </row>
    <row r="778" ht="15.75" customHeight="1">
      <c r="D778" s="31"/>
      <c r="E778" s="31"/>
      <c r="F778" s="31"/>
      <c r="G778" s="31"/>
    </row>
    <row r="779" ht="15.75" customHeight="1">
      <c r="D779" s="31"/>
      <c r="E779" s="31"/>
      <c r="F779" s="31"/>
      <c r="G779" s="31"/>
    </row>
    <row r="780" ht="15.75" customHeight="1">
      <c r="D780" s="31"/>
      <c r="E780" s="31"/>
      <c r="F780" s="31"/>
      <c r="G780" s="31"/>
    </row>
    <row r="781" ht="15.75" customHeight="1">
      <c r="D781" s="31"/>
      <c r="E781" s="31"/>
      <c r="F781" s="31"/>
      <c r="G781" s="31"/>
    </row>
    <row r="782" ht="15.75" customHeight="1">
      <c r="D782" s="31"/>
      <c r="E782" s="31"/>
      <c r="F782" s="31"/>
      <c r="G782" s="31"/>
    </row>
    <row r="783" ht="15.75" customHeight="1">
      <c r="D783" s="31"/>
      <c r="E783" s="31"/>
      <c r="F783" s="31"/>
      <c r="G783" s="31"/>
    </row>
    <row r="784" ht="15.75" customHeight="1">
      <c r="D784" s="31"/>
      <c r="E784" s="31"/>
      <c r="F784" s="31"/>
      <c r="G784" s="31"/>
    </row>
    <row r="785" ht="15.75" customHeight="1">
      <c r="D785" s="31"/>
      <c r="E785" s="31"/>
      <c r="F785" s="31"/>
      <c r="G785" s="31"/>
    </row>
    <row r="786" ht="15.75" customHeight="1">
      <c r="D786" s="31"/>
      <c r="E786" s="31"/>
      <c r="F786" s="31"/>
      <c r="G786" s="31"/>
    </row>
    <row r="787" ht="15.75" customHeight="1">
      <c r="D787" s="31"/>
      <c r="E787" s="31"/>
      <c r="F787" s="31"/>
      <c r="G787" s="31"/>
    </row>
    <row r="788" ht="15.75" customHeight="1">
      <c r="D788" s="31"/>
      <c r="E788" s="31"/>
      <c r="F788" s="31"/>
      <c r="G788" s="31"/>
    </row>
    <row r="789" ht="15.75" customHeight="1">
      <c r="D789" s="31"/>
      <c r="E789" s="31"/>
      <c r="F789" s="31"/>
      <c r="G789" s="31"/>
    </row>
    <row r="790" ht="15.75" customHeight="1">
      <c r="D790" s="31"/>
      <c r="E790" s="31"/>
      <c r="F790" s="31"/>
      <c r="G790" s="31"/>
    </row>
    <row r="791" ht="15.75" customHeight="1">
      <c r="D791" s="31"/>
      <c r="E791" s="31"/>
      <c r="F791" s="31"/>
      <c r="G791" s="31"/>
    </row>
    <row r="792" ht="15.75" customHeight="1">
      <c r="D792" s="31"/>
      <c r="E792" s="31"/>
      <c r="F792" s="31"/>
      <c r="G792" s="31"/>
    </row>
    <row r="793" ht="15.75" customHeight="1">
      <c r="D793" s="31"/>
      <c r="E793" s="31"/>
      <c r="F793" s="31"/>
      <c r="G793" s="31"/>
    </row>
    <row r="794" ht="15.75" customHeight="1">
      <c r="D794" s="31"/>
      <c r="E794" s="31"/>
      <c r="F794" s="31"/>
      <c r="G794" s="31"/>
    </row>
    <row r="795" ht="15.75" customHeight="1">
      <c r="D795" s="31"/>
      <c r="E795" s="31"/>
      <c r="F795" s="31"/>
      <c r="G795" s="31"/>
    </row>
    <row r="796" ht="15.75" customHeight="1">
      <c r="D796" s="31"/>
      <c r="E796" s="31"/>
      <c r="F796" s="31"/>
      <c r="G796" s="31"/>
    </row>
    <row r="797" ht="15.75" customHeight="1">
      <c r="D797" s="31"/>
      <c r="E797" s="31"/>
      <c r="F797" s="31"/>
      <c r="G797" s="31"/>
    </row>
    <row r="798" ht="15.75" customHeight="1">
      <c r="D798" s="31"/>
      <c r="E798" s="31"/>
      <c r="F798" s="31"/>
      <c r="G798" s="31"/>
    </row>
    <row r="799" ht="15.75" customHeight="1">
      <c r="D799" s="31"/>
      <c r="E799" s="31"/>
      <c r="F799" s="31"/>
      <c r="G799" s="31"/>
    </row>
    <row r="800" ht="15.75" customHeight="1">
      <c r="D800" s="31"/>
      <c r="E800" s="31"/>
      <c r="F800" s="31"/>
      <c r="G800" s="31"/>
    </row>
    <row r="801" ht="15.75" customHeight="1">
      <c r="D801" s="31"/>
      <c r="E801" s="31"/>
      <c r="F801" s="31"/>
      <c r="G801" s="31"/>
    </row>
    <row r="802" ht="15.75" customHeight="1">
      <c r="D802" s="31"/>
      <c r="E802" s="31"/>
      <c r="F802" s="31"/>
      <c r="G802" s="31"/>
    </row>
    <row r="803" ht="15.75" customHeight="1">
      <c r="D803" s="31"/>
      <c r="E803" s="31"/>
      <c r="F803" s="31"/>
      <c r="G803" s="31"/>
    </row>
    <row r="804" ht="15.75" customHeight="1">
      <c r="D804" s="31"/>
      <c r="E804" s="31"/>
      <c r="F804" s="31"/>
      <c r="G804" s="31"/>
    </row>
    <row r="805" ht="15.75" customHeight="1">
      <c r="D805" s="31"/>
      <c r="E805" s="31"/>
      <c r="F805" s="31"/>
      <c r="G805" s="31"/>
    </row>
    <row r="806" ht="15.75" customHeight="1">
      <c r="D806" s="31"/>
      <c r="E806" s="31"/>
      <c r="F806" s="31"/>
      <c r="G806" s="31"/>
    </row>
    <row r="807" ht="15.75" customHeight="1">
      <c r="D807" s="31"/>
      <c r="E807" s="31"/>
      <c r="F807" s="31"/>
      <c r="G807" s="31"/>
    </row>
    <row r="808" ht="15.75" customHeight="1">
      <c r="D808" s="31"/>
      <c r="E808" s="31"/>
      <c r="F808" s="31"/>
      <c r="G808" s="31"/>
    </row>
    <row r="809" ht="15.75" customHeight="1">
      <c r="D809" s="31"/>
      <c r="E809" s="31"/>
      <c r="F809" s="31"/>
      <c r="G809" s="31"/>
    </row>
    <row r="810" ht="15.75" customHeight="1">
      <c r="D810" s="31"/>
      <c r="E810" s="31"/>
      <c r="F810" s="31"/>
      <c r="G810" s="31"/>
    </row>
    <row r="811" ht="15.75" customHeight="1">
      <c r="D811" s="31"/>
      <c r="E811" s="31"/>
      <c r="F811" s="31"/>
      <c r="G811" s="31"/>
    </row>
    <row r="812" ht="15.75" customHeight="1">
      <c r="D812" s="31"/>
      <c r="E812" s="31"/>
      <c r="F812" s="31"/>
      <c r="G812" s="31"/>
    </row>
    <row r="813" ht="15.75" customHeight="1">
      <c r="D813" s="31"/>
      <c r="E813" s="31"/>
      <c r="F813" s="31"/>
      <c r="G813" s="31"/>
    </row>
    <row r="814" ht="15.75" customHeight="1">
      <c r="D814" s="31"/>
      <c r="E814" s="31"/>
      <c r="F814" s="31"/>
      <c r="G814" s="31"/>
    </row>
    <row r="815" ht="15.75" customHeight="1">
      <c r="D815" s="31"/>
      <c r="E815" s="31"/>
      <c r="F815" s="31"/>
      <c r="G815" s="31"/>
    </row>
    <row r="816" ht="15.75" customHeight="1">
      <c r="D816" s="31"/>
      <c r="E816" s="31"/>
      <c r="F816" s="31"/>
      <c r="G816" s="31"/>
    </row>
    <row r="817" ht="15.75" customHeight="1">
      <c r="D817" s="31"/>
      <c r="E817" s="31"/>
      <c r="F817" s="31"/>
      <c r="G817" s="31"/>
    </row>
    <row r="818" ht="15.75" customHeight="1">
      <c r="D818" s="31"/>
      <c r="E818" s="31"/>
      <c r="F818" s="31"/>
      <c r="G818" s="31"/>
    </row>
    <row r="819" ht="15.75" customHeight="1">
      <c r="D819" s="31"/>
      <c r="E819" s="31"/>
      <c r="F819" s="31"/>
      <c r="G819" s="31"/>
    </row>
    <row r="820" ht="15.75" customHeight="1">
      <c r="D820" s="31"/>
      <c r="E820" s="31"/>
      <c r="F820" s="31"/>
      <c r="G820" s="31"/>
    </row>
    <row r="821" ht="15.75" customHeight="1">
      <c r="D821" s="31"/>
      <c r="E821" s="31"/>
      <c r="F821" s="31"/>
      <c r="G821" s="31"/>
    </row>
    <row r="822" ht="15.75" customHeight="1">
      <c r="D822" s="31"/>
      <c r="E822" s="31"/>
      <c r="F822" s="31"/>
      <c r="G822" s="31"/>
    </row>
    <row r="823" ht="15.75" customHeight="1">
      <c r="D823" s="31"/>
      <c r="E823" s="31"/>
      <c r="F823" s="31"/>
      <c r="G823" s="31"/>
    </row>
    <row r="824" ht="15.75" customHeight="1">
      <c r="D824" s="31"/>
      <c r="E824" s="31"/>
      <c r="F824" s="31"/>
      <c r="G824" s="31"/>
    </row>
    <row r="825" ht="15.75" customHeight="1">
      <c r="D825" s="31"/>
      <c r="E825" s="31"/>
      <c r="F825" s="31"/>
      <c r="G825" s="31"/>
    </row>
    <row r="826" ht="15.75" customHeight="1">
      <c r="D826" s="31"/>
      <c r="E826" s="31"/>
      <c r="F826" s="31"/>
      <c r="G826" s="31"/>
    </row>
    <row r="827" ht="15.75" customHeight="1">
      <c r="D827" s="31"/>
      <c r="E827" s="31"/>
      <c r="F827" s="31"/>
      <c r="G827" s="31"/>
    </row>
    <row r="828" ht="15.75" customHeight="1">
      <c r="D828" s="31"/>
      <c r="E828" s="31"/>
      <c r="F828" s="31"/>
      <c r="G828" s="31"/>
    </row>
    <row r="829" ht="15.75" customHeight="1">
      <c r="D829" s="31"/>
      <c r="E829" s="31"/>
      <c r="F829" s="31"/>
      <c r="G829" s="31"/>
    </row>
    <row r="830" ht="15.75" customHeight="1">
      <c r="D830" s="31"/>
      <c r="E830" s="31"/>
      <c r="F830" s="31"/>
      <c r="G830" s="31"/>
    </row>
    <row r="831" ht="15.75" customHeight="1">
      <c r="D831" s="31"/>
      <c r="E831" s="31"/>
      <c r="F831" s="31"/>
      <c r="G831" s="31"/>
    </row>
    <row r="832" ht="15.75" customHeight="1">
      <c r="D832" s="31"/>
      <c r="E832" s="31"/>
      <c r="F832" s="31"/>
      <c r="G832" s="31"/>
    </row>
    <row r="833" ht="15.75" customHeight="1">
      <c r="D833" s="31"/>
      <c r="E833" s="31"/>
      <c r="F833" s="31"/>
      <c r="G833" s="31"/>
    </row>
    <row r="834" ht="15.75" customHeight="1">
      <c r="D834" s="31"/>
      <c r="E834" s="31"/>
      <c r="F834" s="31"/>
      <c r="G834" s="31"/>
    </row>
    <row r="835" ht="15.75" customHeight="1">
      <c r="D835" s="31"/>
      <c r="E835" s="31"/>
      <c r="F835" s="31"/>
      <c r="G835" s="31"/>
    </row>
    <row r="836" ht="15.75" customHeight="1">
      <c r="D836" s="31"/>
      <c r="E836" s="31"/>
      <c r="F836" s="31"/>
      <c r="G836" s="31"/>
    </row>
    <row r="837" ht="15.75" customHeight="1">
      <c r="D837" s="31"/>
      <c r="E837" s="31"/>
      <c r="F837" s="31"/>
      <c r="G837" s="31"/>
    </row>
    <row r="838" ht="15.75" customHeight="1">
      <c r="D838" s="31"/>
      <c r="E838" s="31"/>
      <c r="F838" s="31"/>
      <c r="G838" s="31"/>
    </row>
    <row r="839" ht="15.75" customHeight="1">
      <c r="D839" s="31"/>
      <c r="E839" s="31"/>
      <c r="F839" s="31"/>
      <c r="G839" s="31"/>
    </row>
    <row r="840" ht="15.75" customHeight="1">
      <c r="D840" s="31"/>
      <c r="E840" s="31"/>
      <c r="F840" s="31"/>
      <c r="G840" s="31"/>
    </row>
    <row r="841" ht="15.75" customHeight="1">
      <c r="D841" s="31"/>
      <c r="E841" s="31"/>
      <c r="F841" s="31"/>
      <c r="G841" s="31"/>
    </row>
    <row r="842" ht="15.75" customHeight="1">
      <c r="D842" s="31"/>
      <c r="E842" s="31"/>
      <c r="F842" s="31"/>
      <c r="G842" s="31"/>
    </row>
    <row r="843" ht="15.75" customHeight="1">
      <c r="D843" s="31"/>
      <c r="E843" s="31"/>
      <c r="F843" s="31"/>
      <c r="G843" s="31"/>
    </row>
    <row r="844" ht="15.75" customHeight="1">
      <c r="D844" s="31"/>
      <c r="E844" s="31"/>
      <c r="F844" s="31"/>
      <c r="G844" s="31"/>
    </row>
    <row r="845" ht="15.75" customHeight="1">
      <c r="D845" s="31"/>
      <c r="E845" s="31"/>
      <c r="F845" s="31"/>
      <c r="G845" s="31"/>
    </row>
    <row r="846" ht="15.75" customHeight="1">
      <c r="D846" s="31"/>
      <c r="E846" s="31"/>
      <c r="F846" s="31"/>
      <c r="G846" s="31"/>
    </row>
    <row r="847" ht="15.75" customHeight="1">
      <c r="D847" s="31"/>
      <c r="E847" s="31"/>
      <c r="F847" s="31"/>
      <c r="G847" s="31"/>
    </row>
    <row r="848" ht="15.75" customHeight="1">
      <c r="D848" s="31"/>
      <c r="E848" s="31"/>
      <c r="F848" s="31"/>
      <c r="G848" s="31"/>
    </row>
    <row r="849" ht="15.75" customHeight="1">
      <c r="D849" s="31"/>
      <c r="E849" s="31"/>
      <c r="F849" s="31"/>
      <c r="G849" s="31"/>
    </row>
    <row r="850" ht="15.75" customHeight="1">
      <c r="D850" s="31"/>
      <c r="E850" s="31"/>
      <c r="F850" s="31"/>
      <c r="G850" s="31"/>
    </row>
    <row r="851" ht="15.75" customHeight="1">
      <c r="D851" s="31"/>
      <c r="E851" s="31"/>
      <c r="F851" s="31"/>
      <c r="G851" s="31"/>
    </row>
    <row r="852" ht="15.75" customHeight="1">
      <c r="D852" s="31"/>
      <c r="E852" s="31"/>
      <c r="F852" s="31"/>
      <c r="G852" s="31"/>
    </row>
    <row r="853" ht="15.75" customHeight="1">
      <c r="D853" s="31"/>
      <c r="E853" s="31"/>
      <c r="F853" s="31"/>
      <c r="G853" s="31"/>
    </row>
    <row r="854" ht="15.75" customHeight="1">
      <c r="D854" s="31"/>
      <c r="E854" s="31"/>
      <c r="F854" s="31"/>
      <c r="G854" s="31"/>
    </row>
    <row r="855" ht="15.75" customHeight="1">
      <c r="D855" s="31"/>
      <c r="E855" s="31"/>
      <c r="F855" s="31"/>
      <c r="G855" s="31"/>
    </row>
    <row r="856" ht="15.75" customHeight="1">
      <c r="D856" s="31"/>
      <c r="E856" s="31"/>
      <c r="F856" s="31"/>
      <c r="G856" s="31"/>
    </row>
    <row r="857" ht="15.75" customHeight="1">
      <c r="D857" s="31"/>
      <c r="E857" s="31"/>
      <c r="F857" s="31"/>
      <c r="G857" s="31"/>
    </row>
    <row r="858" ht="15.75" customHeight="1">
      <c r="D858" s="31"/>
      <c r="E858" s="31"/>
      <c r="F858" s="31"/>
      <c r="G858" s="31"/>
    </row>
    <row r="859" ht="15.75" customHeight="1">
      <c r="D859" s="31"/>
      <c r="E859" s="31"/>
      <c r="F859" s="31"/>
      <c r="G859" s="31"/>
    </row>
    <row r="860" ht="15.75" customHeight="1">
      <c r="D860" s="31"/>
      <c r="E860" s="31"/>
      <c r="F860" s="31"/>
      <c r="G860" s="31"/>
    </row>
    <row r="861" ht="15.75" customHeight="1">
      <c r="D861" s="31"/>
      <c r="E861" s="31"/>
      <c r="F861" s="31"/>
      <c r="G861" s="31"/>
    </row>
    <row r="862" ht="15.75" customHeight="1">
      <c r="D862" s="31"/>
      <c r="E862" s="31"/>
      <c r="F862" s="31"/>
      <c r="G862" s="31"/>
    </row>
    <row r="863" ht="15.75" customHeight="1">
      <c r="D863" s="31"/>
      <c r="E863" s="31"/>
      <c r="F863" s="31"/>
      <c r="G863" s="31"/>
    </row>
    <row r="864" ht="15.75" customHeight="1">
      <c r="D864" s="31"/>
      <c r="E864" s="31"/>
      <c r="F864" s="31"/>
      <c r="G864" s="31"/>
    </row>
    <row r="865" ht="15.75" customHeight="1">
      <c r="D865" s="31"/>
      <c r="E865" s="31"/>
      <c r="F865" s="31"/>
      <c r="G865" s="31"/>
    </row>
    <row r="866" ht="15.75" customHeight="1">
      <c r="D866" s="31"/>
      <c r="E866" s="31"/>
      <c r="F866" s="31"/>
      <c r="G866" s="31"/>
    </row>
    <row r="867" ht="15.75" customHeight="1">
      <c r="D867" s="31"/>
      <c r="E867" s="31"/>
      <c r="F867" s="31"/>
      <c r="G867" s="31"/>
    </row>
    <row r="868" ht="15.75" customHeight="1">
      <c r="D868" s="31"/>
      <c r="E868" s="31"/>
      <c r="F868" s="31"/>
      <c r="G868" s="31"/>
    </row>
    <row r="869" ht="15.75" customHeight="1">
      <c r="D869" s="31"/>
      <c r="E869" s="31"/>
      <c r="F869" s="31"/>
      <c r="G869" s="31"/>
    </row>
    <row r="870" ht="15.75" customHeight="1">
      <c r="D870" s="31"/>
      <c r="E870" s="31"/>
      <c r="F870" s="31"/>
      <c r="G870" s="31"/>
    </row>
    <row r="871" ht="15.75" customHeight="1">
      <c r="D871" s="31"/>
      <c r="E871" s="31"/>
      <c r="F871" s="31"/>
      <c r="G871" s="31"/>
    </row>
    <row r="872" ht="15.75" customHeight="1">
      <c r="D872" s="31"/>
      <c r="E872" s="31"/>
      <c r="F872" s="31"/>
      <c r="G872" s="31"/>
    </row>
    <row r="873" ht="15.75" customHeight="1">
      <c r="D873" s="31"/>
      <c r="E873" s="31"/>
      <c r="F873" s="31"/>
      <c r="G873" s="31"/>
    </row>
    <row r="874" ht="15.75" customHeight="1">
      <c r="D874" s="31"/>
      <c r="E874" s="31"/>
      <c r="F874" s="31"/>
      <c r="G874" s="31"/>
    </row>
    <row r="875" ht="15.75" customHeight="1">
      <c r="D875" s="31"/>
      <c r="E875" s="31"/>
      <c r="F875" s="31"/>
      <c r="G875" s="31"/>
    </row>
    <row r="876" ht="15.75" customHeight="1">
      <c r="D876" s="31"/>
      <c r="E876" s="31"/>
      <c r="F876" s="31"/>
      <c r="G876" s="31"/>
    </row>
    <row r="877" ht="15.75" customHeight="1">
      <c r="D877" s="31"/>
      <c r="E877" s="31"/>
      <c r="F877" s="31"/>
      <c r="G877" s="31"/>
    </row>
    <row r="878" ht="15.75" customHeight="1">
      <c r="D878" s="31"/>
      <c r="E878" s="31"/>
      <c r="F878" s="31"/>
      <c r="G878" s="31"/>
    </row>
    <row r="879" ht="15.75" customHeight="1">
      <c r="D879" s="31"/>
      <c r="E879" s="31"/>
      <c r="F879" s="31"/>
      <c r="G879" s="31"/>
    </row>
    <row r="880" ht="15.75" customHeight="1">
      <c r="D880" s="31"/>
      <c r="E880" s="31"/>
      <c r="F880" s="31"/>
      <c r="G880" s="31"/>
    </row>
    <row r="881" ht="15.75" customHeight="1">
      <c r="D881" s="31"/>
      <c r="E881" s="31"/>
      <c r="F881" s="31"/>
      <c r="G881" s="31"/>
    </row>
    <row r="882" ht="15.75" customHeight="1">
      <c r="D882" s="31"/>
      <c r="E882" s="31"/>
      <c r="F882" s="31"/>
      <c r="G882" s="31"/>
    </row>
    <row r="883" ht="15.75" customHeight="1">
      <c r="D883" s="31"/>
      <c r="E883" s="31"/>
      <c r="F883" s="31"/>
      <c r="G883" s="31"/>
    </row>
    <row r="884" ht="15.75" customHeight="1">
      <c r="D884" s="31"/>
      <c r="E884" s="31"/>
      <c r="F884" s="31"/>
      <c r="G884" s="31"/>
    </row>
    <row r="885" ht="15.75" customHeight="1">
      <c r="D885" s="31"/>
      <c r="E885" s="31"/>
      <c r="F885" s="31"/>
      <c r="G885" s="31"/>
    </row>
    <row r="886" ht="15.75" customHeight="1">
      <c r="D886" s="31"/>
      <c r="E886" s="31"/>
      <c r="F886" s="31"/>
      <c r="G886" s="31"/>
    </row>
    <row r="887" ht="15.75" customHeight="1">
      <c r="D887" s="31"/>
      <c r="E887" s="31"/>
      <c r="F887" s="31"/>
      <c r="G887" s="31"/>
    </row>
    <row r="888" ht="15.75" customHeight="1">
      <c r="D888" s="31"/>
      <c r="E888" s="31"/>
      <c r="F888" s="31"/>
      <c r="G888" s="31"/>
    </row>
    <row r="889" ht="15.75" customHeight="1">
      <c r="D889" s="31"/>
      <c r="E889" s="31"/>
      <c r="F889" s="31"/>
      <c r="G889" s="31"/>
    </row>
    <row r="890" ht="15.75" customHeight="1">
      <c r="D890" s="31"/>
      <c r="E890" s="31"/>
      <c r="F890" s="31"/>
      <c r="G890" s="31"/>
    </row>
    <row r="891" ht="15.75" customHeight="1">
      <c r="D891" s="31"/>
      <c r="E891" s="31"/>
      <c r="F891" s="31"/>
      <c r="G891" s="31"/>
    </row>
    <row r="892" ht="15.75" customHeight="1">
      <c r="D892" s="31"/>
      <c r="E892" s="31"/>
      <c r="F892" s="31"/>
      <c r="G892" s="31"/>
    </row>
    <row r="893" ht="15.75" customHeight="1">
      <c r="D893" s="31"/>
      <c r="E893" s="31"/>
      <c r="F893" s="31"/>
      <c r="G893" s="31"/>
    </row>
    <row r="894" ht="15.75" customHeight="1">
      <c r="D894" s="31"/>
      <c r="E894" s="31"/>
      <c r="F894" s="31"/>
      <c r="G894" s="31"/>
    </row>
    <row r="895" ht="15.75" customHeight="1">
      <c r="D895" s="31"/>
      <c r="E895" s="31"/>
      <c r="F895" s="31"/>
      <c r="G895" s="31"/>
    </row>
    <row r="896" ht="15.75" customHeight="1">
      <c r="D896" s="31"/>
      <c r="E896" s="31"/>
      <c r="F896" s="31"/>
      <c r="G896" s="31"/>
    </row>
    <row r="897" ht="15.75" customHeight="1">
      <c r="D897" s="31"/>
      <c r="E897" s="31"/>
      <c r="F897" s="31"/>
      <c r="G897" s="31"/>
    </row>
    <row r="898" ht="15.75" customHeight="1">
      <c r="D898" s="31"/>
      <c r="E898" s="31"/>
      <c r="F898" s="31"/>
      <c r="G898" s="31"/>
    </row>
    <row r="899" ht="15.75" customHeight="1">
      <c r="D899" s="31"/>
      <c r="E899" s="31"/>
      <c r="F899" s="31"/>
      <c r="G899" s="31"/>
    </row>
    <row r="900" ht="15.75" customHeight="1">
      <c r="D900" s="31"/>
      <c r="E900" s="31"/>
      <c r="F900" s="31"/>
      <c r="G900" s="31"/>
    </row>
    <row r="901" ht="15.75" customHeight="1">
      <c r="D901" s="31"/>
      <c r="E901" s="31"/>
      <c r="F901" s="31"/>
      <c r="G901" s="31"/>
    </row>
    <row r="902" ht="15.75" customHeight="1">
      <c r="D902" s="31"/>
      <c r="E902" s="31"/>
      <c r="F902" s="31"/>
      <c r="G902" s="31"/>
    </row>
    <row r="903" ht="15.75" customHeight="1">
      <c r="D903" s="31"/>
      <c r="E903" s="31"/>
      <c r="F903" s="31"/>
      <c r="G903" s="31"/>
    </row>
    <row r="904" ht="15.75" customHeight="1">
      <c r="D904" s="31"/>
      <c r="E904" s="31"/>
      <c r="F904" s="31"/>
      <c r="G904" s="31"/>
    </row>
    <row r="905" ht="15.75" customHeight="1">
      <c r="D905" s="31"/>
      <c r="E905" s="31"/>
      <c r="F905" s="31"/>
      <c r="G905" s="31"/>
    </row>
    <row r="906" ht="15.75" customHeight="1">
      <c r="D906" s="31"/>
      <c r="E906" s="31"/>
      <c r="F906" s="31"/>
      <c r="G906" s="31"/>
    </row>
    <row r="907" ht="15.75" customHeight="1">
      <c r="D907" s="31"/>
      <c r="E907" s="31"/>
      <c r="F907" s="31"/>
      <c r="G907" s="31"/>
    </row>
    <row r="908" ht="15.75" customHeight="1">
      <c r="D908" s="31"/>
      <c r="E908" s="31"/>
      <c r="F908" s="31"/>
      <c r="G908" s="31"/>
    </row>
    <row r="909" ht="15.75" customHeight="1">
      <c r="D909" s="31"/>
      <c r="E909" s="31"/>
      <c r="F909" s="31"/>
      <c r="G909" s="31"/>
    </row>
    <row r="910" ht="15.75" customHeight="1">
      <c r="D910" s="31"/>
      <c r="E910" s="31"/>
      <c r="F910" s="31"/>
      <c r="G910" s="31"/>
    </row>
    <row r="911" ht="15.75" customHeight="1">
      <c r="D911" s="31"/>
      <c r="E911" s="31"/>
      <c r="F911" s="31"/>
      <c r="G911" s="31"/>
    </row>
    <row r="912" ht="15.75" customHeight="1">
      <c r="D912" s="31"/>
      <c r="E912" s="31"/>
      <c r="F912" s="31"/>
      <c r="G912" s="31"/>
    </row>
    <row r="913" ht="15.75" customHeight="1">
      <c r="D913" s="31"/>
      <c r="E913" s="31"/>
      <c r="F913" s="31"/>
      <c r="G913" s="31"/>
    </row>
    <row r="914" ht="15.75" customHeight="1">
      <c r="D914" s="31"/>
      <c r="E914" s="31"/>
      <c r="F914" s="31"/>
      <c r="G914" s="31"/>
    </row>
    <row r="915" ht="15.75" customHeight="1">
      <c r="D915" s="31"/>
      <c r="E915" s="31"/>
      <c r="F915" s="31"/>
      <c r="G915" s="31"/>
    </row>
    <row r="916" ht="15.75" customHeight="1">
      <c r="D916" s="31"/>
      <c r="E916" s="31"/>
      <c r="F916" s="31"/>
      <c r="G916" s="31"/>
    </row>
    <row r="917" ht="15.75" customHeight="1">
      <c r="D917" s="31"/>
      <c r="E917" s="31"/>
      <c r="F917" s="31"/>
      <c r="G917" s="31"/>
    </row>
    <row r="918" ht="15.75" customHeight="1">
      <c r="D918" s="31"/>
      <c r="E918" s="31"/>
      <c r="F918" s="31"/>
      <c r="G918" s="31"/>
    </row>
    <row r="919" ht="15.75" customHeight="1">
      <c r="D919" s="31"/>
      <c r="E919" s="31"/>
      <c r="F919" s="31"/>
      <c r="G919" s="31"/>
    </row>
    <row r="920" ht="15.75" customHeight="1">
      <c r="D920" s="31"/>
      <c r="E920" s="31"/>
      <c r="F920" s="31"/>
      <c r="G920" s="31"/>
    </row>
    <row r="921" ht="15.75" customHeight="1">
      <c r="D921" s="31"/>
      <c r="E921" s="31"/>
      <c r="F921" s="31"/>
      <c r="G921" s="31"/>
    </row>
    <row r="922" ht="15.75" customHeight="1">
      <c r="D922" s="31"/>
      <c r="E922" s="31"/>
      <c r="F922" s="31"/>
      <c r="G922" s="31"/>
    </row>
    <row r="923" ht="15.75" customHeight="1">
      <c r="D923" s="31"/>
      <c r="E923" s="31"/>
      <c r="F923" s="31"/>
      <c r="G923" s="31"/>
    </row>
    <row r="924" ht="15.75" customHeight="1">
      <c r="D924" s="31"/>
      <c r="E924" s="31"/>
      <c r="F924" s="31"/>
      <c r="G924" s="31"/>
    </row>
    <row r="925" ht="15.75" customHeight="1">
      <c r="D925" s="31"/>
      <c r="E925" s="31"/>
      <c r="F925" s="31"/>
      <c r="G925" s="31"/>
    </row>
    <row r="926" ht="15.75" customHeight="1">
      <c r="D926" s="31"/>
      <c r="E926" s="31"/>
      <c r="F926" s="31"/>
      <c r="G926" s="31"/>
    </row>
    <row r="927" ht="15.75" customHeight="1">
      <c r="D927" s="31"/>
      <c r="E927" s="31"/>
      <c r="F927" s="31"/>
      <c r="G927" s="31"/>
    </row>
    <row r="928" ht="15.75" customHeight="1">
      <c r="D928" s="31"/>
      <c r="E928" s="31"/>
      <c r="F928" s="31"/>
      <c r="G928" s="31"/>
    </row>
    <row r="929" ht="15.75" customHeight="1">
      <c r="D929" s="31"/>
      <c r="E929" s="31"/>
      <c r="F929" s="31"/>
      <c r="G929" s="31"/>
    </row>
    <row r="930" ht="15.75" customHeight="1">
      <c r="D930" s="31"/>
      <c r="E930" s="31"/>
      <c r="F930" s="31"/>
      <c r="G930" s="31"/>
    </row>
    <row r="931" ht="15.75" customHeight="1">
      <c r="D931" s="31"/>
      <c r="E931" s="31"/>
      <c r="F931" s="31"/>
      <c r="G931" s="31"/>
    </row>
    <row r="932" ht="15.75" customHeight="1">
      <c r="D932" s="31"/>
      <c r="E932" s="31"/>
      <c r="F932" s="31"/>
      <c r="G932" s="31"/>
    </row>
    <row r="933" ht="15.75" customHeight="1">
      <c r="D933" s="31"/>
      <c r="E933" s="31"/>
      <c r="F933" s="31"/>
      <c r="G933" s="31"/>
    </row>
    <row r="934" ht="15.75" customHeight="1">
      <c r="D934" s="31"/>
      <c r="E934" s="31"/>
      <c r="F934" s="31"/>
      <c r="G934" s="31"/>
    </row>
    <row r="935" ht="15.75" customHeight="1">
      <c r="D935" s="31"/>
      <c r="E935" s="31"/>
      <c r="F935" s="31"/>
      <c r="G935" s="31"/>
    </row>
    <row r="936" ht="15.75" customHeight="1">
      <c r="D936" s="31"/>
      <c r="E936" s="31"/>
      <c r="F936" s="31"/>
      <c r="G936" s="31"/>
    </row>
    <row r="937" ht="15.75" customHeight="1">
      <c r="D937" s="31"/>
      <c r="E937" s="31"/>
      <c r="F937" s="31"/>
      <c r="G937" s="31"/>
    </row>
    <row r="938" ht="15.75" customHeight="1">
      <c r="D938" s="31"/>
      <c r="E938" s="31"/>
      <c r="F938" s="31"/>
      <c r="G938" s="31"/>
    </row>
    <row r="939" ht="15.75" customHeight="1">
      <c r="D939" s="31"/>
      <c r="E939" s="31"/>
      <c r="F939" s="31"/>
      <c r="G939" s="31"/>
    </row>
    <row r="940" ht="15.75" customHeight="1">
      <c r="D940" s="31"/>
      <c r="E940" s="31"/>
      <c r="F940" s="31"/>
      <c r="G940" s="31"/>
    </row>
    <row r="941" ht="15.75" customHeight="1">
      <c r="D941" s="31"/>
      <c r="E941" s="31"/>
      <c r="F941" s="31"/>
      <c r="G941" s="31"/>
    </row>
    <row r="942" ht="15.75" customHeight="1">
      <c r="D942" s="31"/>
      <c r="E942" s="31"/>
      <c r="F942" s="31"/>
      <c r="G942" s="31"/>
    </row>
    <row r="943" ht="15.75" customHeight="1">
      <c r="D943" s="31"/>
      <c r="E943" s="31"/>
      <c r="F943" s="31"/>
      <c r="G943" s="31"/>
    </row>
    <row r="944" ht="15.75" customHeight="1">
      <c r="D944" s="31"/>
      <c r="E944" s="31"/>
      <c r="F944" s="31"/>
      <c r="G944" s="31"/>
    </row>
    <row r="945" ht="15.75" customHeight="1">
      <c r="D945" s="31"/>
      <c r="E945" s="31"/>
      <c r="F945" s="31"/>
      <c r="G945" s="31"/>
    </row>
    <row r="946" ht="15.75" customHeight="1">
      <c r="D946" s="31"/>
      <c r="E946" s="31"/>
      <c r="F946" s="31"/>
      <c r="G946" s="31"/>
    </row>
    <row r="947" ht="15.75" customHeight="1">
      <c r="D947" s="31"/>
      <c r="E947" s="31"/>
      <c r="F947" s="31"/>
      <c r="G947" s="31"/>
    </row>
    <row r="948" ht="15.75" customHeight="1">
      <c r="D948" s="31"/>
      <c r="E948" s="31"/>
      <c r="F948" s="31"/>
      <c r="G948" s="31"/>
    </row>
    <row r="949" ht="15.75" customHeight="1">
      <c r="D949" s="31"/>
      <c r="E949" s="31"/>
      <c r="F949" s="31"/>
      <c r="G949" s="31"/>
    </row>
    <row r="950" ht="15.75" customHeight="1">
      <c r="D950" s="31"/>
      <c r="E950" s="31"/>
      <c r="F950" s="31"/>
      <c r="G950" s="31"/>
    </row>
    <row r="951" ht="15.75" customHeight="1">
      <c r="D951" s="31"/>
      <c r="E951" s="31"/>
      <c r="F951" s="31"/>
      <c r="G951" s="31"/>
    </row>
    <row r="952" ht="15.75" customHeight="1">
      <c r="D952" s="31"/>
      <c r="E952" s="31"/>
      <c r="F952" s="31"/>
      <c r="G952" s="31"/>
    </row>
    <row r="953" ht="15.75" customHeight="1">
      <c r="D953" s="31"/>
      <c r="E953" s="31"/>
      <c r="F953" s="31"/>
      <c r="G953" s="31"/>
    </row>
    <row r="954" ht="15.75" customHeight="1">
      <c r="D954" s="31"/>
      <c r="E954" s="31"/>
      <c r="F954" s="31"/>
      <c r="G954" s="31"/>
    </row>
    <row r="955" ht="15.75" customHeight="1">
      <c r="D955" s="31"/>
      <c r="E955" s="31"/>
      <c r="F955" s="31"/>
      <c r="G955" s="31"/>
    </row>
    <row r="956" ht="15.75" customHeight="1">
      <c r="D956" s="31"/>
      <c r="E956" s="31"/>
      <c r="F956" s="31"/>
      <c r="G956" s="31"/>
    </row>
    <row r="957" ht="15.75" customHeight="1">
      <c r="D957" s="31"/>
      <c r="E957" s="31"/>
      <c r="F957" s="31"/>
      <c r="G957" s="31"/>
    </row>
    <row r="958" ht="15.75" customHeight="1">
      <c r="D958" s="31"/>
      <c r="E958" s="31"/>
      <c r="F958" s="31"/>
      <c r="G958" s="31"/>
    </row>
    <row r="959" ht="15.75" customHeight="1">
      <c r="D959" s="31"/>
      <c r="E959" s="31"/>
      <c r="F959" s="31"/>
      <c r="G959" s="31"/>
    </row>
    <row r="960" ht="15.75" customHeight="1">
      <c r="D960" s="31"/>
      <c r="E960" s="31"/>
      <c r="F960" s="31"/>
      <c r="G960" s="31"/>
    </row>
    <row r="961" ht="15.75" customHeight="1">
      <c r="D961" s="31"/>
      <c r="E961" s="31"/>
      <c r="F961" s="31"/>
      <c r="G961" s="31"/>
    </row>
    <row r="962" ht="15.75" customHeight="1">
      <c r="D962" s="31"/>
      <c r="E962" s="31"/>
      <c r="F962" s="31"/>
      <c r="G962" s="31"/>
    </row>
    <row r="963" ht="15.75" customHeight="1">
      <c r="D963" s="31"/>
      <c r="E963" s="31"/>
      <c r="F963" s="31"/>
      <c r="G963" s="31"/>
    </row>
    <row r="964" ht="15.75" customHeight="1">
      <c r="D964" s="31"/>
      <c r="E964" s="31"/>
      <c r="F964" s="31"/>
      <c r="G964" s="31"/>
    </row>
    <row r="965" ht="15.75" customHeight="1">
      <c r="D965" s="31"/>
      <c r="E965" s="31"/>
      <c r="F965" s="31"/>
      <c r="G965" s="31"/>
    </row>
    <row r="966" ht="15.75" customHeight="1">
      <c r="D966" s="31"/>
      <c r="E966" s="31"/>
      <c r="F966" s="31"/>
      <c r="G966" s="31"/>
    </row>
    <row r="967" ht="15.75" customHeight="1">
      <c r="D967" s="31"/>
      <c r="E967" s="31"/>
      <c r="F967" s="31"/>
      <c r="G967" s="31"/>
    </row>
    <row r="968" ht="15.75" customHeight="1">
      <c r="D968" s="31"/>
      <c r="E968" s="31"/>
      <c r="F968" s="31"/>
      <c r="G968" s="31"/>
    </row>
    <row r="969" ht="15.75" customHeight="1">
      <c r="D969" s="31"/>
      <c r="E969" s="31"/>
      <c r="F969" s="31"/>
      <c r="G969" s="31"/>
    </row>
    <row r="970" ht="15.75" customHeight="1">
      <c r="D970" s="31"/>
      <c r="E970" s="31"/>
      <c r="F970" s="31"/>
      <c r="G970" s="31"/>
    </row>
    <row r="971" ht="15.75" customHeight="1">
      <c r="D971" s="31"/>
      <c r="E971" s="31"/>
      <c r="F971" s="31"/>
      <c r="G971" s="31"/>
    </row>
    <row r="972" ht="15.75" customHeight="1">
      <c r="D972" s="31"/>
      <c r="E972" s="31"/>
      <c r="F972" s="31"/>
      <c r="G972" s="31"/>
    </row>
    <row r="973" ht="15.75" customHeight="1">
      <c r="D973" s="31"/>
      <c r="E973" s="31"/>
      <c r="F973" s="31"/>
      <c r="G973" s="31"/>
    </row>
    <row r="974" ht="15.75" customHeight="1">
      <c r="D974" s="31"/>
      <c r="E974" s="31"/>
      <c r="F974" s="31"/>
      <c r="G974" s="31"/>
    </row>
    <row r="975" ht="15.75" customHeight="1">
      <c r="D975" s="31"/>
      <c r="E975" s="31"/>
      <c r="F975" s="31"/>
      <c r="G975" s="31"/>
    </row>
    <row r="976" ht="15.75" customHeight="1">
      <c r="D976" s="31"/>
      <c r="E976" s="31"/>
      <c r="F976" s="31"/>
      <c r="G976" s="31"/>
    </row>
    <row r="977" ht="15.75" customHeight="1">
      <c r="D977" s="31"/>
      <c r="E977" s="31"/>
      <c r="F977" s="31"/>
      <c r="G977" s="31"/>
    </row>
    <row r="978" ht="15.75" customHeight="1">
      <c r="D978" s="31"/>
      <c r="E978" s="31"/>
      <c r="F978" s="31"/>
      <c r="G978" s="31"/>
    </row>
    <row r="979" ht="15.75" customHeight="1">
      <c r="D979" s="31"/>
      <c r="E979" s="31"/>
      <c r="F979" s="31"/>
      <c r="G979" s="31"/>
    </row>
    <row r="980" ht="15.75" customHeight="1">
      <c r="D980" s="31"/>
      <c r="E980" s="31"/>
      <c r="F980" s="31"/>
      <c r="G980" s="31"/>
    </row>
    <row r="981" ht="15.75" customHeight="1">
      <c r="D981" s="31"/>
      <c r="E981" s="31"/>
      <c r="F981" s="31"/>
      <c r="G981" s="31"/>
    </row>
    <row r="982" ht="15.75" customHeight="1">
      <c r="D982" s="31"/>
      <c r="E982" s="31"/>
      <c r="F982" s="31"/>
      <c r="G982" s="31"/>
    </row>
    <row r="983" ht="15.75" customHeight="1">
      <c r="D983" s="31"/>
      <c r="E983" s="31"/>
      <c r="F983" s="31"/>
      <c r="G983" s="31"/>
    </row>
    <row r="984" ht="15.75" customHeight="1">
      <c r="D984" s="31"/>
      <c r="E984" s="31"/>
      <c r="F984" s="31"/>
      <c r="G984" s="31"/>
    </row>
    <row r="985" ht="15.75" customHeight="1">
      <c r="D985" s="31"/>
      <c r="E985" s="31"/>
      <c r="F985" s="31"/>
      <c r="G985" s="31"/>
    </row>
    <row r="986" ht="15.75" customHeight="1">
      <c r="D986" s="31"/>
      <c r="E986" s="31"/>
      <c r="F986" s="31"/>
      <c r="G986" s="31"/>
    </row>
    <row r="987" ht="15.75" customHeight="1">
      <c r="D987" s="31"/>
      <c r="E987" s="31"/>
      <c r="F987" s="31"/>
      <c r="G987" s="31"/>
    </row>
    <row r="988" ht="15.75" customHeight="1">
      <c r="D988" s="31"/>
      <c r="E988" s="31"/>
      <c r="F988" s="31"/>
      <c r="G988" s="31"/>
    </row>
    <row r="989" ht="15.75" customHeight="1">
      <c r="D989" s="31"/>
      <c r="E989" s="31"/>
      <c r="F989" s="31"/>
      <c r="G989" s="31"/>
    </row>
    <row r="990" ht="15.75" customHeight="1">
      <c r="D990" s="31"/>
      <c r="E990" s="31"/>
      <c r="F990" s="31"/>
      <c r="G990" s="31"/>
    </row>
    <row r="991" ht="15.75" customHeight="1">
      <c r="D991" s="31"/>
      <c r="E991" s="31"/>
      <c r="F991" s="31"/>
      <c r="G991" s="31"/>
    </row>
    <row r="992" ht="15.75" customHeight="1">
      <c r="D992" s="31"/>
      <c r="E992" s="31"/>
      <c r="F992" s="31"/>
      <c r="G992" s="31"/>
    </row>
    <row r="993" ht="15.75" customHeight="1">
      <c r="D993" s="31"/>
      <c r="E993" s="31"/>
      <c r="F993" s="31"/>
      <c r="G993" s="31"/>
    </row>
    <row r="994" ht="15.75" customHeight="1">
      <c r="D994" s="31"/>
      <c r="E994" s="31"/>
      <c r="F994" s="31"/>
      <c r="G994" s="31"/>
    </row>
    <row r="995" ht="15.75" customHeight="1">
      <c r="D995" s="31"/>
      <c r="E995" s="31"/>
      <c r="F995" s="31"/>
      <c r="G995" s="31"/>
    </row>
    <row r="996" ht="15.75" customHeight="1">
      <c r="D996" s="31"/>
      <c r="E996" s="31"/>
      <c r="F996" s="31"/>
      <c r="G996" s="31"/>
    </row>
    <row r="997" ht="15.75" customHeight="1">
      <c r="D997" s="31"/>
      <c r="E997" s="31"/>
      <c r="F997" s="31"/>
      <c r="G997" s="31"/>
    </row>
    <row r="998" ht="15.75" customHeight="1">
      <c r="D998" s="31"/>
      <c r="E998" s="31"/>
      <c r="F998" s="31"/>
      <c r="G998" s="31"/>
    </row>
    <row r="999" ht="15.75" customHeight="1">
      <c r="D999" s="31"/>
      <c r="E999" s="31"/>
      <c r="F999" s="31"/>
      <c r="G999" s="31"/>
    </row>
    <row r="1000" ht="15.75" customHeight="1">
      <c r="D1000" s="31"/>
      <c r="E1000" s="31"/>
      <c r="F1000" s="31"/>
      <c r="G1000" s="3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0.14"/>
    <col customWidth="1" min="3" max="3" width="27.86"/>
    <col customWidth="1" min="4" max="4" width="34.57"/>
    <col customWidth="1" min="5" max="5" width="34.71"/>
    <col customWidth="1" min="6" max="6" width="17.14"/>
    <col customWidth="1" min="7" max="7" width="8.57"/>
    <col customWidth="1" min="8" max="26" width="9.14"/>
  </cols>
  <sheetData>
    <row r="1" ht="18.75" customHeight="1">
      <c r="A1" s="39" t="s">
        <v>911</v>
      </c>
      <c r="B1" s="39" t="s">
        <v>856</v>
      </c>
      <c r="C1" s="40" t="s">
        <v>1</v>
      </c>
      <c r="D1" s="40" t="s">
        <v>2</v>
      </c>
      <c r="E1" s="40" t="s">
        <v>912</v>
      </c>
      <c r="F1" s="40" t="s">
        <v>913</v>
      </c>
      <c r="G1" s="40" t="s">
        <v>877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18.75" customHeight="1">
      <c r="A2" s="42">
        <v>1.0</v>
      </c>
      <c r="B2" s="42">
        <v>562.0</v>
      </c>
      <c r="C2" s="43" t="s">
        <v>324</v>
      </c>
      <c r="D2" s="43" t="s">
        <v>325</v>
      </c>
      <c r="E2" s="43" t="s">
        <v>306</v>
      </c>
      <c r="F2" s="43" t="s">
        <v>308</v>
      </c>
      <c r="G2" s="42">
        <v>198.0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51.0" customHeight="1">
      <c r="A3" s="42">
        <v>2.0</v>
      </c>
      <c r="B3" s="42">
        <v>565.0</v>
      </c>
      <c r="C3" s="43" t="s">
        <v>482</v>
      </c>
      <c r="D3" s="43" t="s">
        <v>483</v>
      </c>
      <c r="E3" s="43" t="s">
        <v>484</v>
      </c>
      <c r="F3" s="43" t="s">
        <v>66</v>
      </c>
      <c r="G3" s="42">
        <v>198.0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49.5" customHeight="1">
      <c r="A4" s="42">
        <v>3.0</v>
      </c>
      <c r="B4" s="42">
        <v>535.0</v>
      </c>
      <c r="C4" s="43" t="s">
        <v>440</v>
      </c>
      <c r="D4" s="43" t="s">
        <v>441</v>
      </c>
      <c r="E4" s="43" t="s">
        <v>435</v>
      </c>
      <c r="F4" s="43" t="s">
        <v>437</v>
      </c>
      <c r="G4" s="42">
        <v>198.0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67.5" customHeight="1">
      <c r="A5" s="42">
        <v>4.0</v>
      </c>
      <c r="B5" s="42">
        <v>553.0</v>
      </c>
      <c r="C5" s="43" t="s">
        <v>270</v>
      </c>
      <c r="D5" s="43" t="s">
        <v>271</v>
      </c>
      <c r="E5" s="43" t="s">
        <v>272</v>
      </c>
      <c r="F5" s="43" t="s">
        <v>274</v>
      </c>
      <c r="G5" s="42">
        <v>198.0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49.5" customHeight="1">
      <c r="A6" s="42">
        <v>5.0</v>
      </c>
      <c r="B6" s="42">
        <v>517.0</v>
      </c>
      <c r="C6" s="43" t="s">
        <v>50</v>
      </c>
      <c r="D6" s="43" t="s">
        <v>51</v>
      </c>
      <c r="E6" s="43" t="s">
        <v>32</v>
      </c>
      <c r="F6" s="43" t="s">
        <v>20</v>
      </c>
      <c r="G6" s="42">
        <v>196.0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50.25" customHeight="1">
      <c r="A7" s="42">
        <v>6.0</v>
      </c>
      <c r="B7" s="42">
        <v>507.0</v>
      </c>
      <c r="C7" s="43" t="s">
        <v>264</v>
      </c>
      <c r="D7" s="43" t="s">
        <v>265</v>
      </c>
      <c r="E7" s="43" t="s">
        <v>258</v>
      </c>
      <c r="F7" s="43" t="s">
        <v>260</v>
      </c>
      <c r="G7" s="42">
        <v>189.0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46.5" customHeight="1">
      <c r="A8" s="42">
        <v>7.0</v>
      </c>
      <c r="B8" s="42">
        <v>556.0</v>
      </c>
      <c r="C8" s="43" t="s">
        <v>485</v>
      </c>
      <c r="D8" s="43" t="s">
        <v>486</v>
      </c>
      <c r="E8" s="43" t="s">
        <v>484</v>
      </c>
      <c r="F8" s="43" t="s">
        <v>66</v>
      </c>
      <c r="G8" s="42">
        <v>188.0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8.75" customHeight="1">
      <c r="A9" s="42">
        <v>8.0</v>
      </c>
      <c r="B9" s="42">
        <v>557.0</v>
      </c>
      <c r="C9" s="43" t="s">
        <v>304</v>
      </c>
      <c r="D9" s="43" t="s">
        <v>305</v>
      </c>
      <c r="E9" s="43" t="s">
        <v>306</v>
      </c>
      <c r="F9" s="43" t="s">
        <v>308</v>
      </c>
      <c r="G9" s="42">
        <v>182.0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46.5" customHeight="1">
      <c r="A10" s="42">
        <v>9.0</v>
      </c>
      <c r="B10" s="42">
        <v>527.0</v>
      </c>
      <c r="C10" s="43" t="s">
        <v>230</v>
      </c>
      <c r="D10" s="43" t="s">
        <v>231</v>
      </c>
      <c r="E10" s="43" t="s">
        <v>226</v>
      </c>
      <c r="F10" s="43" t="s">
        <v>100</v>
      </c>
      <c r="G10" s="42">
        <v>181.0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28.5" customHeight="1">
      <c r="A11" s="42">
        <v>10.0</v>
      </c>
      <c r="B11" s="42">
        <v>511.0</v>
      </c>
      <c r="C11" s="43" t="s">
        <v>60</v>
      </c>
      <c r="D11" s="43" t="s">
        <v>61</v>
      </c>
      <c r="E11" s="43" t="s">
        <v>29</v>
      </c>
      <c r="F11" s="43" t="s">
        <v>20</v>
      </c>
      <c r="G11" s="42">
        <v>177.0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8.75" customHeight="1">
      <c r="A12" s="45"/>
      <c r="B12" s="45"/>
      <c r="C12" s="44"/>
      <c r="D12" s="44"/>
      <c r="E12" s="44"/>
      <c r="F12" s="44"/>
      <c r="G12" s="45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8.75" customHeight="1">
      <c r="A13" s="45"/>
      <c r="B13" s="45"/>
      <c r="C13" s="44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8.75" customHeight="1">
      <c r="A14" s="45"/>
      <c r="B14" s="45"/>
      <c r="C14" s="44"/>
      <c r="D14" s="44"/>
      <c r="E14" s="44"/>
      <c r="F14" s="44"/>
      <c r="G14" s="45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8.75" customHeight="1">
      <c r="A15" s="45"/>
      <c r="B15" s="45"/>
      <c r="C15" s="44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8.75" customHeight="1">
      <c r="A16" s="45"/>
      <c r="B16" s="45"/>
      <c r="C16" s="44"/>
      <c r="D16" s="44"/>
      <c r="E16" s="44"/>
      <c r="F16" s="44"/>
      <c r="G16" s="45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8.75" customHeight="1">
      <c r="A17" s="45"/>
      <c r="B17" s="45"/>
      <c r="C17" s="44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8.75" customHeight="1">
      <c r="A18" s="45"/>
      <c r="B18" s="45"/>
      <c r="C18" s="44"/>
      <c r="D18" s="44"/>
      <c r="E18" s="44"/>
      <c r="F18" s="44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8.75" customHeight="1">
      <c r="A19" s="45"/>
      <c r="B19" s="45"/>
      <c r="C19" s="44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8.75" customHeight="1">
      <c r="A20" s="45"/>
      <c r="B20" s="45"/>
      <c r="C20" s="44"/>
      <c r="D20" s="44"/>
      <c r="E20" s="44"/>
      <c r="F20" s="44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8.75" customHeight="1">
      <c r="A21" s="45"/>
      <c r="B21" s="45"/>
      <c r="C21" s="44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8.75" customHeight="1">
      <c r="A22" s="45"/>
      <c r="B22" s="45"/>
      <c r="C22" s="44"/>
      <c r="D22" s="44"/>
      <c r="E22" s="44"/>
      <c r="F22" s="44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8.75" customHeight="1">
      <c r="A23" s="45"/>
      <c r="B23" s="45"/>
      <c r="C23" s="44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8.75" customHeight="1">
      <c r="A24" s="45"/>
      <c r="B24" s="45"/>
      <c r="C24" s="44"/>
      <c r="D24" s="44"/>
      <c r="E24" s="44"/>
      <c r="F24" s="44"/>
      <c r="G24" s="45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8.75" customHeight="1">
      <c r="A25" s="45"/>
      <c r="B25" s="45"/>
      <c r="C25" s="44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8.75" customHeight="1">
      <c r="A26" s="45"/>
      <c r="B26" s="45"/>
      <c r="C26" s="44"/>
      <c r="D26" s="44"/>
      <c r="E26" s="44"/>
      <c r="F26" s="44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8.75" customHeight="1">
      <c r="A27" s="45"/>
      <c r="B27" s="45"/>
      <c r="C27" s="44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8.75" customHeight="1">
      <c r="A28" s="45"/>
      <c r="B28" s="45"/>
      <c r="C28" s="44"/>
      <c r="D28" s="44"/>
      <c r="E28" s="44"/>
      <c r="F28" s="44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8.75" customHeight="1">
      <c r="A29" s="45"/>
      <c r="B29" s="45"/>
      <c r="C29" s="44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8.75" customHeight="1">
      <c r="A30" s="45"/>
      <c r="B30" s="45"/>
      <c r="C30" s="44"/>
      <c r="D30" s="44"/>
      <c r="E30" s="44"/>
      <c r="F30" s="44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8.75" customHeight="1">
      <c r="A31" s="45"/>
      <c r="B31" s="45"/>
      <c r="C31" s="44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8.75" customHeight="1">
      <c r="A32" s="45"/>
      <c r="B32" s="45"/>
      <c r="C32" s="44"/>
      <c r="D32" s="44"/>
      <c r="E32" s="44"/>
      <c r="F32" s="44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8.75" customHeight="1">
      <c r="A33" s="45"/>
      <c r="B33" s="45"/>
      <c r="C33" s="44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8.75" customHeight="1">
      <c r="A34" s="45"/>
      <c r="B34" s="45"/>
      <c r="C34" s="44"/>
      <c r="D34" s="44"/>
      <c r="E34" s="44"/>
      <c r="F34" s="44"/>
      <c r="G34" s="45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8.75" customHeight="1">
      <c r="A35" s="45"/>
      <c r="B35" s="45"/>
      <c r="C35" s="44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8.75" customHeight="1">
      <c r="A36" s="45"/>
      <c r="B36" s="45"/>
      <c r="C36" s="44"/>
      <c r="D36" s="44"/>
      <c r="E36" s="44"/>
      <c r="F36" s="44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8.75" customHeight="1">
      <c r="A37" s="45"/>
      <c r="B37" s="45"/>
      <c r="C37" s="44"/>
      <c r="D37" s="44"/>
      <c r="E37" s="44"/>
      <c r="F37" s="44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8.75" customHeight="1">
      <c r="A38" s="45"/>
      <c r="B38" s="45"/>
      <c r="C38" s="44"/>
      <c r="D38" s="44"/>
      <c r="E38" s="44"/>
      <c r="F38" s="44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8.75" customHeight="1">
      <c r="A39" s="45"/>
      <c r="B39" s="45"/>
      <c r="C39" s="44"/>
      <c r="D39" s="44"/>
      <c r="E39" s="44"/>
      <c r="F39" s="44"/>
      <c r="G39" s="45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8.75" customHeight="1">
      <c r="A40" s="45"/>
      <c r="B40" s="45"/>
      <c r="C40" s="44"/>
      <c r="D40" s="44"/>
      <c r="E40" s="44"/>
      <c r="F40" s="44"/>
      <c r="G40" s="45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8.75" customHeight="1">
      <c r="A41" s="45"/>
      <c r="B41" s="45"/>
      <c r="C41" s="44"/>
      <c r="D41" s="44"/>
      <c r="E41" s="44"/>
      <c r="F41" s="44"/>
      <c r="G41" s="45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8.75" customHeight="1">
      <c r="A42" s="45"/>
      <c r="B42" s="45"/>
      <c r="C42" s="44"/>
      <c r="D42" s="44"/>
      <c r="E42" s="44"/>
      <c r="F42" s="44"/>
      <c r="G42" s="4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8.75" customHeight="1">
      <c r="A43" s="45"/>
      <c r="B43" s="45"/>
      <c r="C43" s="44"/>
      <c r="D43" s="44"/>
      <c r="E43" s="44"/>
      <c r="F43" s="44"/>
      <c r="G43" s="45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8.75" customHeight="1">
      <c r="A44" s="45"/>
      <c r="B44" s="45"/>
      <c r="C44" s="44"/>
      <c r="D44" s="44"/>
      <c r="E44" s="44"/>
      <c r="F44" s="44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8.75" customHeight="1">
      <c r="A45" s="45"/>
      <c r="B45" s="45"/>
      <c r="C45" s="44"/>
      <c r="D45" s="44"/>
      <c r="E45" s="44"/>
      <c r="F45" s="44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8.75" customHeight="1">
      <c r="A46" s="45"/>
      <c r="B46" s="45"/>
      <c r="C46" s="44"/>
      <c r="D46" s="44"/>
      <c r="E46" s="44"/>
      <c r="F46" s="44"/>
      <c r="G46" s="45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8.75" customHeight="1">
      <c r="A47" s="45"/>
      <c r="B47" s="45"/>
      <c r="C47" s="44"/>
      <c r="D47" s="44"/>
      <c r="E47" s="44"/>
      <c r="F47" s="44"/>
      <c r="G47" s="45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8.75" customHeight="1">
      <c r="A48" s="45"/>
      <c r="B48" s="45"/>
      <c r="C48" s="44"/>
      <c r="D48" s="44"/>
      <c r="E48" s="44"/>
      <c r="F48" s="44"/>
      <c r="G48" s="45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8.75" customHeight="1">
      <c r="A49" s="45"/>
      <c r="B49" s="45"/>
      <c r="C49" s="44"/>
      <c r="D49" s="44"/>
      <c r="E49" s="44"/>
      <c r="F49" s="44"/>
      <c r="G49" s="45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8.75" customHeight="1">
      <c r="A50" s="45"/>
      <c r="B50" s="45"/>
      <c r="C50" s="44"/>
      <c r="D50" s="44"/>
      <c r="E50" s="44"/>
      <c r="F50" s="44"/>
      <c r="G50" s="45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8.75" customHeight="1">
      <c r="A51" s="45"/>
      <c r="B51" s="45"/>
      <c r="C51" s="44"/>
      <c r="D51" s="44"/>
      <c r="E51" s="44"/>
      <c r="F51" s="44"/>
      <c r="G51" s="45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8.75" customHeight="1">
      <c r="A52" s="45"/>
      <c r="B52" s="45"/>
      <c r="C52" s="44"/>
      <c r="D52" s="44"/>
      <c r="E52" s="44"/>
      <c r="F52" s="44"/>
      <c r="G52" s="45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8.75" customHeight="1">
      <c r="A53" s="45"/>
      <c r="B53" s="45"/>
      <c r="C53" s="44"/>
      <c r="D53" s="44"/>
      <c r="E53" s="44"/>
      <c r="F53" s="44"/>
      <c r="G53" s="45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8.75" customHeight="1">
      <c r="A54" s="45"/>
      <c r="B54" s="45"/>
      <c r="C54" s="44"/>
      <c r="D54" s="44"/>
      <c r="E54" s="44"/>
      <c r="F54" s="44"/>
      <c r="G54" s="45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8.75" customHeight="1">
      <c r="A55" s="45"/>
      <c r="B55" s="45"/>
      <c r="C55" s="44"/>
      <c r="D55" s="44"/>
      <c r="E55" s="44"/>
      <c r="F55" s="44"/>
      <c r="G55" s="45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8.75" customHeight="1">
      <c r="A56" s="45"/>
      <c r="B56" s="45"/>
      <c r="C56" s="44"/>
      <c r="D56" s="44"/>
      <c r="E56" s="44"/>
      <c r="F56" s="44"/>
      <c r="G56" s="45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8.75" customHeight="1">
      <c r="A57" s="45"/>
      <c r="B57" s="45"/>
      <c r="C57" s="44"/>
      <c r="D57" s="44"/>
      <c r="E57" s="44"/>
      <c r="F57" s="44"/>
      <c r="G57" s="45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8.75" customHeight="1">
      <c r="A58" s="45"/>
      <c r="B58" s="45"/>
      <c r="C58" s="44"/>
      <c r="D58" s="44"/>
      <c r="E58" s="44"/>
      <c r="F58" s="44"/>
      <c r="G58" s="45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8.75" customHeight="1">
      <c r="A59" s="45"/>
      <c r="B59" s="45"/>
      <c r="C59" s="44"/>
      <c r="D59" s="44"/>
      <c r="E59" s="44"/>
      <c r="F59" s="44"/>
      <c r="G59" s="45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8.75" customHeight="1">
      <c r="A60" s="45"/>
      <c r="B60" s="45"/>
      <c r="C60" s="44"/>
      <c r="D60" s="44"/>
      <c r="E60" s="44"/>
      <c r="F60" s="44"/>
      <c r="G60" s="45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8.75" customHeight="1">
      <c r="A61" s="45"/>
      <c r="B61" s="45"/>
      <c r="C61" s="44"/>
      <c r="D61" s="44"/>
      <c r="E61" s="44"/>
      <c r="F61" s="44"/>
      <c r="G61" s="45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8.75" customHeight="1">
      <c r="A62" s="45"/>
      <c r="B62" s="45"/>
      <c r="C62" s="44"/>
      <c r="D62" s="44"/>
      <c r="E62" s="44"/>
      <c r="F62" s="44"/>
      <c r="G62" s="45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8.75" customHeight="1">
      <c r="A63" s="45"/>
      <c r="B63" s="45"/>
      <c r="C63" s="44"/>
      <c r="D63" s="44"/>
      <c r="E63" s="44"/>
      <c r="F63" s="44"/>
      <c r="G63" s="45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8.75" customHeight="1">
      <c r="A64" s="45"/>
      <c r="B64" s="45"/>
      <c r="C64" s="44"/>
      <c r="D64" s="44"/>
      <c r="E64" s="44"/>
      <c r="F64" s="44"/>
      <c r="G64" s="45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8.75" customHeight="1">
      <c r="A65" s="45"/>
      <c r="B65" s="45"/>
      <c r="C65" s="44"/>
      <c r="D65" s="44"/>
      <c r="E65" s="44"/>
      <c r="F65" s="44"/>
      <c r="G65" s="45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8.75" customHeight="1">
      <c r="A66" s="45"/>
      <c r="B66" s="45"/>
      <c r="C66" s="44"/>
      <c r="D66" s="44"/>
      <c r="E66" s="44"/>
      <c r="F66" s="44"/>
      <c r="G66" s="45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8.75" customHeight="1">
      <c r="A67" s="45"/>
      <c r="B67" s="45"/>
      <c r="C67" s="44"/>
      <c r="D67" s="44"/>
      <c r="E67" s="44"/>
      <c r="F67" s="44"/>
      <c r="G67" s="45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8.75" customHeight="1">
      <c r="A68" s="45"/>
      <c r="B68" s="45"/>
      <c r="C68" s="44"/>
      <c r="D68" s="44"/>
      <c r="E68" s="44"/>
      <c r="F68" s="44"/>
      <c r="G68" s="45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8.75" customHeight="1">
      <c r="A69" s="45"/>
      <c r="B69" s="45"/>
      <c r="C69" s="44"/>
      <c r="D69" s="44"/>
      <c r="E69" s="44"/>
      <c r="F69" s="44"/>
      <c r="G69" s="45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8.75" customHeight="1">
      <c r="A70" s="45"/>
      <c r="B70" s="45"/>
      <c r="C70" s="44"/>
      <c r="D70" s="44"/>
      <c r="E70" s="44"/>
      <c r="F70" s="44"/>
      <c r="G70" s="45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8.75" customHeight="1">
      <c r="A71" s="45"/>
      <c r="B71" s="45"/>
      <c r="C71" s="44"/>
      <c r="D71" s="44"/>
      <c r="E71" s="44"/>
      <c r="F71" s="44"/>
      <c r="G71" s="45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8.75" customHeight="1">
      <c r="A72" s="45"/>
      <c r="B72" s="45"/>
      <c r="C72" s="44"/>
      <c r="D72" s="44"/>
      <c r="E72" s="44"/>
      <c r="F72" s="44"/>
      <c r="G72" s="45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8.75" customHeight="1">
      <c r="A73" s="45"/>
      <c r="B73" s="45"/>
      <c r="C73" s="44"/>
      <c r="D73" s="44"/>
      <c r="E73" s="44"/>
      <c r="F73" s="44"/>
      <c r="G73" s="45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8.75" customHeight="1">
      <c r="A74" s="45"/>
      <c r="B74" s="45"/>
      <c r="C74" s="44"/>
      <c r="D74" s="44"/>
      <c r="E74" s="44"/>
      <c r="F74" s="44"/>
      <c r="G74" s="45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8.75" customHeight="1">
      <c r="A75" s="45"/>
      <c r="B75" s="45"/>
      <c r="C75" s="44"/>
      <c r="D75" s="44"/>
      <c r="E75" s="44"/>
      <c r="F75" s="44"/>
      <c r="G75" s="45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8.75" customHeight="1">
      <c r="A76" s="45"/>
      <c r="B76" s="45"/>
      <c r="C76" s="44"/>
      <c r="D76" s="44"/>
      <c r="E76" s="44"/>
      <c r="F76" s="44"/>
      <c r="G76" s="45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8.75" customHeight="1">
      <c r="A77" s="45"/>
      <c r="B77" s="45"/>
      <c r="C77" s="44"/>
      <c r="D77" s="44"/>
      <c r="E77" s="44"/>
      <c r="F77" s="44"/>
      <c r="G77" s="45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8.75" customHeight="1">
      <c r="A78" s="45"/>
      <c r="B78" s="45"/>
      <c r="C78" s="44"/>
      <c r="D78" s="44"/>
      <c r="E78" s="44"/>
      <c r="F78" s="44"/>
      <c r="G78" s="45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8.75" customHeight="1">
      <c r="A79" s="45"/>
      <c r="B79" s="45"/>
      <c r="C79" s="44"/>
      <c r="D79" s="44"/>
      <c r="E79" s="44"/>
      <c r="F79" s="44"/>
      <c r="G79" s="45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8.75" customHeight="1">
      <c r="A80" s="45"/>
      <c r="B80" s="45"/>
      <c r="C80" s="44"/>
      <c r="D80" s="44"/>
      <c r="E80" s="44"/>
      <c r="F80" s="44"/>
      <c r="G80" s="45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8.75" customHeight="1">
      <c r="A81" s="45"/>
      <c r="B81" s="45"/>
      <c r="C81" s="44"/>
      <c r="D81" s="44"/>
      <c r="E81" s="44"/>
      <c r="F81" s="44"/>
      <c r="G81" s="45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8.75" customHeight="1">
      <c r="A82" s="45"/>
      <c r="B82" s="45"/>
      <c r="C82" s="44"/>
      <c r="D82" s="44"/>
      <c r="E82" s="44"/>
      <c r="F82" s="44"/>
      <c r="G82" s="45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8.75" customHeight="1">
      <c r="A83" s="45"/>
      <c r="B83" s="45"/>
      <c r="C83" s="44"/>
      <c r="D83" s="44"/>
      <c r="E83" s="44"/>
      <c r="F83" s="44"/>
      <c r="G83" s="45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8.75" customHeight="1">
      <c r="A84" s="45"/>
      <c r="B84" s="45"/>
      <c r="C84" s="44"/>
      <c r="D84" s="44"/>
      <c r="E84" s="44"/>
      <c r="F84" s="44"/>
      <c r="G84" s="45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8.75" customHeight="1">
      <c r="A85" s="45"/>
      <c r="B85" s="45"/>
      <c r="C85" s="44"/>
      <c r="D85" s="44"/>
      <c r="E85" s="44"/>
      <c r="F85" s="44"/>
      <c r="G85" s="45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8.75" customHeight="1">
      <c r="A86" s="45"/>
      <c r="B86" s="45"/>
      <c r="C86" s="44"/>
      <c r="D86" s="44"/>
      <c r="E86" s="44"/>
      <c r="F86" s="44"/>
      <c r="G86" s="45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8.75" customHeight="1">
      <c r="A87" s="45"/>
      <c r="B87" s="45"/>
      <c r="C87" s="44"/>
      <c r="D87" s="44"/>
      <c r="E87" s="44"/>
      <c r="F87" s="44"/>
      <c r="G87" s="45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8.75" customHeight="1">
      <c r="A88" s="45"/>
      <c r="B88" s="45"/>
      <c r="C88" s="44"/>
      <c r="D88" s="44"/>
      <c r="E88" s="44"/>
      <c r="F88" s="44"/>
      <c r="G88" s="45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8.75" customHeight="1">
      <c r="A89" s="45"/>
      <c r="B89" s="45"/>
      <c r="C89" s="44"/>
      <c r="D89" s="44"/>
      <c r="E89" s="44"/>
      <c r="F89" s="44"/>
      <c r="G89" s="45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8.75" customHeight="1">
      <c r="A90" s="45"/>
      <c r="B90" s="45"/>
      <c r="C90" s="44"/>
      <c r="D90" s="44"/>
      <c r="E90" s="44"/>
      <c r="F90" s="44"/>
      <c r="G90" s="45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8.75" customHeight="1">
      <c r="A91" s="45"/>
      <c r="B91" s="45"/>
      <c r="C91" s="44"/>
      <c r="D91" s="44"/>
      <c r="E91" s="44"/>
      <c r="F91" s="44"/>
      <c r="G91" s="45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8.75" customHeight="1">
      <c r="A92" s="45"/>
      <c r="B92" s="45"/>
      <c r="C92" s="44"/>
      <c r="D92" s="44"/>
      <c r="E92" s="44"/>
      <c r="F92" s="44"/>
      <c r="G92" s="45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8.75" customHeight="1">
      <c r="A93" s="45"/>
      <c r="B93" s="45"/>
      <c r="C93" s="44"/>
      <c r="D93" s="44"/>
      <c r="E93" s="44"/>
      <c r="F93" s="44"/>
      <c r="G93" s="45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8.75" customHeight="1">
      <c r="A94" s="45"/>
      <c r="B94" s="45"/>
      <c r="C94" s="44"/>
      <c r="D94" s="44"/>
      <c r="E94" s="44"/>
      <c r="F94" s="44"/>
      <c r="G94" s="45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8.75" customHeight="1">
      <c r="A95" s="45"/>
      <c r="B95" s="45"/>
      <c r="C95" s="44"/>
      <c r="D95" s="44"/>
      <c r="E95" s="44"/>
      <c r="F95" s="44"/>
      <c r="G95" s="45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8.75" customHeight="1">
      <c r="A96" s="45"/>
      <c r="B96" s="45"/>
      <c r="C96" s="44"/>
      <c r="D96" s="44"/>
      <c r="E96" s="44"/>
      <c r="F96" s="44"/>
      <c r="G96" s="45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8.75" customHeight="1">
      <c r="A97" s="45"/>
      <c r="B97" s="45"/>
      <c r="C97" s="44"/>
      <c r="D97" s="44"/>
      <c r="E97" s="44"/>
      <c r="F97" s="44"/>
      <c r="G97" s="45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8.75" customHeight="1">
      <c r="A98" s="45"/>
      <c r="B98" s="45"/>
      <c r="C98" s="44"/>
      <c r="D98" s="44"/>
      <c r="E98" s="44"/>
      <c r="F98" s="44"/>
      <c r="G98" s="45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8.75" customHeight="1">
      <c r="A99" s="45"/>
      <c r="B99" s="45"/>
      <c r="C99" s="44"/>
      <c r="D99" s="44"/>
      <c r="E99" s="44"/>
      <c r="F99" s="44"/>
      <c r="G99" s="45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8.75" customHeight="1">
      <c r="A100" s="45"/>
      <c r="B100" s="45"/>
      <c r="C100" s="44"/>
      <c r="D100" s="44"/>
      <c r="E100" s="44"/>
      <c r="F100" s="44"/>
      <c r="G100" s="45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8.75" customHeight="1">
      <c r="A101" s="45"/>
      <c r="B101" s="45"/>
      <c r="C101" s="44"/>
      <c r="D101" s="44"/>
      <c r="E101" s="44"/>
      <c r="F101" s="44"/>
      <c r="G101" s="45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8.75" customHeight="1">
      <c r="A102" s="45"/>
      <c r="B102" s="45"/>
      <c r="C102" s="44"/>
      <c r="D102" s="44"/>
      <c r="E102" s="44"/>
      <c r="F102" s="44"/>
      <c r="G102" s="45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8.75" customHeight="1">
      <c r="A103" s="45"/>
      <c r="B103" s="45"/>
      <c r="C103" s="44"/>
      <c r="D103" s="44"/>
      <c r="E103" s="44"/>
      <c r="F103" s="44"/>
      <c r="G103" s="45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8.75" customHeight="1">
      <c r="A104" s="45"/>
      <c r="B104" s="45"/>
      <c r="C104" s="44"/>
      <c r="D104" s="44"/>
      <c r="E104" s="44"/>
      <c r="F104" s="44"/>
      <c r="G104" s="45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8.75" customHeight="1">
      <c r="A105" s="45"/>
      <c r="B105" s="45"/>
      <c r="C105" s="44"/>
      <c r="D105" s="44"/>
      <c r="E105" s="44"/>
      <c r="F105" s="44"/>
      <c r="G105" s="45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8.75" customHeight="1">
      <c r="A106" s="45"/>
      <c r="B106" s="45"/>
      <c r="C106" s="44"/>
      <c r="D106" s="44"/>
      <c r="E106" s="44"/>
      <c r="F106" s="44"/>
      <c r="G106" s="45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8.75" customHeight="1">
      <c r="A107" s="45"/>
      <c r="B107" s="45"/>
      <c r="C107" s="44"/>
      <c r="D107" s="44"/>
      <c r="E107" s="44"/>
      <c r="F107" s="44"/>
      <c r="G107" s="45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8.75" customHeight="1">
      <c r="A108" s="45"/>
      <c r="B108" s="45"/>
      <c r="C108" s="44"/>
      <c r="D108" s="44"/>
      <c r="E108" s="44"/>
      <c r="F108" s="44"/>
      <c r="G108" s="45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8.75" customHeight="1">
      <c r="A109" s="45"/>
      <c r="B109" s="45"/>
      <c r="C109" s="44"/>
      <c r="D109" s="44"/>
      <c r="E109" s="44"/>
      <c r="F109" s="44"/>
      <c r="G109" s="45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8.75" customHeight="1">
      <c r="A110" s="45"/>
      <c r="B110" s="45"/>
      <c r="C110" s="44"/>
      <c r="D110" s="44"/>
      <c r="E110" s="44"/>
      <c r="F110" s="44"/>
      <c r="G110" s="45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8.75" customHeight="1">
      <c r="A111" s="45"/>
      <c r="B111" s="45"/>
      <c r="C111" s="44"/>
      <c r="D111" s="44"/>
      <c r="E111" s="44"/>
      <c r="F111" s="44"/>
      <c r="G111" s="45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8.75" customHeight="1">
      <c r="A112" s="45"/>
      <c r="B112" s="45"/>
      <c r="C112" s="44"/>
      <c r="D112" s="44"/>
      <c r="E112" s="44"/>
      <c r="F112" s="44"/>
      <c r="G112" s="45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8.75" customHeight="1">
      <c r="A113" s="45"/>
      <c r="B113" s="45"/>
      <c r="C113" s="44"/>
      <c r="D113" s="44"/>
      <c r="E113" s="44"/>
      <c r="F113" s="44"/>
      <c r="G113" s="45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8.75" customHeight="1">
      <c r="A114" s="45"/>
      <c r="B114" s="45"/>
      <c r="C114" s="44"/>
      <c r="D114" s="44"/>
      <c r="E114" s="44"/>
      <c r="F114" s="44"/>
      <c r="G114" s="45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8.75" customHeight="1">
      <c r="A115" s="45"/>
      <c r="B115" s="45"/>
      <c r="C115" s="44"/>
      <c r="D115" s="44"/>
      <c r="E115" s="44"/>
      <c r="F115" s="44"/>
      <c r="G115" s="45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8.75" customHeight="1">
      <c r="A116" s="45"/>
      <c r="B116" s="45"/>
      <c r="C116" s="44"/>
      <c r="D116" s="44"/>
      <c r="E116" s="44"/>
      <c r="F116" s="44"/>
      <c r="G116" s="45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8.75" customHeight="1">
      <c r="A117" s="45"/>
      <c r="B117" s="45"/>
      <c r="C117" s="44"/>
      <c r="D117" s="44"/>
      <c r="E117" s="44"/>
      <c r="F117" s="44"/>
      <c r="G117" s="45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8.75" customHeight="1">
      <c r="A118" s="45"/>
      <c r="B118" s="45"/>
      <c r="C118" s="44"/>
      <c r="D118" s="44"/>
      <c r="E118" s="44"/>
      <c r="F118" s="44"/>
      <c r="G118" s="45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8.75" customHeight="1">
      <c r="A119" s="45"/>
      <c r="B119" s="45"/>
      <c r="C119" s="44"/>
      <c r="D119" s="44"/>
      <c r="E119" s="44"/>
      <c r="F119" s="44"/>
      <c r="G119" s="45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8.75" customHeight="1">
      <c r="A120" s="45"/>
      <c r="B120" s="45"/>
      <c r="C120" s="44"/>
      <c r="D120" s="44"/>
      <c r="E120" s="44"/>
      <c r="F120" s="44"/>
      <c r="G120" s="45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8.75" customHeight="1">
      <c r="A121" s="45"/>
      <c r="B121" s="45"/>
      <c r="C121" s="44"/>
      <c r="D121" s="44"/>
      <c r="E121" s="44"/>
      <c r="F121" s="44"/>
      <c r="G121" s="45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8.75" customHeight="1">
      <c r="A122" s="45"/>
      <c r="B122" s="45"/>
      <c r="C122" s="44"/>
      <c r="D122" s="44"/>
      <c r="E122" s="44"/>
      <c r="F122" s="44"/>
      <c r="G122" s="45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8.75" customHeight="1">
      <c r="A123" s="45"/>
      <c r="B123" s="45"/>
      <c r="C123" s="44"/>
      <c r="D123" s="44"/>
      <c r="E123" s="44"/>
      <c r="F123" s="44"/>
      <c r="G123" s="45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8.75" customHeight="1">
      <c r="A124" s="45"/>
      <c r="B124" s="45"/>
      <c r="C124" s="44"/>
      <c r="D124" s="44"/>
      <c r="E124" s="44"/>
      <c r="F124" s="44"/>
      <c r="G124" s="45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8.75" customHeight="1">
      <c r="A125" s="45"/>
      <c r="B125" s="45"/>
      <c r="C125" s="44"/>
      <c r="D125" s="44"/>
      <c r="E125" s="44"/>
      <c r="F125" s="44"/>
      <c r="G125" s="45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8.75" customHeight="1">
      <c r="A126" s="45"/>
      <c r="B126" s="45"/>
      <c r="C126" s="44"/>
      <c r="D126" s="44"/>
      <c r="E126" s="44"/>
      <c r="F126" s="44"/>
      <c r="G126" s="45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8.75" customHeight="1">
      <c r="A127" s="45"/>
      <c r="B127" s="45"/>
      <c r="C127" s="44"/>
      <c r="D127" s="44"/>
      <c r="E127" s="44"/>
      <c r="F127" s="44"/>
      <c r="G127" s="45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8.75" customHeight="1">
      <c r="A128" s="45"/>
      <c r="B128" s="45"/>
      <c r="C128" s="44"/>
      <c r="D128" s="44"/>
      <c r="E128" s="44"/>
      <c r="F128" s="44"/>
      <c r="G128" s="45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8.75" customHeight="1">
      <c r="A129" s="45"/>
      <c r="B129" s="45"/>
      <c r="C129" s="44"/>
      <c r="D129" s="44"/>
      <c r="E129" s="44"/>
      <c r="F129" s="44"/>
      <c r="G129" s="45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8.75" customHeight="1">
      <c r="A130" s="45"/>
      <c r="B130" s="45"/>
      <c r="C130" s="44"/>
      <c r="D130" s="44"/>
      <c r="E130" s="44"/>
      <c r="F130" s="44"/>
      <c r="G130" s="45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8.75" customHeight="1">
      <c r="A131" s="45"/>
      <c r="B131" s="45"/>
      <c r="C131" s="44"/>
      <c r="D131" s="44"/>
      <c r="E131" s="44"/>
      <c r="F131" s="44"/>
      <c r="G131" s="45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8.75" customHeight="1">
      <c r="A132" s="45"/>
      <c r="B132" s="45"/>
      <c r="C132" s="44"/>
      <c r="D132" s="44"/>
      <c r="E132" s="44"/>
      <c r="F132" s="44"/>
      <c r="G132" s="45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8.75" customHeight="1">
      <c r="A133" s="45"/>
      <c r="B133" s="45"/>
      <c r="C133" s="44"/>
      <c r="D133" s="44"/>
      <c r="E133" s="44"/>
      <c r="F133" s="44"/>
      <c r="G133" s="45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8.75" customHeight="1">
      <c r="A134" s="45"/>
      <c r="B134" s="45"/>
      <c r="C134" s="44"/>
      <c r="D134" s="44"/>
      <c r="E134" s="44"/>
      <c r="F134" s="44"/>
      <c r="G134" s="45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8.75" customHeight="1">
      <c r="A135" s="45"/>
      <c r="B135" s="45"/>
      <c r="C135" s="44"/>
      <c r="D135" s="44"/>
      <c r="E135" s="44"/>
      <c r="F135" s="44"/>
      <c r="G135" s="45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8.75" customHeight="1">
      <c r="A136" s="45"/>
      <c r="B136" s="45"/>
      <c r="C136" s="44"/>
      <c r="D136" s="44"/>
      <c r="E136" s="44"/>
      <c r="F136" s="44"/>
      <c r="G136" s="45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8.75" customHeight="1">
      <c r="A137" s="45"/>
      <c r="B137" s="45"/>
      <c r="C137" s="44"/>
      <c r="D137" s="44"/>
      <c r="E137" s="44"/>
      <c r="F137" s="44"/>
      <c r="G137" s="45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8.75" customHeight="1">
      <c r="A138" s="45"/>
      <c r="B138" s="45"/>
      <c r="C138" s="44"/>
      <c r="D138" s="44"/>
      <c r="E138" s="44"/>
      <c r="F138" s="44"/>
      <c r="G138" s="45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8.75" customHeight="1">
      <c r="A139" s="45"/>
      <c r="B139" s="45"/>
      <c r="C139" s="44"/>
      <c r="D139" s="44"/>
      <c r="E139" s="44"/>
      <c r="F139" s="44"/>
      <c r="G139" s="45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8.75" customHeight="1">
      <c r="A140" s="45"/>
      <c r="B140" s="45"/>
      <c r="C140" s="44"/>
      <c r="D140" s="44"/>
      <c r="E140" s="44"/>
      <c r="F140" s="44"/>
      <c r="G140" s="45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8.75" customHeight="1">
      <c r="A141" s="45"/>
      <c r="B141" s="45"/>
      <c r="C141" s="44"/>
      <c r="D141" s="44"/>
      <c r="E141" s="44"/>
      <c r="F141" s="44"/>
      <c r="G141" s="45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8.75" customHeight="1">
      <c r="A142" s="45"/>
      <c r="B142" s="45"/>
      <c r="C142" s="44"/>
      <c r="D142" s="44"/>
      <c r="E142" s="44"/>
      <c r="F142" s="44"/>
      <c r="G142" s="45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8.75" customHeight="1">
      <c r="A143" s="45"/>
      <c r="B143" s="45"/>
      <c r="C143" s="44"/>
      <c r="D143" s="44"/>
      <c r="E143" s="44"/>
      <c r="F143" s="44"/>
      <c r="G143" s="45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8.75" customHeight="1">
      <c r="A144" s="45"/>
      <c r="B144" s="45"/>
      <c r="C144" s="44"/>
      <c r="D144" s="44"/>
      <c r="E144" s="44"/>
      <c r="F144" s="44"/>
      <c r="G144" s="45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8.75" customHeight="1">
      <c r="A145" s="45"/>
      <c r="B145" s="45"/>
      <c r="C145" s="44"/>
      <c r="D145" s="44"/>
      <c r="E145" s="44"/>
      <c r="F145" s="44"/>
      <c r="G145" s="45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8.75" customHeight="1">
      <c r="A146" s="45"/>
      <c r="B146" s="45"/>
      <c r="C146" s="44"/>
      <c r="D146" s="44"/>
      <c r="E146" s="44"/>
      <c r="F146" s="44"/>
      <c r="G146" s="45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8.75" customHeight="1">
      <c r="A147" s="45"/>
      <c r="B147" s="45"/>
      <c r="C147" s="44"/>
      <c r="D147" s="44"/>
      <c r="E147" s="44"/>
      <c r="F147" s="44"/>
      <c r="G147" s="45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8.75" customHeight="1">
      <c r="A148" s="45"/>
      <c r="B148" s="45"/>
      <c r="C148" s="44"/>
      <c r="D148" s="44"/>
      <c r="E148" s="44"/>
      <c r="F148" s="44"/>
      <c r="G148" s="45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8.75" customHeight="1">
      <c r="A149" s="45"/>
      <c r="B149" s="45"/>
      <c r="C149" s="44"/>
      <c r="D149" s="44"/>
      <c r="E149" s="44"/>
      <c r="F149" s="44"/>
      <c r="G149" s="45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8.75" customHeight="1">
      <c r="A150" s="45"/>
      <c r="B150" s="45"/>
      <c r="C150" s="44"/>
      <c r="D150" s="44"/>
      <c r="E150" s="44"/>
      <c r="F150" s="44"/>
      <c r="G150" s="45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8.75" customHeight="1">
      <c r="A151" s="45"/>
      <c r="B151" s="45"/>
      <c r="C151" s="44"/>
      <c r="D151" s="44"/>
      <c r="E151" s="44"/>
      <c r="F151" s="44"/>
      <c r="G151" s="45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8.75" customHeight="1">
      <c r="A152" s="45"/>
      <c r="B152" s="45"/>
      <c r="C152" s="44"/>
      <c r="D152" s="44"/>
      <c r="E152" s="44"/>
      <c r="F152" s="44"/>
      <c r="G152" s="45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8.75" customHeight="1">
      <c r="A153" s="45"/>
      <c r="B153" s="45"/>
      <c r="C153" s="44"/>
      <c r="D153" s="44"/>
      <c r="E153" s="44"/>
      <c r="F153" s="44"/>
      <c r="G153" s="45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8.75" customHeight="1">
      <c r="A154" s="45"/>
      <c r="B154" s="45"/>
      <c r="C154" s="44"/>
      <c r="D154" s="44"/>
      <c r="E154" s="44"/>
      <c r="F154" s="44"/>
      <c r="G154" s="45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8.75" customHeight="1">
      <c r="A155" s="45"/>
      <c r="B155" s="45"/>
      <c r="C155" s="44"/>
      <c r="D155" s="44"/>
      <c r="E155" s="44"/>
      <c r="F155" s="44"/>
      <c r="G155" s="45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8.75" customHeight="1">
      <c r="A156" s="45"/>
      <c r="B156" s="45"/>
      <c r="C156" s="44"/>
      <c r="D156" s="44"/>
      <c r="E156" s="44"/>
      <c r="F156" s="44"/>
      <c r="G156" s="45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8.75" customHeight="1">
      <c r="A157" s="45"/>
      <c r="B157" s="45"/>
      <c r="C157" s="44"/>
      <c r="D157" s="44"/>
      <c r="E157" s="44"/>
      <c r="F157" s="44"/>
      <c r="G157" s="45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8.75" customHeight="1">
      <c r="A158" s="45"/>
      <c r="B158" s="45"/>
      <c r="C158" s="44"/>
      <c r="D158" s="44"/>
      <c r="E158" s="44"/>
      <c r="F158" s="44"/>
      <c r="G158" s="45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8.75" customHeight="1">
      <c r="A159" s="45"/>
      <c r="B159" s="45"/>
      <c r="C159" s="44"/>
      <c r="D159" s="44"/>
      <c r="E159" s="44"/>
      <c r="F159" s="44"/>
      <c r="G159" s="45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8.75" customHeight="1">
      <c r="A160" s="45"/>
      <c r="B160" s="45"/>
      <c r="C160" s="44"/>
      <c r="D160" s="44"/>
      <c r="E160" s="44"/>
      <c r="F160" s="44"/>
      <c r="G160" s="45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8.75" customHeight="1">
      <c r="A161" s="45"/>
      <c r="B161" s="45"/>
      <c r="C161" s="44"/>
      <c r="D161" s="44"/>
      <c r="E161" s="44"/>
      <c r="F161" s="44"/>
      <c r="G161" s="45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8.75" customHeight="1">
      <c r="A162" s="45"/>
      <c r="B162" s="45"/>
      <c r="C162" s="44"/>
      <c r="D162" s="44"/>
      <c r="E162" s="44"/>
      <c r="F162" s="44"/>
      <c r="G162" s="45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8.75" customHeight="1">
      <c r="A163" s="45"/>
      <c r="B163" s="45"/>
      <c r="C163" s="44"/>
      <c r="D163" s="44"/>
      <c r="E163" s="44"/>
      <c r="F163" s="44"/>
      <c r="G163" s="45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8.75" customHeight="1">
      <c r="A164" s="45"/>
      <c r="B164" s="45"/>
      <c r="C164" s="44"/>
      <c r="D164" s="44"/>
      <c r="E164" s="44"/>
      <c r="F164" s="44"/>
      <c r="G164" s="45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8.75" customHeight="1">
      <c r="A165" s="45"/>
      <c r="B165" s="45"/>
      <c r="C165" s="44"/>
      <c r="D165" s="44"/>
      <c r="E165" s="44"/>
      <c r="F165" s="44"/>
      <c r="G165" s="45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8.75" customHeight="1">
      <c r="A166" s="45"/>
      <c r="B166" s="45"/>
      <c r="C166" s="44"/>
      <c r="D166" s="44"/>
      <c r="E166" s="44"/>
      <c r="F166" s="44"/>
      <c r="G166" s="45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8.75" customHeight="1">
      <c r="A167" s="45"/>
      <c r="B167" s="45"/>
      <c r="C167" s="44"/>
      <c r="D167" s="44"/>
      <c r="E167" s="44"/>
      <c r="F167" s="44"/>
      <c r="G167" s="45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8.75" customHeight="1">
      <c r="A168" s="45"/>
      <c r="B168" s="45"/>
      <c r="C168" s="44"/>
      <c r="D168" s="44"/>
      <c r="E168" s="44"/>
      <c r="F168" s="44"/>
      <c r="G168" s="45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8.75" customHeight="1">
      <c r="A169" s="45"/>
      <c r="B169" s="45"/>
      <c r="C169" s="44"/>
      <c r="D169" s="44"/>
      <c r="E169" s="44"/>
      <c r="F169" s="44"/>
      <c r="G169" s="45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8.75" customHeight="1">
      <c r="A170" s="45"/>
      <c r="B170" s="45"/>
      <c r="C170" s="44"/>
      <c r="D170" s="44"/>
      <c r="E170" s="44"/>
      <c r="F170" s="44"/>
      <c r="G170" s="45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8.75" customHeight="1">
      <c r="A171" s="45"/>
      <c r="B171" s="45"/>
      <c r="C171" s="44"/>
      <c r="D171" s="44"/>
      <c r="E171" s="44"/>
      <c r="F171" s="44"/>
      <c r="G171" s="45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8.75" customHeight="1">
      <c r="A172" s="45"/>
      <c r="B172" s="45"/>
      <c r="C172" s="44"/>
      <c r="D172" s="44"/>
      <c r="E172" s="44"/>
      <c r="F172" s="44"/>
      <c r="G172" s="45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8.75" customHeight="1">
      <c r="A173" s="45"/>
      <c r="B173" s="45"/>
      <c r="C173" s="44"/>
      <c r="D173" s="44"/>
      <c r="E173" s="44"/>
      <c r="F173" s="44"/>
      <c r="G173" s="45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8.75" customHeight="1">
      <c r="A174" s="45"/>
      <c r="B174" s="45"/>
      <c r="C174" s="44"/>
      <c r="D174" s="44"/>
      <c r="E174" s="44"/>
      <c r="F174" s="44"/>
      <c r="G174" s="45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8.75" customHeight="1">
      <c r="A175" s="45"/>
      <c r="B175" s="45"/>
      <c r="C175" s="44"/>
      <c r="D175" s="44"/>
      <c r="E175" s="44"/>
      <c r="F175" s="44"/>
      <c r="G175" s="45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8.75" customHeight="1">
      <c r="A176" s="45"/>
      <c r="B176" s="45"/>
      <c r="C176" s="44"/>
      <c r="D176" s="44"/>
      <c r="E176" s="44"/>
      <c r="F176" s="44"/>
      <c r="G176" s="45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8.75" customHeight="1">
      <c r="A177" s="45"/>
      <c r="B177" s="45"/>
      <c r="C177" s="44"/>
      <c r="D177" s="44"/>
      <c r="E177" s="44"/>
      <c r="F177" s="44"/>
      <c r="G177" s="45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8.75" customHeight="1">
      <c r="A178" s="45"/>
      <c r="B178" s="45"/>
      <c r="C178" s="44"/>
      <c r="D178" s="44"/>
      <c r="E178" s="44"/>
      <c r="F178" s="44"/>
      <c r="G178" s="45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8.75" customHeight="1">
      <c r="A179" s="45"/>
      <c r="B179" s="45"/>
      <c r="C179" s="44"/>
      <c r="D179" s="44"/>
      <c r="E179" s="44"/>
      <c r="F179" s="44"/>
      <c r="G179" s="45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8.75" customHeight="1">
      <c r="A180" s="45"/>
      <c r="B180" s="45"/>
      <c r="C180" s="44"/>
      <c r="D180" s="44"/>
      <c r="E180" s="44"/>
      <c r="F180" s="44"/>
      <c r="G180" s="45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8.75" customHeight="1">
      <c r="A181" s="45"/>
      <c r="B181" s="45"/>
      <c r="C181" s="44"/>
      <c r="D181" s="44"/>
      <c r="E181" s="44"/>
      <c r="F181" s="44"/>
      <c r="G181" s="45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8.75" customHeight="1">
      <c r="A182" s="45"/>
      <c r="B182" s="45"/>
      <c r="C182" s="44"/>
      <c r="D182" s="44"/>
      <c r="E182" s="44"/>
      <c r="F182" s="44"/>
      <c r="G182" s="45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8.75" customHeight="1">
      <c r="A183" s="45"/>
      <c r="B183" s="45"/>
      <c r="C183" s="44"/>
      <c r="D183" s="44"/>
      <c r="E183" s="44"/>
      <c r="F183" s="44"/>
      <c r="G183" s="45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8.75" customHeight="1">
      <c r="A184" s="45"/>
      <c r="B184" s="45"/>
      <c r="C184" s="44"/>
      <c r="D184" s="44"/>
      <c r="E184" s="44"/>
      <c r="F184" s="44"/>
      <c r="G184" s="45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8.75" customHeight="1">
      <c r="A185" s="45"/>
      <c r="B185" s="45"/>
      <c r="C185" s="44"/>
      <c r="D185" s="44"/>
      <c r="E185" s="44"/>
      <c r="F185" s="44"/>
      <c r="G185" s="45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8.75" customHeight="1">
      <c r="A186" s="45"/>
      <c r="B186" s="45"/>
      <c r="C186" s="44"/>
      <c r="D186" s="44"/>
      <c r="E186" s="44"/>
      <c r="F186" s="44"/>
      <c r="G186" s="45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8.75" customHeight="1">
      <c r="A187" s="45"/>
      <c r="B187" s="45"/>
      <c r="C187" s="44"/>
      <c r="D187" s="44"/>
      <c r="E187" s="44"/>
      <c r="F187" s="44"/>
      <c r="G187" s="45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8.75" customHeight="1">
      <c r="A188" s="45"/>
      <c r="B188" s="45"/>
      <c r="C188" s="44"/>
      <c r="D188" s="44"/>
      <c r="E188" s="44"/>
      <c r="F188" s="44"/>
      <c r="G188" s="45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8.75" customHeight="1">
      <c r="A189" s="45"/>
      <c r="B189" s="45"/>
      <c r="C189" s="44"/>
      <c r="D189" s="44"/>
      <c r="E189" s="44"/>
      <c r="F189" s="44"/>
      <c r="G189" s="45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8.75" customHeight="1">
      <c r="A190" s="45"/>
      <c r="B190" s="45"/>
      <c r="C190" s="44"/>
      <c r="D190" s="44"/>
      <c r="E190" s="44"/>
      <c r="F190" s="44"/>
      <c r="G190" s="45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8.75" customHeight="1">
      <c r="A191" s="45"/>
      <c r="B191" s="45"/>
      <c r="C191" s="44"/>
      <c r="D191" s="44"/>
      <c r="E191" s="44"/>
      <c r="F191" s="44"/>
      <c r="G191" s="45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8.75" customHeight="1">
      <c r="A192" s="45"/>
      <c r="B192" s="45"/>
      <c r="C192" s="44"/>
      <c r="D192" s="44"/>
      <c r="E192" s="44"/>
      <c r="F192" s="44"/>
      <c r="G192" s="45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8.75" customHeight="1">
      <c r="A193" s="45"/>
      <c r="B193" s="45"/>
      <c r="C193" s="44"/>
      <c r="D193" s="44"/>
      <c r="E193" s="44"/>
      <c r="F193" s="44"/>
      <c r="G193" s="45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8.75" customHeight="1">
      <c r="A194" s="45"/>
      <c r="B194" s="45"/>
      <c r="C194" s="44"/>
      <c r="D194" s="44"/>
      <c r="E194" s="44"/>
      <c r="F194" s="44"/>
      <c r="G194" s="45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8.75" customHeight="1">
      <c r="A195" s="45"/>
      <c r="B195" s="45"/>
      <c r="C195" s="44"/>
      <c r="D195" s="44"/>
      <c r="E195" s="44"/>
      <c r="F195" s="44"/>
      <c r="G195" s="45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8.75" customHeight="1">
      <c r="A196" s="45"/>
      <c r="B196" s="45"/>
      <c r="C196" s="44"/>
      <c r="D196" s="44"/>
      <c r="E196" s="44"/>
      <c r="F196" s="44"/>
      <c r="G196" s="45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8.75" customHeight="1">
      <c r="A197" s="45"/>
      <c r="B197" s="45"/>
      <c r="C197" s="44"/>
      <c r="D197" s="44"/>
      <c r="E197" s="44"/>
      <c r="F197" s="44"/>
      <c r="G197" s="45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8.75" customHeight="1">
      <c r="A198" s="45"/>
      <c r="B198" s="45"/>
      <c r="C198" s="44"/>
      <c r="D198" s="44"/>
      <c r="E198" s="44"/>
      <c r="F198" s="44"/>
      <c r="G198" s="45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8.75" customHeight="1">
      <c r="A199" s="45"/>
      <c r="B199" s="45"/>
      <c r="C199" s="44"/>
      <c r="D199" s="44"/>
      <c r="E199" s="44"/>
      <c r="F199" s="44"/>
      <c r="G199" s="45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8.75" customHeight="1">
      <c r="A200" s="45"/>
      <c r="B200" s="45"/>
      <c r="C200" s="44"/>
      <c r="D200" s="44"/>
      <c r="E200" s="44"/>
      <c r="F200" s="44"/>
      <c r="G200" s="45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8.75" customHeight="1">
      <c r="A201" s="45"/>
      <c r="B201" s="45"/>
      <c r="C201" s="44"/>
      <c r="D201" s="44"/>
      <c r="E201" s="44"/>
      <c r="F201" s="44"/>
      <c r="G201" s="45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8.75" customHeight="1">
      <c r="A202" s="45"/>
      <c r="B202" s="45"/>
      <c r="C202" s="44"/>
      <c r="D202" s="44"/>
      <c r="E202" s="44"/>
      <c r="F202" s="44"/>
      <c r="G202" s="45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8.75" customHeight="1">
      <c r="A203" s="45"/>
      <c r="B203" s="45"/>
      <c r="C203" s="44"/>
      <c r="D203" s="44"/>
      <c r="E203" s="44"/>
      <c r="F203" s="44"/>
      <c r="G203" s="45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8.75" customHeight="1">
      <c r="A204" s="45"/>
      <c r="B204" s="45"/>
      <c r="C204" s="44"/>
      <c r="D204" s="44"/>
      <c r="E204" s="44"/>
      <c r="F204" s="44"/>
      <c r="G204" s="45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8.75" customHeight="1">
      <c r="A205" s="45"/>
      <c r="B205" s="45"/>
      <c r="C205" s="44"/>
      <c r="D205" s="44"/>
      <c r="E205" s="44"/>
      <c r="F205" s="44"/>
      <c r="G205" s="45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8.75" customHeight="1">
      <c r="A206" s="45"/>
      <c r="B206" s="45"/>
      <c r="C206" s="44"/>
      <c r="D206" s="44"/>
      <c r="E206" s="44"/>
      <c r="F206" s="44"/>
      <c r="G206" s="45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8.75" customHeight="1">
      <c r="A207" s="45"/>
      <c r="B207" s="45"/>
      <c r="C207" s="44"/>
      <c r="D207" s="44"/>
      <c r="E207" s="44"/>
      <c r="F207" s="44"/>
      <c r="G207" s="45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8.75" customHeight="1">
      <c r="A208" s="45"/>
      <c r="B208" s="45"/>
      <c r="C208" s="44"/>
      <c r="D208" s="44"/>
      <c r="E208" s="44"/>
      <c r="F208" s="44"/>
      <c r="G208" s="45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8.75" customHeight="1">
      <c r="A209" s="45"/>
      <c r="B209" s="45"/>
      <c r="C209" s="44"/>
      <c r="D209" s="44"/>
      <c r="E209" s="44"/>
      <c r="F209" s="44"/>
      <c r="G209" s="45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8.75" customHeight="1">
      <c r="A210" s="45"/>
      <c r="B210" s="45"/>
      <c r="C210" s="44"/>
      <c r="D210" s="44"/>
      <c r="E210" s="44"/>
      <c r="F210" s="44"/>
      <c r="G210" s="45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8.75" customHeight="1">
      <c r="A211" s="45"/>
      <c r="B211" s="45"/>
      <c r="C211" s="44"/>
      <c r="D211" s="44"/>
      <c r="E211" s="44"/>
      <c r="F211" s="44"/>
      <c r="G211" s="45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8.75" customHeight="1">
      <c r="A212" s="45"/>
      <c r="B212" s="45"/>
      <c r="C212" s="44"/>
      <c r="D212" s="44"/>
      <c r="E212" s="44"/>
      <c r="F212" s="44"/>
      <c r="G212" s="45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8.75" customHeight="1">
      <c r="A213" s="45"/>
      <c r="B213" s="45"/>
      <c r="C213" s="44"/>
      <c r="D213" s="44"/>
      <c r="E213" s="44"/>
      <c r="F213" s="44"/>
      <c r="G213" s="45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8.75" customHeight="1">
      <c r="A214" s="45"/>
      <c r="B214" s="45"/>
      <c r="C214" s="44"/>
      <c r="D214" s="44"/>
      <c r="E214" s="44"/>
      <c r="F214" s="44"/>
      <c r="G214" s="45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8.75" customHeight="1">
      <c r="A215" s="45"/>
      <c r="B215" s="45"/>
      <c r="C215" s="44"/>
      <c r="D215" s="44"/>
      <c r="E215" s="44"/>
      <c r="F215" s="44"/>
      <c r="G215" s="45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8.75" customHeight="1">
      <c r="A216" s="45"/>
      <c r="B216" s="45"/>
      <c r="C216" s="44"/>
      <c r="D216" s="44"/>
      <c r="E216" s="44"/>
      <c r="F216" s="44"/>
      <c r="G216" s="45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8.75" customHeight="1">
      <c r="A217" s="45"/>
      <c r="B217" s="45"/>
      <c r="C217" s="44"/>
      <c r="D217" s="44"/>
      <c r="E217" s="44"/>
      <c r="F217" s="44"/>
      <c r="G217" s="45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8.75" customHeight="1">
      <c r="A218" s="45"/>
      <c r="B218" s="45"/>
      <c r="C218" s="44"/>
      <c r="D218" s="44"/>
      <c r="E218" s="44"/>
      <c r="F218" s="44"/>
      <c r="G218" s="45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8.75" customHeight="1">
      <c r="A219" s="45"/>
      <c r="B219" s="45"/>
      <c r="C219" s="44"/>
      <c r="D219" s="44"/>
      <c r="E219" s="44"/>
      <c r="F219" s="44"/>
      <c r="G219" s="45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8.75" customHeight="1">
      <c r="A220" s="45"/>
      <c r="B220" s="45"/>
      <c r="C220" s="44"/>
      <c r="D220" s="44"/>
      <c r="E220" s="44"/>
      <c r="F220" s="44"/>
      <c r="G220" s="45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8.75" customHeight="1">
      <c r="A221" s="45"/>
      <c r="B221" s="45"/>
      <c r="C221" s="44"/>
      <c r="D221" s="44"/>
      <c r="E221" s="44"/>
      <c r="F221" s="44"/>
      <c r="G221" s="45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8.75" customHeight="1">
      <c r="A222" s="45"/>
      <c r="B222" s="45"/>
      <c r="C222" s="44"/>
      <c r="D222" s="44"/>
      <c r="E222" s="44"/>
      <c r="F222" s="44"/>
      <c r="G222" s="45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8.75" customHeight="1">
      <c r="A223" s="45"/>
      <c r="B223" s="45"/>
      <c r="C223" s="44"/>
      <c r="D223" s="44"/>
      <c r="E223" s="44"/>
      <c r="F223" s="44"/>
      <c r="G223" s="45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8.75" customHeight="1">
      <c r="A224" s="45"/>
      <c r="B224" s="45"/>
      <c r="C224" s="44"/>
      <c r="D224" s="44"/>
      <c r="E224" s="44"/>
      <c r="F224" s="44"/>
      <c r="G224" s="45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8.75" customHeight="1">
      <c r="A225" s="45"/>
      <c r="B225" s="45"/>
      <c r="C225" s="44"/>
      <c r="D225" s="44"/>
      <c r="E225" s="44"/>
      <c r="F225" s="44"/>
      <c r="G225" s="45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8.75" customHeight="1">
      <c r="A226" s="45"/>
      <c r="B226" s="45"/>
      <c r="C226" s="44"/>
      <c r="D226" s="44"/>
      <c r="E226" s="44"/>
      <c r="F226" s="44"/>
      <c r="G226" s="45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8.75" customHeight="1">
      <c r="A227" s="45"/>
      <c r="B227" s="45"/>
      <c r="C227" s="44"/>
      <c r="D227" s="44"/>
      <c r="E227" s="44"/>
      <c r="F227" s="44"/>
      <c r="G227" s="45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8.75" customHeight="1">
      <c r="A228" s="45"/>
      <c r="B228" s="45"/>
      <c r="C228" s="44"/>
      <c r="D228" s="44"/>
      <c r="E228" s="44"/>
      <c r="F228" s="44"/>
      <c r="G228" s="45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8.75" customHeight="1">
      <c r="A229" s="45"/>
      <c r="B229" s="45"/>
      <c r="C229" s="44"/>
      <c r="D229" s="44"/>
      <c r="E229" s="44"/>
      <c r="F229" s="44"/>
      <c r="G229" s="45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8.75" customHeight="1">
      <c r="A230" s="45"/>
      <c r="B230" s="45"/>
      <c r="C230" s="44"/>
      <c r="D230" s="44"/>
      <c r="E230" s="44"/>
      <c r="F230" s="44"/>
      <c r="G230" s="45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8.75" customHeight="1">
      <c r="A231" s="45"/>
      <c r="B231" s="45"/>
      <c r="C231" s="44"/>
      <c r="D231" s="44"/>
      <c r="E231" s="44"/>
      <c r="F231" s="44"/>
      <c r="G231" s="45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8.75" customHeight="1">
      <c r="A232" s="45"/>
      <c r="B232" s="45"/>
      <c r="C232" s="44"/>
      <c r="D232" s="44"/>
      <c r="E232" s="44"/>
      <c r="F232" s="44"/>
      <c r="G232" s="45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8.75" customHeight="1">
      <c r="A233" s="45"/>
      <c r="B233" s="45"/>
      <c r="C233" s="44"/>
      <c r="D233" s="44"/>
      <c r="E233" s="44"/>
      <c r="F233" s="44"/>
      <c r="G233" s="45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8.75" customHeight="1">
      <c r="A234" s="45"/>
      <c r="B234" s="45"/>
      <c r="C234" s="44"/>
      <c r="D234" s="44"/>
      <c r="E234" s="44"/>
      <c r="F234" s="44"/>
      <c r="G234" s="45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8.75" customHeight="1">
      <c r="A235" s="45"/>
      <c r="B235" s="45"/>
      <c r="C235" s="44"/>
      <c r="D235" s="44"/>
      <c r="E235" s="44"/>
      <c r="F235" s="44"/>
      <c r="G235" s="45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8.75" customHeight="1">
      <c r="A236" s="45"/>
      <c r="B236" s="45"/>
      <c r="C236" s="44"/>
      <c r="D236" s="44"/>
      <c r="E236" s="44"/>
      <c r="F236" s="44"/>
      <c r="G236" s="45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8.75" customHeight="1">
      <c r="A237" s="45"/>
      <c r="B237" s="45"/>
      <c r="C237" s="44"/>
      <c r="D237" s="44"/>
      <c r="E237" s="44"/>
      <c r="F237" s="44"/>
      <c r="G237" s="45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8.75" customHeight="1">
      <c r="A238" s="45"/>
      <c r="B238" s="45"/>
      <c r="C238" s="44"/>
      <c r="D238" s="44"/>
      <c r="E238" s="44"/>
      <c r="F238" s="44"/>
      <c r="G238" s="45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8.75" customHeight="1">
      <c r="A239" s="45"/>
      <c r="B239" s="45"/>
      <c r="C239" s="44"/>
      <c r="D239" s="44"/>
      <c r="E239" s="44"/>
      <c r="F239" s="44"/>
      <c r="G239" s="45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8.75" customHeight="1">
      <c r="A240" s="45"/>
      <c r="B240" s="45"/>
      <c r="C240" s="44"/>
      <c r="D240" s="44"/>
      <c r="E240" s="44"/>
      <c r="F240" s="44"/>
      <c r="G240" s="45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8.75" customHeight="1">
      <c r="A241" s="45"/>
      <c r="B241" s="45"/>
      <c r="C241" s="44"/>
      <c r="D241" s="44"/>
      <c r="E241" s="44"/>
      <c r="F241" s="44"/>
      <c r="G241" s="45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8.75" customHeight="1">
      <c r="A242" s="45"/>
      <c r="B242" s="45"/>
      <c r="C242" s="44"/>
      <c r="D242" s="44"/>
      <c r="E242" s="44"/>
      <c r="F242" s="44"/>
      <c r="G242" s="45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8.75" customHeight="1">
      <c r="A243" s="45"/>
      <c r="B243" s="45"/>
      <c r="C243" s="44"/>
      <c r="D243" s="44"/>
      <c r="E243" s="44"/>
      <c r="F243" s="44"/>
      <c r="G243" s="45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8.75" customHeight="1">
      <c r="A244" s="45"/>
      <c r="B244" s="45"/>
      <c r="C244" s="44"/>
      <c r="D244" s="44"/>
      <c r="E244" s="44"/>
      <c r="F244" s="44"/>
      <c r="G244" s="45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8.75" customHeight="1">
      <c r="A245" s="45"/>
      <c r="B245" s="45"/>
      <c r="C245" s="44"/>
      <c r="D245" s="44"/>
      <c r="E245" s="44"/>
      <c r="F245" s="44"/>
      <c r="G245" s="45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8.75" customHeight="1">
      <c r="A246" s="45"/>
      <c r="B246" s="45"/>
      <c r="C246" s="44"/>
      <c r="D246" s="44"/>
      <c r="E246" s="44"/>
      <c r="F246" s="44"/>
      <c r="G246" s="45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8.75" customHeight="1">
      <c r="A247" s="45"/>
      <c r="B247" s="45"/>
      <c r="C247" s="44"/>
      <c r="D247" s="44"/>
      <c r="E247" s="44"/>
      <c r="F247" s="44"/>
      <c r="G247" s="45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8.75" customHeight="1">
      <c r="A248" s="45"/>
      <c r="B248" s="45"/>
      <c r="C248" s="44"/>
      <c r="D248" s="44"/>
      <c r="E248" s="44"/>
      <c r="F248" s="44"/>
      <c r="G248" s="45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8.75" customHeight="1">
      <c r="A249" s="45"/>
      <c r="B249" s="45"/>
      <c r="C249" s="44"/>
      <c r="D249" s="44"/>
      <c r="E249" s="44"/>
      <c r="F249" s="44"/>
      <c r="G249" s="45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8.75" customHeight="1">
      <c r="A250" s="45"/>
      <c r="B250" s="45"/>
      <c r="C250" s="44"/>
      <c r="D250" s="44"/>
      <c r="E250" s="44"/>
      <c r="F250" s="44"/>
      <c r="G250" s="45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8.75" customHeight="1">
      <c r="A251" s="45"/>
      <c r="B251" s="45"/>
      <c r="C251" s="44"/>
      <c r="D251" s="44"/>
      <c r="E251" s="44"/>
      <c r="F251" s="44"/>
      <c r="G251" s="45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8.75" customHeight="1">
      <c r="A252" s="45"/>
      <c r="B252" s="45"/>
      <c r="C252" s="44"/>
      <c r="D252" s="44"/>
      <c r="E252" s="44"/>
      <c r="F252" s="44"/>
      <c r="G252" s="45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8.75" customHeight="1">
      <c r="A253" s="45"/>
      <c r="B253" s="45"/>
      <c r="C253" s="44"/>
      <c r="D253" s="44"/>
      <c r="E253" s="44"/>
      <c r="F253" s="44"/>
      <c r="G253" s="45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8.75" customHeight="1">
      <c r="A254" s="45"/>
      <c r="B254" s="45"/>
      <c r="C254" s="44"/>
      <c r="D254" s="44"/>
      <c r="E254" s="44"/>
      <c r="F254" s="44"/>
      <c r="G254" s="45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8.75" customHeight="1">
      <c r="A255" s="45"/>
      <c r="B255" s="45"/>
      <c r="C255" s="44"/>
      <c r="D255" s="44"/>
      <c r="E255" s="44"/>
      <c r="F255" s="44"/>
      <c r="G255" s="45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8.75" customHeight="1">
      <c r="A256" s="45"/>
      <c r="B256" s="45"/>
      <c r="C256" s="44"/>
      <c r="D256" s="44"/>
      <c r="E256" s="44"/>
      <c r="F256" s="44"/>
      <c r="G256" s="45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8.75" customHeight="1">
      <c r="A257" s="45"/>
      <c r="B257" s="45"/>
      <c r="C257" s="44"/>
      <c r="D257" s="44"/>
      <c r="E257" s="44"/>
      <c r="F257" s="44"/>
      <c r="G257" s="45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8.75" customHeight="1">
      <c r="A258" s="45"/>
      <c r="B258" s="45"/>
      <c r="C258" s="44"/>
      <c r="D258" s="44"/>
      <c r="E258" s="44"/>
      <c r="F258" s="44"/>
      <c r="G258" s="45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8.75" customHeight="1">
      <c r="A259" s="45"/>
      <c r="B259" s="45"/>
      <c r="C259" s="44"/>
      <c r="D259" s="44"/>
      <c r="E259" s="44"/>
      <c r="F259" s="44"/>
      <c r="G259" s="45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8.75" customHeight="1">
      <c r="A260" s="45"/>
      <c r="B260" s="45"/>
      <c r="C260" s="44"/>
      <c r="D260" s="44"/>
      <c r="E260" s="44"/>
      <c r="F260" s="44"/>
      <c r="G260" s="45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8.75" customHeight="1">
      <c r="A261" s="45"/>
      <c r="B261" s="45"/>
      <c r="C261" s="44"/>
      <c r="D261" s="44"/>
      <c r="E261" s="44"/>
      <c r="F261" s="44"/>
      <c r="G261" s="45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8.75" customHeight="1">
      <c r="A262" s="45"/>
      <c r="B262" s="45"/>
      <c r="C262" s="44"/>
      <c r="D262" s="44"/>
      <c r="E262" s="44"/>
      <c r="F262" s="44"/>
      <c r="G262" s="45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8.75" customHeight="1">
      <c r="A263" s="45"/>
      <c r="B263" s="45"/>
      <c r="C263" s="44"/>
      <c r="D263" s="44"/>
      <c r="E263" s="44"/>
      <c r="F263" s="44"/>
      <c r="G263" s="45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8.75" customHeight="1">
      <c r="A264" s="45"/>
      <c r="B264" s="45"/>
      <c r="C264" s="44"/>
      <c r="D264" s="44"/>
      <c r="E264" s="44"/>
      <c r="F264" s="44"/>
      <c r="G264" s="45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8.75" customHeight="1">
      <c r="A265" s="45"/>
      <c r="B265" s="45"/>
      <c r="C265" s="44"/>
      <c r="D265" s="44"/>
      <c r="E265" s="44"/>
      <c r="F265" s="44"/>
      <c r="G265" s="45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8.75" customHeight="1">
      <c r="A266" s="45"/>
      <c r="B266" s="45"/>
      <c r="C266" s="44"/>
      <c r="D266" s="44"/>
      <c r="E266" s="44"/>
      <c r="F266" s="44"/>
      <c r="G266" s="45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8.75" customHeight="1">
      <c r="A267" s="45"/>
      <c r="B267" s="45"/>
      <c r="C267" s="44"/>
      <c r="D267" s="44"/>
      <c r="E267" s="44"/>
      <c r="F267" s="44"/>
      <c r="G267" s="45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8.75" customHeight="1">
      <c r="A268" s="45"/>
      <c r="B268" s="45"/>
      <c r="C268" s="44"/>
      <c r="D268" s="44"/>
      <c r="E268" s="44"/>
      <c r="F268" s="44"/>
      <c r="G268" s="45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8.75" customHeight="1">
      <c r="A269" s="45"/>
      <c r="B269" s="45"/>
      <c r="C269" s="44"/>
      <c r="D269" s="44"/>
      <c r="E269" s="44"/>
      <c r="F269" s="44"/>
      <c r="G269" s="45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8.75" customHeight="1">
      <c r="A270" s="45"/>
      <c r="B270" s="45"/>
      <c r="C270" s="44"/>
      <c r="D270" s="44"/>
      <c r="E270" s="44"/>
      <c r="F270" s="44"/>
      <c r="G270" s="45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8.75" customHeight="1">
      <c r="A271" s="45"/>
      <c r="B271" s="45"/>
      <c r="C271" s="44"/>
      <c r="D271" s="44"/>
      <c r="E271" s="44"/>
      <c r="F271" s="44"/>
      <c r="G271" s="45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8.75" customHeight="1">
      <c r="A272" s="45"/>
      <c r="B272" s="45"/>
      <c r="C272" s="44"/>
      <c r="D272" s="44"/>
      <c r="E272" s="44"/>
      <c r="F272" s="44"/>
      <c r="G272" s="45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8.75" customHeight="1">
      <c r="A273" s="45"/>
      <c r="B273" s="45"/>
      <c r="C273" s="44"/>
      <c r="D273" s="44"/>
      <c r="E273" s="44"/>
      <c r="F273" s="44"/>
      <c r="G273" s="45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8.75" customHeight="1">
      <c r="A274" s="45"/>
      <c r="B274" s="45"/>
      <c r="C274" s="44"/>
      <c r="D274" s="44"/>
      <c r="E274" s="44"/>
      <c r="F274" s="44"/>
      <c r="G274" s="45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8.75" customHeight="1">
      <c r="A275" s="45"/>
      <c r="B275" s="45"/>
      <c r="C275" s="44"/>
      <c r="D275" s="44"/>
      <c r="E275" s="44"/>
      <c r="F275" s="44"/>
      <c r="G275" s="45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8.75" customHeight="1">
      <c r="A276" s="45"/>
      <c r="B276" s="45"/>
      <c r="C276" s="44"/>
      <c r="D276" s="44"/>
      <c r="E276" s="44"/>
      <c r="F276" s="44"/>
      <c r="G276" s="45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8.75" customHeight="1">
      <c r="A277" s="45"/>
      <c r="B277" s="45"/>
      <c r="C277" s="44"/>
      <c r="D277" s="44"/>
      <c r="E277" s="44"/>
      <c r="F277" s="44"/>
      <c r="G277" s="45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8.75" customHeight="1">
      <c r="A278" s="45"/>
      <c r="B278" s="45"/>
      <c r="C278" s="44"/>
      <c r="D278" s="44"/>
      <c r="E278" s="44"/>
      <c r="F278" s="44"/>
      <c r="G278" s="45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8.75" customHeight="1">
      <c r="A279" s="45"/>
      <c r="B279" s="45"/>
      <c r="C279" s="44"/>
      <c r="D279" s="44"/>
      <c r="E279" s="44"/>
      <c r="F279" s="44"/>
      <c r="G279" s="45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8.75" customHeight="1">
      <c r="A280" s="45"/>
      <c r="B280" s="45"/>
      <c r="C280" s="44"/>
      <c r="D280" s="44"/>
      <c r="E280" s="44"/>
      <c r="F280" s="44"/>
      <c r="G280" s="45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8.75" customHeight="1">
      <c r="A281" s="45"/>
      <c r="B281" s="45"/>
      <c r="C281" s="44"/>
      <c r="D281" s="44"/>
      <c r="E281" s="44"/>
      <c r="F281" s="44"/>
      <c r="G281" s="45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8.75" customHeight="1">
      <c r="A282" s="45"/>
      <c r="B282" s="45"/>
      <c r="C282" s="44"/>
      <c r="D282" s="44"/>
      <c r="E282" s="44"/>
      <c r="F282" s="44"/>
      <c r="G282" s="45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8.75" customHeight="1">
      <c r="A283" s="45"/>
      <c r="B283" s="45"/>
      <c r="C283" s="44"/>
      <c r="D283" s="44"/>
      <c r="E283" s="44"/>
      <c r="F283" s="44"/>
      <c r="G283" s="45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8.75" customHeight="1">
      <c r="A284" s="45"/>
      <c r="B284" s="45"/>
      <c r="C284" s="44"/>
      <c r="D284" s="44"/>
      <c r="E284" s="44"/>
      <c r="F284" s="44"/>
      <c r="G284" s="45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8.75" customHeight="1">
      <c r="A285" s="45"/>
      <c r="B285" s="45"/>
      <c r="C285" s="44"/>
      <c r="D285" s="44"/>
      <c r="E285" s="44"/>
      <c r="F285" s="44"/>
      <c r="G285" s="45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8.75" customHeight="1">
      <c r="A286" s="45"/>
      <c r="B286" s="45"/>
      <c r="C286" s="44"/>
      <c r="D286" s="44"/>
      <c r="E286" s="44"/>
      <c r="F286" s="44"/>
      <c r="G286" s="45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8.75" customHeight="1">
      <c r="A287" s="45"/>
      <c r="B287" s="45"/>
      <c r="C287" s="44"/>
      <c r="D287" s="44"/>
      <c r="E287" s="44"/>
      <c r="F287" s="44"/>
      <c r="G287" s="45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8.75" customHeight="1">
      <c r="A288" s="45"/>
      <c r="B288" s="45"/>
      <c r="C288" s="44"/>
      <c r="D288" s="44"/>
      <c r="E288" s="44"/>
      <c r="F288" s="44"/>
      <c r="G288" s="45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8.75" customHeight="1">
      <c r="A289" s="45"/>
      <c r="B289" s="45"/>
      <c r="C289" s="44"/>
      <c r="D289" s="44"/>
      <c r="E289" s="44"/>
      <c r="F289" s="44"/>
      <c r="G289" s="45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8.75" customHeight="1">
      <c r="A290" s="45"/>
      <c r="B290" s="45"/>
      <c r="C290" s="44"/>
      <c r="D290" s="44"/>
      <c r="E290" s="44"/>
      <c r="F290" s="44"/>
      <c r="G290" s="45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8.75" customHeight="1">
      <c r="A291" s="45"/>
      <c r="B291" s="45"/>
      <c r="C291" s="44"/>
      <c r="D291" s="44"/>
      <c r="E291" s="44"/>
      <c r="F291" s="44"/>
      <c r="G291" s="45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8.75" customHeight="1">
      <c r="A292" s="45"/>
      <c r="B292" s="45"/>
      <c r="C292" s="44"/>
      <c r="D292" s="44"/>
      <c r="E292" s="44"/>
      <c r="F292" s="44"/>
      <c r="G292" s="45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8.75" customHeight="1">
      <c r="A293" s="45"/>
      <c r="B293" s="45"/>
      <c r="C293" s="44"/>
      <c r="D293" s="44"/>
      <c r="E293" s="44"/>
      <c r="F293" s="44"/>
      <c r="G293" s="45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8.75" customHeight="1">
      <c r="A294" s="45"/>
      <c r="B294" s="45"/>
      <c r="C294" s="44"/>
      <c r="D294" s="44"/>
      <c r="E294" s="44"/>
      <c r="F294" s="44"/>
      <c r="G294" s="45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8.75" customHeight="1">
      <c r="A295" s="45"/>
      <c r="B295" s="45"/>
      <c r="C295" s="44"/>
      <c r="D295" s="44"/>
      <c r="E295" s="44"/>
      <c r="F295" s="44"/>
      <c r="G295" s="45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8.75" customHeight="1">
      <c r="A296" s="45"/>
      <c r="B296" s="45"/>
      <c r="C296" s="44"/>
      <c r="D296" s="44"/>
      <c r="E296" s="44"/>
      <c r="F296" s="44"/>
      <c r="G296" s="45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8.75" customHeight="1">
      <c r="A297" s="45"/>
      <c r="B297" s="45"/>
      <c r="C297" s="44"/>
      <c r="D297" s="44"/>
      <c r="E297" s="44"/>
      <c r="F297" s="44"/>
      <c r="G297" s="45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8.75" customHeight="1">
      <c r="A298" s="45"/>
      <c r="B298" s="45"/>
      <c r="C298" s="44"/>
      <c r="D298" s="44"/>
      <c r="E298" s="44"/>
      <c r="F298" s="44"/>
      <c r="G298" s="45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8.75" customHeight="1">
      <c r="A299" s="45"/>
      <c r="B299" s="45"/>
      <c r="C299" s="44"/>
      <c r="D299" s="44"/>
      <c r="E299" s="44"/>
      <c r="F299" s="44"/>
      <c r="G299" s="45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8.75" customHeight="1">
      <c r="A300" s="45"/>
      <c r="B300" s="45"/>
      <c r="C300" s="44"/>
      <c r="D300" s="44"/>
      <c r="E300" s="44"/>
      <c r="F300" s="44"/>
      <c r="G300" s="45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8.75" customHeight="1">
      <c r="A301" s="45"/>
      <c r="B301" s="45"/>
      <c r="C301" s="44"/>
      <c r="D301" s="44"/>
      <c r="E301" s="44"/>
      <c r="F301" s="44"/>
      <c r="G301" s="45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8.75" customHeight="1">
      <c r="A302" s="45"/>
      <c r="B302" s="45"/>
      <c r="C302" s="44"/>
      <c r="D302" s="44"/>
      <c r="E302" s="44"/>
      <c r="F302" s="44"/>
      <c r="G302" s="45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8.75" customHeight="1">
      <c r="A303" s="45"/>
      <c r="B303" s="45"/>
      <c r="C303" s="44"/>
      <c r="D303" s="44"/>
      <c r="E303" s="44"/>
      <c r="F303" s="44"/>
      <c r="G303" s="45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8.75" customHeight="1">
      <c r="A304" s="45"/>
      <c r="B304" s="45"/>
      <c r="C304" s="44"/>
      <c r="D304" s="44"/>
      <c r="E304" s="44"/>
      <c r="F304" s="44"/>
      <c r="G304" s="45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8.75" customHeight="1">
      <c r="A305" s="45"/>
      <c r="B305" s="45"/>
      <c r="C305" s="44"/>
      <c r="D305" s="44"/>
      <c r="E305" s="44"/>
      <c r="F305" s="44"/>
      <c r="G305" s="45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8.75" customHeight="1">
      <c r="A306" s="45"/>
      <c r="B306" s="45"/>
      <c r="C306" s="44"/>
      <c r="D306" s="44"/>
      <c r="E306" s="44"/>
      <c r="F306" s="44"/>
      <c r="G306" s="45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8.75" customHeight="1">
      <c r="A307" s="45"/>
      <c r="B307" s="45"/>
      <c r="C307" s="44"/>
      <c r="D307" s="44"/>
      <c r="E307" s="44"/>
      <c r="F307" s="44"/>
      <c r="G307" s="45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8.75" customHeight="1">
      <c r="A308" s="45"/>
      <c r="B308" s="45"/>
      <c r="C308" s="44"/>
      <c r="D308" s="44"/>
      <c r="E308" s="44"/>
      <c r="F308" s="44"/>
      <c r="G308" s="45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8.75" customHeight="1">
      <c r="A309" s="45"/>
      <c r="B309" s="45"/>
      <c r="C309" s="44"/>
      <c r="D309" s="44"/>
      <c r="E309" s="44"/>
      <c r="F309" s="44"/>
      <c r="G309" s="45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8.75" customHeight="1">
      <c r="A310" s="45"/>
      <c r="B310" s="45"/>
      <c r="C310" s="44"/>
      <c r="D310" s="44"/>
      <c r="E310" s="44"/>
      <c r="F310" s="44"/>
      <c r="G310" s="45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8.75" customHeight="1">
      <c r="A311" s="45"/>
      <c r="B311" s="45"/>
      <c r="C311" s="44"/>
      <c r="D311" s="44"/>
      <c r="E311" s="44"/>
      <c r="F311" s="44"/>
      <c r="G311" s="45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8.75" customHeight="1">
      <c r="A312" s="45"/>
      <c r="B312" s="45"/>
      <c r="C312" s="44"/>
      <c r="D312" s="44"/>
      <c r="E312" s="44"/>
      <c r="F312" s="44"/>
      <c r="G312" s="45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8.75" customHeight="1">
      <c r="A313" s="45"/>
      <c r="B313" s="45"/>
      <c r="C313" s="44"/>
      <c r="D313" s="44"/>
      <c r="E313" s="44"/>
      <c r="F313" s="44"/>
      <c r="G313" s="45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8.75" customHeight="1">
      <c r="A314" s="45"/>
      <c r="B314" s="45"/>
      <c r="C314" s="44"/>
      <c r="D314" s="44"/>
      <c r="E314" s="44"/>
      <c r="F314" s="44"/>
      <c r="G314" s="45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8.75" customHeight="1">
      <c r="A315" s="45"/>
      <c r="B315" s="45"/>
      <c r="C315" s="44"/>
      <c r="D315" s="44"/>
      <c r="E315" s="44"/>
      <c r="F315" s="44"/>
      <c r="G315" s="45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8.75" customHeight="1">
      <c r="A316" s="45"/>
      <c r="B316" s="45"/>
      <c r="C316" s="44"/>
      <c r="D316" s="44"/>
      <c r="E316" s="44"/>
      <c r="F316" s="44"/>
      <c r="G316" s="45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8.75" customHeight="1">
      <c r="A317" s="45"/>
      <c r="B317" s="45"/>
      <c r="C317" s="44"/>
      <c r="D317" s="44"/>
      <c r="E317" s="44"/>
      <c r="F317" s="44"/>
      <c r="G317" s="45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8.75" customHeight="1">
      <c r="A318" s="45"/>
      <c r="B318" s="45"/>
      <c r="C318" s="44"/>
      <c r="D318" s="44"/>
      <c r="E318" s="44"/>
      <c r="F318" s="44"/>
      <c r="G318" s="45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8.75" customHeight="1">
      <c r="A319" s="45"/>
      <c r="B319" s="45"/>
      <c r="C319" s="44"/>
      <c r="D319" s="44"/>
      <c r="E319" s="44"/>
      <c r="F319" s="44"/>
      <c r="G319" s="45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8.75" customHeight="1">
      <c r="A320" s="45"/>
      <c r="B320" s="45"/>
      <c r="C320" s="44"/>
      <c r="D320" s="44"/>
      <c r="E320" s="44"/>
      <c r="F320" s="44"/>
      <c r="G320" s="45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8.75" customHeight="1">
      <c r="A321" s="45"/>
      <c r="B321" s="45"/>
      <c r="C321" s="44"/>
      <c r="D321" s="44"/>
      <c r="E321" s="44"/>
      <c r="F321" s="44"/>
      <c r="G321" s="45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8.75" customHeight="1">
      <c r="A322" s="45"/>
      <c r="B322" s="45"/>
      <c r="C322" s="44"/>
      <c r="D322" s="44"/>
      <c r="E322" s="44"/>
      <c r="F322" s="44"/>
      <c r="G322" s="45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8.75" customHeight="1">
      <c r="A323" s="45"/>
      <c r="B323" s="45"/>
      <c r="C323" s="44"/>
      <c r="D323" s="44"/>
      <c r="E323" s="44"/>
      <c r="F323" s="44"/>
      <c r="G323" s="45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8.75" customHeight="1">
      <c r="A324" s="45"/>
      <c r="B324" s="45"/>
      <c r="C324" s="44"/>
      <c r="D324" s="44"/>
      <c r="E324" s="44"/>
      <c r="F324" s="44"/>
      <c r="G324" s="45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8.75" customHeight="1">
      <c r="A325" s="45"/>
      <c r="B325" s="45"/>
      <c r="C325" s="44"/>
      <c r="D325" s="44"/>
      <c r="E325" s="44"/>
      <c r="F325" s="44"/>
      <c r="G325" s="45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8.75" customHeight="1">
      <c r="A326" s="45"/>
      <c r="B326" s="45"/>
      <c r="C326" s="44"/>
      <c r="D326" s="44"/>
      <c r="E326" s="44"/>
      <c r="F326" s="44"/>
      <c r="G326" s="45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8.75" customHeight="1">
      <c r="A327" s="45"/>
      <c r="B327" s="45"/>
      <c r="C327" s="44"/>
      <c r="D327" s="44"/>
      <c r="E327" s="44"/>
      <c r="F327" s="44"/>
      <c r="G327" s="45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8.75" customHeight="1">
      <c r="A328" s="45"/>
      <c r="B328" s="45"/>
      <c r="C328" s="44"/>
      <c r="D328" s="44"/>
      <c r="E328" s="44"/>
      <c r="F328" s="44"/>
      <c r="G328" s="45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8.75" customHeight="1">
      <c r="A329" s="45"/>
      <c r="B329" s="45"/>
      <c r="C329" s="44"/>
      <c r="D329" s="44"/>
      <c r="E329" s="44"/>
      <c r="F329" s="44"/>
      <c r="G329" s="45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8.75" customHeight="1">
      <c r="A330" s="45"/>
      <c r="B330" s="45"/>
      <c r="C330" s="44"/>
      <c r="D330" s="44"/>
      <c r="E330" s="44"/>
      <c r="F330" s="44"/>
      <c r="G330" s="45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8.75" customHeight="1">
      <c r="A331" s="45"/>
      <c r="B331" s="45"/>
      <c r="C331" s="44"/>
      <c r="D331" s="44"/>
      <c r="E331" s="44"/>
      <c r="F331" s="44"/>
      <c r="G331" s="45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8.75" customHeight="1">
      <c r="A332" s="45"/>
      <c r="B332" s="45"/>
      <c r="C332" s="44"/>
      <c r="D332" s="44"/>
      <c r="E332" s="44"/>
      <c r="F332" s="44"/>
      <c r="G332" s="45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8.75" customHeight="1">
      <c r="A333" s="45"/>
      <c r="B333" s="45"/>
      <c r="C333" s="44"/>
      <c r="D333" s="44"/>
      <c r="E333" s="44"/>
      <c r="F333" s="44"/>
      <c r="G333" s="45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8.75" customHeight="1">
      <c r="A334" s="45"/>
      <c r="B334" s="45"/>
      <c r="C334" s="44"/>
      <c r="D334" s="44"/>
      <c r="E334" s="44"/>
      <c r="F334" s="44"/>
      <c r="G334" s="45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8.75" customHeight="1">
      <c r="A335" s="45"/>
      <c r="B335" s="45"/>
      <c r="C335" s="44"/>
      <c r="D335" s="44"/>
      <c r="E335" s="44"/>
      <c r="F335" s="44"/>
      <c r="G335" s="45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8.75" customHeight="1">
      <c r="A336" s="45"/>
      <c r="B336" s="45"/>
      <c r="C336" s="44"/>
      <c r="D336" s="44"/>
      <c r="E336" s="44"/>
      <c r="F336" s="44"/>
      <c r="G336" s="45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8.75" customHeight="1">
      <c r="A337" s="45"/>
      <c r="B337" s="45"/>
      <c r="C337" s="44"/>
      <c r="D337" s="44"/>
      <c r="E337" s="44"/>
      <c r="F337" s="44"/>
      <c r="G337" s="45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8.75" customHeight="1">
      <c r="A338" s="45"/>
      <c r="B338" s="45"/>
      <c r="C338" s="44"/>
      <c r="D338" s="44"/>
      <c r="E338" s="44"/>
      <c r="F338" s="44"/>
      <c r="G338" s="45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8.75" customHeight="1">
      <c r="A339" s="45"/>
      <c r="B339" s="45"/>
      <c r="C339" s="44"/>
      <c r="D339" s="44"/>
      <c r="E339" s="44"/>
      <c r="F339" s="44"/>
      <c r="G339" s="45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8.75" customHeight="1">
      <c r="A340" s="45"/>
      <c r="B340" s="45"/>
      <c r="C340" s="44"/>
      <c r="D340" s="44"/>
      <c r="E340" s="44"/>
      <c r="F340" s="44"/>
      <c r="G340" s="45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8.75" customHeight="1">
      <c r="A341" s="45"/>
      <c r="B341" s="45"/>
      <c r="C341" s="44"/>
      <c r="D341" s="44"/>
      <c r="E341" s="44"/>
      <c r="F341" s="44"/>
      <c r="G341" s="45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8.75" customHeight="1">
      <c r="A342" s="45"/>
      <c r="B342" s="45"/>
      <c r="C342" s="44"/>
      <c r="D342" s="44"/>
      <c r="E342" s="44"/>
      <c r="F342" s="44"/>
      <c r="G342" s="45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8.75" customHeight="1">
      <c r="A343" s="45"/>
      <c r="B343" s="45"/>
      <c r="C343" s="44"/>
      <c r="D343" s="44"/>
      <c r="E343" s="44"/>
      <c r="F343" s="44"/>
      <c r="G343" s="45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8.75" customHeight="1">
      <c r="A344" s="45"/>
      <c r="B344" s="45"/>
      <c r="C344" s="44"/>
      <c r="D344" s="44"/>
      <c r="E344" s="44"/>
      <c r="F344" s="44"/>
      <c r="G344" s="45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8.75" customHeight="1">
      <c r="A345" s="45"/>
      <c r="B345" s="45"/>
      <c r="C345" s="44"/>
      <c r="D345" s="44"/>
      <c r="E345" s="44"/>
      <c r="F345" s="44"/>
      <c r="G345" s="45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8.75" customHeight="1">
      <c r="A346" s="45"/>
      <c r="B346" s="45"/>
      <c r="C346" s="44"/>
      <c r="D346" s="44"/>
      <c r="E346" s="44"/>
      <c r="F346" s="44"/>
      <c r="G346" s="45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8.75" customHeight="1">
      <c r="A347" s="45"/>
      <c r="B347" s="45"/>
      <c r="C347" s="44"/>
      <c r="D347" s="44"/>
      <c r="E347" s="44"/>
      <c r="F347" s="44"/>
      <c r="G347" s="45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8.75" customHeight="1">
      <c r="A348" s="45"/>
      <c r="B348" s="45"/>
      <c r="C348" s="44"/>
      <c r="D348" s="44"/>
      <c r="E348" s="44"/>
      <c r="F348" s="44"/>
      <c r="G348" s="45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8.75" customHeight="1">
      <c r="A349" s="45"/>
      <c r="B349" s="45"/>
      <c r="C349" s="44"/>
      <c r="D349" s="44"/>
      <c r="E349" s="44"/>
      <c r="F349" s="44"/>
      <c r="G349" s="45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8.75" customHeight="1">
      <c r="A350" s="45"/>
      <c r="B350" s="45"/>
      <c r="C350" s="44"/>
      <c r="D350" s="44"/>
      <c r="E350" s="44"/>
      <c r="F350" s="44"/>
      <c r="G350" s="45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8.75" customHeight="1">
      <c r="A351" s="45"/>
      <c r="B351" s="45"/>
      <c r="C351" s="44"/>
      <c r="D351" s="44"/>
      <c r="E351" s="44"/>
      <c r="F351" s="44"/>
      <c r="G351" s="45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8.75" customHeight="1">
      <c r="A352" s="45"/>
      <c r="B352" s="45"/>
      <c r="C352" s="44"/>
      <c r="D352" s="44"/>
      <c r="E352" s="44"/>
      <c r="F352" s="44"/>
      <c r="G352" s="45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8.75" customHeight="1">
      <c r="A353" s="45"/>
      <c r="B353" s="45"/>
      <c r="C353" s="44"/>
      <c r="D353" s="44"/>
      <c r="E353" s="44"/>
      <c r="F353" s="44"/>
      <c r="G353" s="45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8.75" customHeight="1">
      <c r="A354" s="45"/>
      <c r="B354" s="45"/>
      <c r="C354" s="44"/>
      <c r="D354" s="44"/>
      <c r="E354" s="44"/>
      <c r="F354" s="44"/>
      <c r="G354" s="45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8.75" customHeight="1">
      <c r="A355" s="45"/>
      <c r="B355" s="45"/>
      <c r="C355" s="44"/>
      <c r="D355" s="44"/>
      <c r="E355" s="44"/>
      <c r="F355" s="44"/>
      <c r="G355" s="45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8.75" customHeight="1">
      <c r="A356" s="45"/>
      <c r="B356" s="45"/>
      <c r="C356" s="44"/>
      <c r="D356" s="44"/>
      <c r="E356" s="44"/>
      <c r="F356" s="44"/>
      <c r="G356" s="45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8.75" customHeight="1">
      <c r="A357" s="45"/>
      <c r="B357" s="45"/>
      <c r="C357" s="44"/>
      <c r="D357" s="44"/>
      <c r="E357" s="44"/>
      <c r="F357" s="44"/>
      <c r="G357" s="45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8.75" customHeight="1">
      <c r="A358" s="45"/>
      <c r="B358" s="45"/>
      <c r="C358" s="44"/>
      <c r="D358" s="44"/>
      <c r="E358" s="44"/>
      <c r="F358" s="44"/>
      <c r="G358" s="45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8.75" customHeight="1">
      <c r="A359" s="45"/>
      <c r="B359" s="45"/>
      <c r="C359" s="44"/>
      <c r="D359" s="44"/>
      <c r="E359" s="44"/>
      <c r="F359" s="44"/>
      <c r="G359" s="45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8.75" customHeight="1">
      <c r="A360" s="45"/>
      <c r="B360" s="45"/>
      <c r="C360" s="44"/>
      <c r="D360" s="44"/>
      <c r="E360" s="44"/>
      <c r="F360" s="44"/>
      <c r="G360" s="45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8.75" customHeight="1">
      <c r="A361" s="45"/>
      <c r="B361" s="45"/>
      <c r="C361" s="44"/>
      <c r="D361" s="44"/>
      <c r="E361" s="44"/>
      <c r="F361" s="44"/>
      <c r="G361" s="45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8.75" customHeight="1">
      <c r="A362" s="45"/>
      <c r="B362" s="45"/>
      <c r="C362" s="44"/>
      <c r="D362" s="44"/>
      <c r="E362" s="44"/>
      <c r="F362" s="44"/>
      <c r="G362" s="45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8.75" customHeight="1">
      <c r="A363" s="45"/>
      <c r="B363" s="45"/>
      <c r="C363" s="44"/>
      <c r="D363" s="44"/>
      <c r="E363" s="44"/>
      <c r="F363" s="44"/>
      <c r="G363" s="45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8.75" customHeight="1">
      <c r="A364" s="45"/>
      <c r="B364" s="45"/>
      <c r="C364" s="44"/>
      <c r="D364" s="44"/>
      <c r="E364" s="44"/>
      <c r="F364" s="44"/>
      <c r="G364" s="45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8.75" customHeight="1">
      <c r="A365" s="45"/>
      <c r="B365" s="45"/>
      <c r="C365" s="44"/>
      <c r="D365" s="44"/>
      <c r="E365" s="44"/>
      <c r="F365" s="44"/>
      <c r="G365" s="45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8.75" customHeight="1">
      <c r="A366" s="45"/>
      <c r="B366" s="45"/>
      <c r="C366" s="44"/>
      <c r="D366" s="44"/>
      <c r="E366" s="44"/>
      <c r="F366" s="44"/>
      <c r="G366" s="45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8.75" customHeight="1">
      <c r="A367" s="45"/>
      <c r="B367" s="45"/>
      <c r="C367" s="44"/>
      <c r="D367" s="44"/>
      <c r="E367" s="44"/>
      <c r="F367" s="44"/>
      <c r="G367" s="45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8.75" customHeight="1">
      <c r="A368" s="45"/>
      <c r="B368" s="45"/>
      <c r="C368" s="44"/>
      <c r="D368" s="44"/>
      <c r="E368" s="44"/>
      <c r="F368" s="44"/>
      <c r="G368" s="45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8.75" customHeight="1">
      <c r="A369" s="45"/>
      <c r="B369" s="45"/>
      <c r="C369" s="44"/>
      <c r="D369" s="44"/>
      <c r="E369" s="44"/>
      <c r="F369" s="44"/>
      <c r="G369" s="45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8.75" customHeight="1">
      <c r="A370" s="45"/>
      <c r="B370" s="45"/>
      <c r="C370" s="44"/>
      <c r="D370" s="44"/>
      <c r="E370" s="44"/>
      <c r="F370" s="44"/>
      <c r="G370" s="45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8.75" customHeight="1">
      <c r="A371" s="45"/>
      <c r="B371" s="45"/>
      <c r="C371" s="44"/>
      <c r="D371" s="44"/>
      <c r="E371" s="44"/>
      <c r="F371" s="44"/>
      <c r="G371" s="45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8.75" customHeight="1">
      <c r="A372" s="45"/>
      <c r="B372" s="45"/>
      <c r="C372" s="44"/>
      <c r="D372" s="44"/>
      <c r="E372" s="44"/>
      <c r="F372" s="44"/>
      <c r="G372" s="45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8.75" customHeight="1">
      <c r="A373" s="45"/>
      <c r="B373" s="45"/>
      <c r="C373" s="44"/>
      <c r="D373" s="44"/>
      <c r="E373" s="44"/>
      <c r="F373" s="44"/>
      <c r="G373" s="45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8.75" customHeight="1">
      <c r="A374" s="45"/>
      <c r="B374" s="45"/>
      <c r="C374" s="44"/>
      <c r="D374" s="44"/>
      <c r="E374" s="44"/>
      <c r="F374" s="44"/>
      <c r="G374" s="45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8.75" customHeight="1">
      <c r="A375" s="45"/>
      <c r="B375" s="45"/>
      <c r="C375" s="44"/>
      <c r="D375" s="44"/>
      <c r="E375" s="44"/>
      <c r="F375" s="44"/>
      <c r="G375" s="45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8.75" customHeight="1">
      <c r="A376" s="45"/>
      <c r="B376" s="45"/>
      <c r="C376" s="44"/>
      <c r="D376" s="44"/>
      <c r="E376" s="44"/>
      <c r="F376" s="44"/>
      <c r="G376" s="45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8.75" customHeight="1">
      <c r="A377" s="45"/>
      <c r="B377" s="45"/>
      <c r="C377" s="44"/>
      <c r="D377" s="44"/>
      <c r="E377" s="44"/>
      <c r="F377" s="44"/>
      <c r="G377" s="45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8.75" customHeight="1">
      <c r="A378" s="45"/>
      <c r="B378" s="45"/>
      <c r="C378" s="44"/>
      <c r="D378" s="44"/>
      <c r="E378" s="44"/>
      <c r="F378" s="44"/>
      <c r="G378" s="45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8.75" customHeight="1">
      <c r="A379" s="45"/>
      <c r="B379" s="45"/>
      <c r="C379" s="44"/>
      <c r="D379" s="44"/>
      <c r="E379" s="44"/>
      <c r="F379" s="44"/>
      <c r="G379" s="45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8.75" customHeight="1">
      <c r="A380" s="45"/>
      <c r="B380" s="45"/>
      <c r="C380" s="44"/>
      <c r="D380" s="44"/>
      <c r="E380" s="44"/>
      <c r="F380" s="44"/>
      <c r="G380" s="45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8.75" customHeight="1">
      <c r="A381" s="45"/>
      <c r="B381" s="45"/>
      <c r="C381" s="44"/>
      <c r="D381" s="44"/>
      <c r="E381" s="44"/>
      <c r="F381" s="44"/>
      <c r="G381" s="45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8.75" customHeight="1">
      <c r="A382" s="45"/>
      <c r="B382" s="45"/>
      <c r="C382" s="44"/>
      <c r="D382" s="44"/>
      <c r="E382" s="44"/>
      <c r="F382" s="44"/>
      <c r="G382" s="45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8.75" customHeight="1">
      <c r="A383" s="45"/>
      <c r="B383" s="45"/>
      <c r="C383" s="44"/>
      <c r="D383" s="44"/>
      <c r="E383" s="44"/>
      <c r="F383" s="44"/>
      <c r="G383" s="45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8.75" customHeight="1">
      <c r="A384" s="45"/>
      <c r="B384" s="45"/>
      <c r="C384" s="44"/>
      <c r="D384" s="44"/>
      <c r="E384" s="44"/>
      <c r="F384" s="44"/>
      <c r="G384" s="45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8.75" customHeight="1">
      <c r="A385" s="45"/>
      <c r="B385" s="45"/>
      <c r="C385" s="44"/>
      <c r="D385" s="44"/>
      <c r="E385" s="44"/>
      <c r="F385" s="44"/>
      <c r="G385" s="45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8.75" customHeight="1">
      <c r="A386" s="45"/>
      <c r="B386" s="45"/>
      <c r="C386" s="44"/>
      <c r="D386" s="44"/>
      <c r="E386" s="44"/>
      <c r="F386" s="44"/>
      <c r="G386" s="45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8.75" customHeight="1">
      <c r="A387" s="45"/>
      <c r="B387" s="45"/>
      <c r="C387" s="44"/>
      <c r="D387" s="44"/>
      <c r="E387" s="44"/>
      <c r="F387" s="44"/>
      <c r="G387" s="45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8.75" customHeight="1">
      <c r="A388" s="45"/>
      <c r="B388" s="45"/>
      <c r="C388" s="44"/>
      <c r="D388" s="44"/>
      <c r="E388" s="44"/>
      <c r="F388" s="44"/>
      <c r="G388" s="45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8.75" customHeight="1">
      <c r="A389" s="45"/>
      <c r="B389" s="45"/>
      <c r="C389" s="44"/>
      <c r="D389" s="44"/>
      <c r="E389" s="44"/>
      <c r="F389" s="44"/>
      <c r="G389" s="45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8.75" customHeight="1">
      <c r="A390" s="45"/>
      <c r="B390" s="45"/>
      <c r="C390" s="44"/>
      <c r="D390" s="44"/>
      <c r="E390" s="44"/>
      <c r="F390" s="44"/>
      <c r="G390" s="45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8.75" customHeight="1">
      <c r="A391" s="45"/>
      <c r="B391" s="45"/>
      <c r="C391" s="44"/>
      <c r="D391" s="44"/>
      <c r="E391" s="44"/>
      <c r="F391" s="44"/>
      <c r="G391" s="45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8.75" customHeight="1">
      <c r="A392" s="45"/>
      <c r="B392" s="45"/>
      <c r="C392" s="44"/>
      <c r="D392" s="44"/>
      <c r="E392" s="44"/>
      <c r="F392" s="44"/>
      <c r="G392" s="45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8.75" customHeight="1">
      <c r="A393" s="45"/>
      <c r="B393" s="45"/>
      <c r="C393" s="44"/>
      <c r="D393" s="44"/>
      <c r="E393" s="44"/>
      <c r="F393" s="44"/>
      <c r="G393" s="45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8.75" customHeight="1">
      <c r="A394" s="45"/>
      <c r="B394" s="45"/>
      <c r="C394" s="44"/>
      <c r="D394" s="44"/>
      <c r="E394" s="44"/>
      <c r="F394" s="44"/>
      <c r="G394" s="45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8.75" customHeight="1">
      <c r="A395" s="45"/>
      <c r="B395" s="45"/>
      <c r="C395" s="44"/>
      <c r="D395" s="44"/>
      <c r="E395" s="44"/>
      <c r="F395" s="44"/>
      <c r="G395" s="45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8.75" customHeight="1">
      <c r="A396" s="45"/>
      <c r="B396" s="45"/>
      <c r="C396" s="44"/>
      <c r="D396" s="44"/>
      <c r="E396" s="44"/>
      <c r="F396" s="44"/>
      <c r="G396" s="45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8.75" customHeight="1">
      <c r="A397" s="45"/>
      <c r="B397" s="45"/>
      <c r="C397" s="44"/>
      <c r="D397" s="44"/>
      <c r="E397" s="44"/>
      <c r="F397" s="44"/>
      <c r="G397" s="45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8.75" customHeight="1">
      <c r="A398" s="45"/>
      <c r="B398" s="45"/>
      <c r="C398" s="44"/>
      <c r="D398" s="44"/>
      <c r="E398" s="44"/>
      <c r="F398" s="44"/>
      <c r="G398" s="45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8.75" customHeight="1">
      <c r="A399" s="45"/>
      <c r="B399" s="45"/>
      <c r="C399" s="44"/>
      <c r="D399" s="44"/>
      <c r="E399" s="44"/>
      <c r="F399" s="44"/>
      <c r="G399" s="45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8.75" customHeight="1">
      <c r="A400" s="45"/>
      <c r="B400" s="45"/>
      <c r="C400" s="44"/>
      <c r="D400" s="44"/>
      <c r="E400" s="44"/>
      <c r="F400" s="44"/>
      <c r="G400" s="45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8.75" customHeight="1">
      <c r="A401" s="45"/>
      <c r="B401" s="45"/>
      <c r="C401" s="44"/>
      <c r="D401" s="44"/>
      <c r="E401" s="44"/>
      <c r="F401" s="44"/>
      <c r="G401" s="45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8.75" customHeight="1">
      <c r="A402" s="45"/>
      <c r="B402" s="45"/>
      <c r="C402" s="44"/>
      <c r="D402" s="44"/>
      <c r="E402" s="44"/>
      <c r="F402" s="44"/>
      <c r="G402" s="45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8.75" customHeight="1">
      <c r="A403" s="45"/>
      <c r="B403" s="45"/>
      <c r="C403" s="44"/>
      <c r="D403" s="44"/>
      <c r="E403" s="44"/>
      <c r="F403" s="44"/>
      <c r="G403" s="45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8.75" customHeight="1">
      <c r="A404" s="45"/>
      <c r="B404" s="45"/>
      <c r="C404" s="44"/>
      <c r="D404" s="44"/>
      <c r="E404" s="44"/>
      <c r="F404" s="44"/>
      <c r="G404" s="45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8.75" customHeight="1">
      <c r="A405" s="45"/>
      <c r="B405" s="45"/>
      <c r="C405" s="44"/>
      <c r="D405" s="44"/>
      <c r="E405" s="44"/>
      <c r="F405" s="44"/>
      <c r="G405" s="45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8.75" customHeight="1">
      <c r="A406" s="45"/>
      <c r="B406" s="45"/>
      <c r="C406" s="44"/>
      <c r="D406" s="44"/>
      <c r="E406" s="44"/>
      <c r="F406" s="44"/>
      <c r="G406" s="45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8.75" customHeight="1">
      <c r="A407" s="45"/>
      <c r="B407" s="45"/>
      <c r="C407" s="44"/>
      <c r="D407" s="44"/>
      <c r="E407" s="44"/>
      <c r="F407" s="44"/>
      <c r="G407" s="45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8.75" customHeight="1">
      <c r="A408" s="45"/>
      <c r="B408" s="45"/>
      <c r="C408" s="44"/>
      <c r="D408" s="44"/>
      <c r="E408" s="44"/>
      <c r="F408" s="44"/>
      <c r="G408" s="45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8.75" customHeight="1">
      <c r="A409" s="45"/>
      <c r="B409" s="45"/>
      <c r="C409" s="44"/>
      <c r="D409" s="44"/>
      <c r="E409" s="44"/>
      <c r="F409" s="44"/>
      <c r="G409" s="45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8.75" customHeight="1">
      <c r="A410" s="45"/>
      <c r="B410" s="45"/>
      <c r="C410" s="44"/>
      <c r="D410" s="44"/>
      <c r="E410" s="44"/>
      <c r="F410" s="44"/>
      <c r="G410" s="45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8.75" customHeight="1">
      <c r="A411" s="45"/>
      <c r="B411" s="45"/>
      <c r="C411" s="44"/>
      <c r="D411" s="44"/>
      <c r="E411" s="44"/>
      <c r="F411" s="44"/>
      <c r="G411" s="45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8.75" customHeight="1">
      <c r="A412" s="45"/>
      <c r="B412" s="45"/>
      <c r="C412" s="44"/>
      <c r="D412" s="44"/>
      <c r="E412" s="44"/>
      <c r="F412" s="44"/>
      <c r="G412" s="45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8.75" customHeight="1">
      <c r="A413" s="45"/>
      <c r="B413" s="45"/>
      <c r="C413" s="44"/>
      <c r="D413" s="44"/>
      <c r="E413" s="44"/>
      <c r="F413" s="44"/>
      <c r="G413" s="45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8.75" customHeight="1">
      <c r="A414" s="45"/>
      <c r="B414" s="45"/>
      <c r="C414" s="44"/>
      <c r="D414" s="44"/>
      <c r="E414" s="44"/>
      <c r="F414" s="44"/>
      <c r="G414" s="45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8.75" customHeight="1">
      <c r="A415" s="45"/>
      <c r="B415" s="45"/>
      <c r="C415" s="44"/>
      <c r="D415" s="44"/>
      <c r="E415" s="44"/>
      <c r="F415" s="44"/>
      <c r="G415" s="45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8.75" customHeight="1">
      <c r="A416" s="45"/>
      <c r="B416" s="45"/>
      <c r="C416" s="44"/>
      <c r="D416" s="44"/>
      <c r="E416" s="44"/>
      <c r="F416" s="44"/>
      <c r="G416" s="45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8.75" customHeight="1">
      <c r="A417" s="45"/>
      <c r="B417" s="45"/>
      <c r="C417" s="44"/>
      <c r="D417" s="44"/>
      <c r="E417" s="44"/>
      <c r="F417" s="44"/>
      <c r="G417" s="45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8.75" customHeight="1">
      <c r="A418" s="45"/>
      <c r="B418" s="45"/>
      <c r="C418" s="44"/>
      <c r="D418" s="44"/>
      <c r="E418" s="44"/>
      <c r="F418" s="44"/>
      <c r="G418" s="45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8.75" customHeight="1">
      <c r="A419" s="45"/>
      <c r="B419" s="45"/>
      <c r="C419" s="44"/>
      <c r="D419" s="44"/>
      <c r="E419" s="44"/>
      <c r="F419" s="44"/>
      <c r="G419" s="45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8.75" customHeight="1">
      <c r="A420" s="45"/>
      <c r="B420" s="45"/>
      <c r="C420" s="44"/>
      <c r="D420" s="44"/>
      <c r="E420" s="44"/>
      <c r="F420" s="44"/>
      <c r="G420" s="45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8.75" customHeight="1">
      <c r="A421" s="45"/>
      <c r="B421" s="45"/>
      <c r="C421" s="44"/>
      <c r="D421" s="44"/>
      <c r="E421" s="44"/>
      <c r="F421" s="44"/>
      <c r="G421" s="45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8.75" customHeight="1">
      <c r="A422" s="45"/>
      <c r="B422" s="45"/>
      <c r="C422" s="44"/>
      <c r="D422" s="44"/>
      <c r="E422" s="44"/>
      <c r="F422" s="44"/>
      <c r="G422" s="45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8.75" customHeight="1">
      <c r="A423" s="45"/>
      <c r="B423" s="45"/>
      <c r="C423" s="44"/>
      <c r="D423" s="44"/>
      <c r="E423" s="44"/>
      <c r="F423" s="44"/>
      <c r="G423" s="45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8.75" customHeight="1">
      <c r="A424" s="45"/>
      <c r="B424" s="45"/>
      <c r="C424" s="44"/>
      <c r="D424" s="44"/>
      <c r="E424" s="44"/>
      <c r="F424" s="44"/>
      <c r="G424" s="45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8.75" customHeight="1">
      <c r="A425" s="45"/>
      <c r="B425" s="45"/>
      <c r="C425" s="44"/>
      <c r="D425" s="44"/>
      <c r="E425" s="44"/>
      <c r="F425" s="44"/>
      <c r="G425" s="45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8.75" customHeight="1">
      <c r="A426" s="45"/>
      <c r="B426" s="45"/>
      <c r="C426" s="44"/>
      <c r="D426" s="44"/>
      <c r="E426" s="44"/>
      <c r="F426" s="44"/>
      <c r="G426" s="45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8.75" customHeight="1">
      <c r="A427" s="45"/>
      <c r="B427" s="45"/>
      <c r="C427" s="44"/>
      <c r="D427" s="44"/>
      <c r="E427" s="44"/>
      <c r="F427" s="44"/>
      <c r="G427" s="45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8.75" customHeight="1">
      <c r="A428" s="45"/>
      <c r="B428" s="45"/>
      <c r="C428" s="44"/>
      <c r="D428" s="44"/>
      <c r="E428" s="44"/>
      <c r="F428" s="44"/>
      <c r="G428" s="45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8.75" customHeight="1">
      <c r="A429" s="45"/>
      <c r="B429" s="45"/>
      <c r="C429" s="44"/>
      <c r="D429" s="44"/>
      <c r="E429" s="44"/>
      <c r="F429" s="44"/>
      <c r="G429" s="45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8.75" customHeight="1">
      <c r="A430" s="45"/>
      <c r="B430" s="45"/>
      <c r="C430" s="44"/>
      <c r="D430" s="44"/>
      <c r="E430" s="44"/>
      <c r="F430" s="44"/>
      <c r="G430" s="45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8.75" customHeight="1">
      <c r="A431" s="45"/>
      <c r="B431" s="45"/>
      <c r="C431" s="44"/>
      <c r="D431" s="44"/>
      <c r="E431" s="44"/>
      <c r="F431" s="44"/>
      <c r="G431" s="45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8.75" customHeight="1">
      <c r="A432" s="45"/>
      <c r="B432" s="45"/>
      <c r="C432" s="44"/>
      <c r="D432" s="44"/>
      <c r="E432" s="44"/>
      <c r="F432" s="44"/>
      <c r="G432" s="45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8.75" customHeight="1">
      <c r="A433" s="45"/>
      <c r="B433" s="45"/>
      <c r="C433" s="44"/>
      <c r="D433" s="44"/>
      <c r="E433" s="44"/>
      <c r="F433" s="44"/>
      <c r="G433" s="45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8.75" customHeight="1">
      <c r="A434" s="45"/>
      <c r="B434" s="45"/>
      <c r="C434" s="44"/>
      <c r="D434" s="44"/>
      <c r="E434" s="44"/>
      <c r="F434" s="44"/>
      <c r="G434" s="45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8.75" customHeight="1">
      <c r="A435" s="45"/>
      <c r="B435" s="45"/>
      <c r="C435" s="44"/>
      <c r="D435" s="44"/>
      <c r="E435" s="44"/>
      <c r="F435" s="44"/>
      <c r="G435" s="45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8.75" customHeight="1">
      <c r="A436" s="45"/>
      <c r="B436" s="45"/>
      <c r="C436" s="44"/>
      <c r="D436" s="44"/>
      <c r="E436" s="44"/>
      <c r="F436" s="44"/>
      <c r="G436" s="45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8.75" customHeight="1">
      <c r="A437" s="45"/>
      <c r="B437" s="45"/>
      <c r="C437" s="44"/>
      <c r="D437" s="44"/>
      <c r="E437" s="44"/>
      <c r="F437" s="44"/>
      <c r="G437" s="45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8.75" customHeight="1">
      <c r="A438" s="45"/>
      <c r="B438" s="45"/>
      <c r="C438" s="44"/>
      <c r="D438" s="44"/>
      <c r="E438" s="44"/>
      <c r="F438" s="44"/>
      <c r="G438" s="45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8.75" customHeight="1">
      <c r="A439" s="45"/>
      <c r="B439" s="45"/>
      <c r="C439" s="44"/>
      <c r="D439" s="44"/>
      <c r="E439" s="44"/>
      <c r="F439" s="44"/>
      <c r="G439" s="45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8.75" customHeight="1">
      <c r="A440" s="45"/>
      <c r="B440" s="45"/>
      <c r="C440" s="44"/>
      <c r="D440" s="44"/>
      <c r="E440" s="44"/>
      <c r="F440" s="44"/>
      <c r="G440" s="45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8.75" customHeight="1">
      <c r="A441" s="45"/>
      <c r="B441" s="45"/>
      <c r="C441" s="44"/>
      <c r="D441" s="44"/>
      <c r="E441" s="44"/>
      <c r="F441" s="44"/>
      <c r="G441" s="45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8.75" customHeight="1">
      <c r="A442" s="45"/>
      <c r="B442" s="45"/>
      <c r="C442" s="44"/>
      <c r="D442" s="44"/>
      <c r="E442" s="44"/>
      <c r="F442" s="44"/>
      <c r="G442" s="45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8.75" customHeight="1">
      <c r="A443" s="45"/>
      <c r="B443" s="45"/>
      <c r="C443" s="44"/>
      <c r="D443" s="44"/>
      <c r="E443" s="44"/>
      <c r="F443" s="44"/>
      <c r="G443" s="45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8.75" customHeight="1">
      <c r="A444" s="45"/>
      <c r="B444" s="45"/>
      <c r="C444" s="44"/>
      <c r="D444" s="44"/>
      <c r="E444" s="44"/>
      <c r="F444" s="44"/>
      <c r="G444" s="45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8.75" customHeight="1">
      <c r="A445" s="45"/>
      <c r="B445" s="45"/>
      <c r="C445" s="44"/>
      <c r="D445" s="44"/>
      <c r="E445" s="44"/>
      <c r="F445" s="44"/>
      <c r="G445" s="45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8.75" customHeight="1">
      <c r="A446" s="45"/>
      <c r="B446" s="45"/>
      <c r="C446" s="44"/>
      <c r="D446" s="44"/>
      <c r="E446" s="44"/>
      <c r="F446" s="44"/>
      <c r="G446" s="45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8.75" customHeight="1">
      <c r="A447" s="45"/>
      <c r="B447" s="45"/>
      <c r="C447" s="44"/>
      <c r="D447" s="44"/>
      <c r="E447" s="44"/>
      <c r="F447" s="44"/>
      <c r="G447" s="45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8.75" customHeight="1">
      <c r="A448" s="45"/>
      <c r="B448" s="45"/>
      <c r="C448" s="44"/>
      <c r="D448" s="44"/>
      <c r="E448" s="44"/>
      <c r="F448" s="44"/>
      <c r="G448" s="45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8.75" customHeight="1">
      <c r="A449" s="45"/>
      <c r="B449" s="45"/>
      <c r="C449" s="44"/>
      <c r="D449" s="44"/>
      <c r="E449" s="44"/>
      <c r="F449" s="44"/>
      <c r="G449" s="45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8.75" customHeight="1">
      <c r="A450" s="45"/>
      <c r="B450" s="45"/>
      <c r="C450" s="44"/>
      <c r="D450" s="44"/>
      <c r="E450" s="44"/>
      <c r="F450" s="44"/>
      <c r="G450" s="45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8.75" customHeight="1">
      <c r="A451" s="45"/>
      <c r="B451" s="45"/>
      <c r="C451" s="44"/>
      <c r="D451" s="44"/>
      <c r="E451" s="44"/>
      <c r="F451" s="44"/>
      <c r="G451" s="45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8.75" customHeight="1">
      <c r="A452" s="45"/>
      <c r="B452" s="45"/>
      <c r="C452" s="44"/>
      <c r="D452" s="44"/>
      <c r="E452" s="44"/>
      <c r="F452" s="44"/>
      <c r="G452" s="45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8.75" customHeight="1">
      <c r="A453" s="45"/>
      <c r="B453" s="45"/>
      <c r="C453" s="44"/>
      <c r="D453" s="44"/>
      <c r="E453" s="44"/>
      <c r="F453" s="44"/>
      <c r="G453" s="45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8.75" customHeight="1">
      <c r="A454" s="45"/>
      <c r="B454" s="45"/>
      <c r="C454" s="44"/>
      <c r="D454" s="44"/>
      <c r="E454" s="44"/>
      <c r="F454" s="44"/>
      <c r="G454" s="45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8.75" customHeight="1">
      <c r="A455" s="45"/>
      <c r="B455" s="45"/>
      <c r="C455" s="44"/>
      <c r="D455" s="44"/>
      <c r="E455" s="44"/>
      <c r="F455" s="44"/>
      <c r="G455" s="45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8.75" customHeight="1">
      <c r="A456" s="45"/>
      <c r="B456" s="45"/>
      <c r="C456" s="44"/>
      <c r="D456" s="44"/>
      <c r="E456" s="44"/>
      <c r="F456" s="44"/>
      <c r="G456" s="45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8.75" customHeight="1">
      <c r="A457" s="45"/>
      <c r="B457" s="45"/>
      <c r="C457" s="44"/>
      <c r="D457" s="44"/>
      <c r="E457" s="44"/>
      <c r="F457" s="44"/>
      <c r="G457" s="45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8.75" customHeight="1">
      <c r="A458" s="45"/>
      <c r="B458" s="45"/>
      <c r="C458" s="44"/>
      <c r="D458" s="44"/>
      <c r="E458" s="44"/>
      <c r="F458" s="44"/>
      <c r="G458" s="45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8.75" customHeight="1">
      <c r="A459" s="45"/>
      <c r="B459" s="45"/>
      <c r="C459" s="44"/>
      <c r="D459" s="44"/>
      <c r="E459" s="44"/>
      <c r="F459" s="44"/>
      <c r="G459" s="45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8.75" customHeight="1">
      <c r="A460" s="45"/>
      <c r="B460" s="45"/>
      <c r="C460" s="44"/>
      <c r="D460" s="44"/>
      <c r="E460" s="44"/>
      <c r="F460" s="44"/>
      <c r="G460" s="45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8.75" customHeight="1">
      <c r="A461" s="45"/>
      <c r="B461" s="45"/>
      <c r="C461" s="44"/>
      <c r="D461" s="44"/>
      <c r="E461" s="44"/>
      <c r="F461" s="44"/>
      <c r="G461" s="45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8.75" customHeight="1">
      <c r="A462" s="45"/>
      <c r="B462" s="45"/>
      <c r="C462" s="44"/>
      <c r="D462" s="44"/>
      <c r="E462" s="44"/>
      <c r="F462" s="44"/>
      <c r="G462" s="45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8.75" customHeight="1">
      <c r="A463" s="45"/>
      <c r="B463" s="45"/>
      <c r="C463" s="44"/>
      <c r="D463" s="44"/>
      <c r="E463" s="44"/>
      <c r="F463" s="44"/>
      <c r="G463" s="45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8.75" customHeight="1">
      <c r="A464" s="45"/>
      <c r="B464" s="45"/>
      <c r="C464" s="44"/>
      <c r="D464" s="44"/>
      <c r="E464" s="44"/>
      <c r="F464" s="44"/>
      <c r="G464" s="45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8.75" customHeight="1">
      <c r="A465" s="45"/>
      <c r="B465" s="45"/>
      <c r="C465" s="44"/>
      <c r="D465" s="44"/>
      <c r="E465" s="44"/>
      <c r="F465" s="44"/>
      <c r="G465" s="45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8.75" customHeight="1">
      <c r="A466" s="45"/>
      <c r="B466" s="45"/>
      <c r="C466" s="44"/>
      <c r="D466" s="44"/>
      <c r="E466" s="44"/>
      <c r="F466" s="44"/>
      <c r="G466" s="45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8.75" customHeight="1">
      <c r="A467" s="45"/>
      <c r="B467" s="45"/>
      <c r="C467" s="44"/>
      <c r="D467" s="44"/>
      <c r="E467" s="44"/>
      <c r="F467" s="44"/>
      <c r="G467" s="45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8.75" customHeight="1">
      <c r="A468" s="45"/>
      <c r="B468" s="45"/>
      <c r="C468" s="44"/>
      <c r="D468" s="44"/>
      <c r="E468" s="44"/>
      <c r="F468" s="44"/>
      <c r="G468" s="45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8.75" customHeight="1">
      <c r="A469" s="45"/>
      <c r="B469" s="45"/>
      <c r="C469" s="44"/>
      <c r="D469" s="44"/>
      <c r="E469" s="44"/>
      <c r="F469" s="44"/>
      <c r="G469" s="45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8.75" customHeight="1">
      <c r="A470" s="45"/>
      <c r="B470" s="45"/>
      <c r="C470" s="44"/>
      <c r="D470" s="44"/>
      <c r="E470" s="44"/>
      <c r="F470" s="44"/>
      <c r="G470" s="45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8.75" customHeight="1">
      <c r="A471" s="45"/>
      <c r="B471" s="45"/>
      <c r="C471" s="44"/>
      <c r="D471" s="44"/>
      <c r="E471" s="44"/>
      <c r="F471" s="44"/>
      <c r="G471" s="45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8.75" customHeight="1">
      <c r="A472" s="45"/>
      <c r="B472" s="45"/>
      <c r="C472" s="44"/>
      <c r="D472" s="44"/>
      <c r="E472" s="44"/>
      <c r="F472" s="44"/>
      <c r="G472" s="45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8.75" customHeight="1">
      <c r="A473" s="45"/>
      <c r="B473" s="45"/>
      <c r="C473" s="44"/>
      <c r="D473" s="44"/>
      <c r="E473" s="44"/>
      <c r="F473" s="44"/>
      <c r="G473" s="45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8.75" customHeight="1">
      <c r="A474" s="45"/>
      <c r="B474" s="45"/>
      <c r="C474" s="44"/>
      <c r="D474" s="44"/>
      <c r="E474" s="44"/>
      <c r="F474" s="44"/>
      <c r="G474" s="45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8.75" customHeight="1">
      <c r="A475" s="45"/>
      <c r="B475" s="45"/>
      <c r="C475" s="44"/>
      <c r="D475" s="44"/>
      <c r="E475" s="44"/>
      <c r="F475" s="44"/>
      <c r="G475" s="45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8.75" customHeight="1">
      <c r="A476" s="45"/>
      <c r="B476" s="45"/>
      <c r="C476" s="44"/>
      <c r="D476" s="44"/>
      <c r="E476" s="44"/>
      <c r="F476" s="44"/>
      <c r="G476" s="45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8.75" customHeight="1">
      <c r="A477" s="45"/>
      <c r="B477" s="45"/>
      <c r="C477" s="44"/>
      <c r="D477" s="44"/>
      <c r="E477" s="44"/>
      <c r="F477" s="44"/>
      <c r="G477" s="45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8.75" customHeight="1">
      <c r="A478" s="45"/>
      <c r="B478" s="45"/>
      <c r="C478" s="44"/>
      <c r="D478" s="44"/>
      <c r="E478" s="44"/>
      <c r="F478" s="44"/>
      <c r="G478" s="45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8.75" customHeight="1">
      <c r="A479" s="45"/>
      <c r="B479" s="45"/>
      <c r="C479" s="44"/>
      <c r="D479" s="44"/>
      <c r="E479" s="44"/>
      <c r="F479" s="44"/>
      <c r="G479" s="45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8.75" customHeight="1">
      <c r="A480" s="45"/>
      <c r="B480" s="45"/>
      <c r="C480" s="44"/>
      <c r="D480" s="44"/>
      <c r="E480" s="44"/>
      <c r="F480" s="44"/>
      <c r="G480" s="45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8.75" customHeight="1">
      <c r="A481" s="45"/>
      <c r="B481" s="45"/>
      <c r="C481" s="44"/>
      <c r="D481" s="44"/>
      <c r="E481" s="44"/>
      <c r="F481" s="44"/>
      <c r="G481" s="45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8.75" customHeight="1">
      <c r="A482" s="45"/>
      <c r="B482" s="45"/>
      <c r="C482" s="44"/>
      <c r="D482" s="44"/>
      <c r="E482" s="44"/>
      <c r="F482" s="44"/>
      <c r="G482" s="45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8.75" customHeight="1">
      <c r="A483" s="45"/>
      <c r="B483" s="45"/>
      <c r="C483" s="44"/>
      <c r="D483" s="44"/>
      <c r="E483" s="44"/>
      <c r="F483" s="44"/>
      <c r="G483" s="45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8.75" customHeight="1">
      <c r="A484" s="45"/>
      <c r="B484" s="45"/>
      <c r="C484" s="44"/>
      <c r="D484" s="44"/>
      <c r="E484" s="44"/>
      <c r="F484" s="44"/>
      <c r="G484" s="45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8.75" customHeight="1">
      <c r="A485" s="45"/>
      <c r="B485" s="45"/>
      <c r="C485" s="44"/>
      <c r="D485" s="44"/>
      <c r="E485" s="44"/>
      <c r="F485" s="44"/>
      <c r="G485" s="45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8.75" customHeight="1">
      <c r="A486" s="45"/>
      <c r="B486" s="45"/>
      <c r="C486" s="44"/>
      <c r="D486" s="44"/>
      <c r="E486" s="44"/>
      <c r="F486" s="44"/>
      <c r="G486" s="45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8.75" customHeight="1">
      <c r="A487" s="45"/>
      <c r="B487" s="45"/>
      <c r="C487" s="44"/>
      <c r="D487" s="44"/>
      <c r="E487" s="44"/>
      <c r="F487" s="44"/>
      <c r="G487" s="45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8.75" customHeight="1">
      <c r="A488" s="45"/>
      <c r="B488" s="45"/>
      <c r="C488" s="44"/>
      <c r="D488" s="44"/>
      <c r="E488" s="44"/>
      <c r="F488" s="44"/>
      <c r="G488" s="45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8.75" customHeight="1">
      <c r="A489" s="45"/>
      <c r="B489" s="45"/>
      <c r="C489" s="44"/>
      <c r="D489" s="44"/>
      <c r="E489" s="44"/>
      <c r="F489" s="44"/>
      <c r="G489" s="45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8.75" customHeight="1">
      <c r="A490" s="45"/>
      <c r="B490" s="45"/>
      <c r="C490" s="44"/>
      <c r="D490" s="44"/>
      <c r="E490" s="44"/>
      <c r="F490" s="44"/>
      <c r="G490" s="45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8.75" customHeight="1">
      <c r="A491" s="45"/>
      <c r="B491" s="45"/>
      <c r="C491" s="44"/>
      <c r="D491" s="44"/>
      <c r="E491" s="44"/>
      <c r="F491" s="44"/>
      <c r="G491" s="45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8.75" customHeight="1">
      <c r="A492" s="45"/>
      <c r="B492" s="45"/>
      <c r="C492" s="44"/>
      <c r="D492" s="44"/>
      <c r="E492" s="44"/>
      <c r="F492" s="44"/>
      <c r="G492" s="45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8.75" customHeight="1">
      <c r="A493" s="45"/>
      <c r="B493" s="45"/>
      <c r="C493" s="44"/>
      <c r="D493" s="44"/>
      <c r="E493" s="44"/>
      <c r="F493" s="44"/>
      <c r="G493" s="45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8.75" customHeight="1">
      <c r="A494" s="45"/>
      <c r="B494" s="45"/>
      <c r="C494" s="44"/>
      <c r="D494" s="44"/>
      <c r="E494" s="44"/>
      <c r="F494" s="44"/>
      <c r="G494" s="45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8.75" customHeight="1">
      <c r="A495" s="45"/>
      <c r="B495" s="45"/>
      <c r="C495" s="44"/>
      <c r="D495" s="44"/>
      <c r="E495" s="44"/>
      <c r="F495" s="44"/>
      <c r="G495" s="45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8.75" customHeight="1">
      <c r="A496" s="45"/>
      <c r="B496" s="45"/>
      <c r="C496" s="44"/>
      <c r="D496" s="44"/>
      <c r="E496" s="44"/>
      <c r="F496" s="44"/>
      <c r="G496" s="45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8.75" customHeight="1">
      <c r="A497" s="45"/>
      <c r="B497" s="45"/>
      <c r="C497" s="44"/>
      <c r="D497" s="44"/>
      <c r="E497" s="44"/>
      <c r="F497" s="44"/>
      <c r="G497" s="45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8.75" customHeight="1">
      <c r="A498" s="45"/>
      <c r="B498" s="45"/>
      <c r="C498" s="44"/>
      <c r="D498" s="44"/>
      <c r="E498" s="44"/>
      <c r="F498" s="44"/>
      <c r="G498" s="45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8.75" customHeight="1">
      <c r="A499" s="45"/>
      <c r="B499" s="45"/>
      <c r="C499" s="44"/>
      <c r="D499" s="44"/>
      <c r="E499" s="44"/>
      <c r="F499" s="44"/>
      <c r="G499" s="45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8.75" customHeight="1">
      <c r="A500" s="45"/>
      <c r="B500" s="45"/>
      <c r="C500" s="44"/>
      <c r="D500" s="44"/>
      <c r="E500" s="44"/>
      <c r="F500" s="44"/>
      <c r="G500" s="45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8.75" customHeight="1">
      <c r="A501" s="45"/>
      <c r="B501" s="45"/>
      <c r="C501" s="44"/>
      <c r="D501" s="44"/>
      <c r="E501" s="44"/>
      <c r="F501" s="44"/>
      <c r="G501" s="45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8.75" customHeight="1">
      <c r="A502" s="45"/>
      <c r="B502" s="45"/>
      <c r="C502" s="44"/>
      <c r="D502" s="44"/>
      <c r="E502" s="44"/>
      <c r="F502" s="44"/>
      <c r="G502" s="45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8.75" customHeight="1">
      <c r="A503" s="45"/>
      <c r="B503" s="45"/>
      <c r="C503" s="44"/>
      <c r="D503" s="44"/>
      <c r="E503" s="44"/>
      <c r="F503" s="44"/>
      <c r="G503" s="45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8.75" customHeight="1">
      <c r="A504" s="45"/>
      <c r="B504" s="45"/>
      <c r="C504" s="44"/>
      <c r="D504" s="44"/>
      <c r="E504" s="44"/>
      <c r="F504" s="44"/>
      <c r="G504" s="45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8.75" customHeight="1">
      <c r="A505" s="45"/>
      <c r="B505" s="45"/>
      <c r="C505" s="44"/>
      <c r="D505" s="44"/>
      <c r="E505" s="44"/>
      <c r="F505" s="44"/>
      <c r="G505" s="45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8.75" customHeight="1">
      <c r="A506" s="45"/>
      <c r="B506" s="45"/>
      <c r="C506" s="44"/>
      <c r="D506" s="44"/>
      <c r="E506" s="44"/>
      <c r="F506" s="44"/>
      <c r="G506" s="45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8.75" customHeight="1">
      <c r="A507" s="45"/>
      <c r="B507" s="45"/>
      <c r="C507" s="44"/>
      <c r="D507" s="44"/>
      <c r="E507" s="44"/>
      <c r="F507" s="44"/>
      <c r="G507" s="45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8.75" customHeight="1">
      <c r="A508" s="45"/>
      <c r="B508" s="45"/>
      <c r="C508" s="44"/>
      <c r="D508" s="44"/>
      <c r="E508" s="44"/>
      <c r="F508" s="44"/>
      <c r="G508" s="45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8.75" customHeight="1">
      <c r="A509" s="45"/>
      <c r="B509" s="45"/>
      <c r="C509" s="44"/>
      <c r="D509" s="44"/>
      <c r="E509" s="44"/>
      <c r="F509" s="44"/>
      <c r="G509" s="45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8.75" customHeight="1">
      <c r="A510" s="45"/>
      <c r="B510" s="45"/>
      <c r="C510" s="44"/>
      <c r="D510" s="44"/>
      <c r="E510" s="44"/>
      <c r="F510" s="44"/>
      <c r="G510" s="45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8.75" customHeight="1">
      <c r="A511" s="45"/>
      <c r="B511" s="45"/>
      <c r="C511" s="44"/>
      <c r="D511" s="44"/>
      <c r="E511" s="44"/>
      <c r="F511" s="44"/>
      <c r="G511" s="45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8.75" customHeight="1">
      <c r="A512" s="45"/>
      <c r="B512" s="45"/>
      <c r="C512" s="44"/>
      <c r="D512" s="44"/>
      <c r="E512" s="44"/>
      <c r="F512" s="44"/>
      <c r="G512" s="45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8.75" customHeight="1">
      <c r="A513" s="45"/>
      <c r="B513" s="45"/>
      <c r="C513" s="44"/>
      <c r="D513" s="44"/>
      <c r="E513" s="44"/>
      <c r="F513" s="44"/>
      <c r="G513" s="45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8.75" customHeight="1">
      <c r="A514" s="45"/>
      <c r="B514" s="45"/>
      <c r="C514" s="44"/>
      <c r="D514" s="44"/>
      <c r="E514" s="44"/>
      <c r="F514" s="44"/>
      <c r="G514" s="45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8.75" customHeight="1">
      <c r="A515" s="45"/>
      <c r="B515" s="45"/>
      <c r="C515" s="44"/>
      <c r="D515" s="44"/>
      <c r="E515" s="44"/>
      <c r="F515" s="44"/>
      <c r="G515" s="45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8.75" customHeight="1">
      <c r="A516" s="45"/>
      <c r="B516" s="45"/>
      <c r="C516" s="44"/>
      <c r="D516" s="44"/>
      <c r="E516" s="44"/>
      <c r="F516" s="44"/>
      <c r="G516" s="45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8.75" customHeight="1">
      <c r="A517" s="45"/>
      <c r="B517" s="45"/>
      <c r="C517" s="44"/>
      <c r="D517" s="44"/>
      <c r="E517" s="44"/>
      <c r="F517" s="44"/>
      <c r="G517" s="45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8.75" customHeight="1">
      <c r="A518" s="45"/>
      <c r="B518" s="45"/>
      <c r="C518" s="44"/>
      <c r="D518" s="44"/>
      <c r="E518" s="44"/>
      <c r="F518" s="44"/>
      <c r="G518" s="45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8.75" customHeight="1">
      <c r="A519" s="45"/>
      <c r="B519" s="45"/>
      <c r="C519" s="44"/>
      <c r="D519" s="44"/>
      <c r="E519" s="44"/>
      <c r="F519" s="44"/>
      <c r="G519" s="45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8.75" customHeight="1">
      <c r="A520" s="45"/>
      <c r="B520" s="45"/>
      <c r="C520" s="44"/>
      <c r="D520" s="44"/>
      <c r="E520" s="44"/>
      <c r="F520" s="44"/>
      <c r="G520" s="45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8.75" customHeight="1">
      <c r="A521" s="45"/>
      <c r="B521" s="45"/>
      <c r="C521" s="44"/>
      <c r="D521" s="44"/>
      <c r="E521" s="44"/>
      <c r="F521" s="44"/>
      <c r="G521" s="45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8.75" customHeight="1">
      <c r="A522" s="45"/>
      <c r="B522" s="45"/>
      <c r="C522" s="44"/>
      <c r="D522" s="44"/>
      <c r="E522" s="44"/>
      <c r="F522" s="44"/>
      <c r="G522" s="45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8.75" customHeight="1">
      <c r="A523" s="45"/>
      <c r="B523" s="45"/>
      <c r="C523" s="44"/>
      <c r="D523" s="44"/>
      <c r="E523" s="44"/>
      <c r="F523" s="44"/>
      <c r="G523" s="45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8.75" customHeight="1">
      <c r="A524" s="45"/>
      <c r="B524" s="45"/>
      <c r="C524" s="44"/>
      <c r="D524" s="44"/>
      <c r="E524" s="44"/>
      <c r="F524" s="44"/>
      <c r="G524" s="45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8.75" customHeight="1">
      <c r="A525" s="45"/>
      <c r="B525" s="45"/>
      <c r="C525" s="44"/>
      <c r="D525" s="44"/>
      <c r="E525" s="44"/>
      <c r="F525" s="44"/>
      <c r="G525" s="45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8.75" customHeight="1">
      <c r="A526" s="45"/>
      <c r="B526" s="45"/>
      <c r="C526" s="44"/>
      <c r="D526" s="44"/>
      <c r="E526" s="44"/>
      <c r="F526" s="44"/>
      <c r="G526" s="45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8.75" customHeight="1">
      <c r="A527" s="45"/>
      <c r="B527" s="45"/>
      <c r="C527" s="44"/>
      <c r="D527" s="44"/>
      <c r="E527" s="44"/>
      <c r="F527" s="44"/>
      <c r="G527" s="45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8.75" customHeight="1">
      <c r="A528" s="45"/>
      <c r="B528" s="45"/>
      <c r="C528" s="44"/>
      <c r="D528" s="44"/>
      <c r="E528" s="44"/>
      <c r="F528" s="44"/>
      <c r="G528" s="45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8.75" customHeight="1">
      <c r="A529" s="45"/>
      <c r="B529" s="45"/>
      <c r="C529" s="44"/>
      <c r="D529" s="44"/>
      <c r="E529" s="44"/>
      <c r="F529" s="44"/>
      <c r="G529" s="45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8.75" customHeight="1">
      <c r="A530" s="45"/>
      <c r="B530" s="45"/>
      <c r="C530" s="44"/>
      <c r="D530" s="44"/>
      <c r="E530" s="44"/>
      <c r="F530" s="44"/>
      <c r="G530" s="45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8.75" customHeight="1">
      <c r="A531" s="45"/>
      <c r="B531" s="45"/>
      <c r="C531" s="44"/>
      <c r="D531" s="44"/>
      <c r="E531" s="44"/>
      <c r="F531" s="44"/>
      <c r="G531" s="45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8.75" customHeight="1">
      <c r="A532" s="45"/>
      <c r="B532" s="45"/>
      <c r="C532" s="44"/>
      <c r="D532" s="44"/>
      <c r="E532" s="44"/>
      <c r="F532" s="44"/>
      <c r="G532" s="45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8.75" customHeight="1">
      <c r="A533" s="45"/>
      <c r="B533" s="45"/>
      <c r="C533" s="44"/>
      <c r="D533" s="44"/>
      <c r="E533" s="44"/>
      <c r="F533" s="44"/>
      <c r="G533" s="45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8.75" customHeight="1">
      <c r="A534" s="45"/>
      <c r="B534" s="45"/>
      <c r="C534" s="44"/>
      <c r="D534" s="44"/>
      <c r="E534" s="44"/>
      <c r="F534" s="44"/>
      <c r="G534" s="45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8.75" customHeight="1">
      <c r="A535" s="45"/>
      <c r="B535" s="45"/>
      <c r="C535" s="44"/>
      <c r="D535" s="44"/>
      <c r="E535" s="44"/>
      <c r="F535" s="44"/>
      <c r="G535" s="45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8.75" customHeight="1">
      <c r="A536" s="45"/>
      <c r="B536" s="45"/>
      <c r="C536" s="44"/>
      <c r="D536" s="44"/>
      <c r="E536" s="44"/>
      <c r="F536" s="44"/>
      <c r="G536" s="45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8.75" customHeight="1">
      <c r="A537" s="45"/>
      <c r="B537" s="45"/>
      <c r="C537" s="44"/>
      <c r="D537" s="44"/>
      <c r="E537" s="44"/>
      <c r="F537" s="44"/>
      <c r="G537" s="45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8.75" customHeight="1">
      <c r="A538" s="45"/>
      <c r="B538" s="45"/>
      <c r="C538" s="44"/>
      <c r="D538" s="44"/>
      <c r="E538" s="44"/>
      <c r="F538" s="44"/>
      <c r="G538" s="45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8.75" customHeight="1">
      <c r="A539" s="45"/>
      <c r="B539" s="45"/>
      <c r="C539" s="44"/>
      <c r="D539" s="44"/>
      <c r="E539" s="44"/>
      <c r="F539" s="44"/>
      <c r="G539" s="45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8.75" customHeight="1">
      <c r="A540" s="45"/>
      <c r="B540" s="45"/>
      <c r="C540" s="44"/>
      <c r="D540" s="44"/>
      <c r="E540" s="44"/>
      <c r="F540" s="44"/>
      <c r="G540" s="45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8.75" customHeight="1">
      <c r="A541" s="45"/>
      <c r="B541" s="45"/>
      <c r="C541" s="44"/>
      <c r="D541" s="44"/>
      <c r="E541" s="44"/>
      <c r="F541" s="44"/>
      <c r="G541" s="45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8.75" customHeight="1">
      <c r="A542" s="45"/>
      <c r="B542" s="45"/>
      <c r="C542" s="44"/>
      <c r="D542" s="44"/>
      <c r="E542" s="44"/>
      <c r="F542" s="44"/>
      <c r="G542" s="45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8.75" customHeight="1">
      <c r="A543" s="45"/>
      <c r="B543" s="45"/>
      <c r="C543" s="44"/>
      <c r="D543" s="44"/>
      <c r="E543" s="44"/>
      <c r="F543" s="44"/>
      <c r="G543" s="45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8.75" customHeight="1">
      <c r="A544" s="45"/>
      <c r="B544" s="45"/>
      <c r="C544" s="44"/>
      <c r="D544" s="44"/>
      <c r="E544" s="44"/>
      <c r="F544" s="44"/>
      <c r="G544" s="45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8.75" customHeight="1">
      <c r="A545" s="45"/>
      <c r="B545" s="45"/>
      <c r="C545" s="44"/>
      <c r="D545" s="44"/>
      <c r="E545" s="44"/>
      <c r="F545" s="44"/>
      <c r="G545" s="45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8.75" customHeight="1">
      <c r="A546" s="45"/>
      <c r="B546" s="45"/>
      <c r="C546" s="44"/>
      <c r="D546" s="44"/>
      <c r="E546" s="44"/>
      <c r="F546" s="44"/>
      <c r="G546" s="45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8.75" customHeight="1">
      <c r="A547" s="45"/>
      <c r="B547" s="45"/>
      <c r="C547" s="44"/>
      <c r="D547" s="44"/>
      <c r="E547" s="44"/>
      <c r="F547" s="44"/>
      <c r="G547" s="45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8.75" customHeight="1">
      <c r="A548" s="45"/>
      <c r="B548" s="45"/>
      <c r="C548" s="44"/>
      <c r="D548" s="44"/>
      <c r="E548" s="44"/>
      <c r="F548" s="44"/>
      <c r="G548" s="45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8.75" customHeight="1">
      <c r="A549" s="45"/>
      <c r="B549" s="45"/>
      <c r="C549" s="44"/>
      <c r="D549" s="44"/>
      <c r="E549" s="44"/>
      <c r="F549" s="44"/>
      <c r="G549" s="45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8.75" customHeight="1">
      <c r="A550" s="45"/>
      <c r="B550" s="45"/>
      <c r="C550" s="44"/>
      <c r="D550" s="44"/>
      <c r="E550" s="44"/>
      <c r="F550" s="44"/>
      <c r="G550" s="45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8.75" customHeight="1">
      <c r="A551" s="45"/>
      <c r="B551" s="45"/>
      <c r="C551" s="44"/>
      <c r="D551" s="44"/>
      <c r="E551" s="44"/>
      <c r="F551" s="44"/>
      <c r="G551" s="45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8.75" customHeight="1">
      <c r="A552" s="45"/>
      <c r="B552" s="45"/>
      <c r="C552" s="44"/>
      <c r="D552" s="44"/>
      <c r="E552" s="44"/>
      <c r="F552" s="44"/>
      <c r="G552" s="45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8.75" customHeight="1">
      <c r="A553" s="45"/>
      <c r="B553" s="45"/>
      <c r="C553" s="44"/>
      <c r="D553" s="44"/>
      <c r="E553" s="44"/>
      <c r="F553" s="44"/>
      <c r="G553" s="45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8.75" customHeight="1">
      <c r="A554" s="45"/>
      <c r="B554" s="45"/>
      <c r="C554" s="44"/>
      <c r="D554" s="44"/>
      <c r="E554" s="44"/>
      <c r="F554" s="44"/>
      <c r="G554" s="45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8.75" customHeight="1">
      <c r="A555" s="45"/>
      <c r="B555" s="45"/>
      <c r="C555" s="44"/>
      <c r="D555" s="44"/>
      <c r="E555" s="44"/>
      <c r="F555" s="44"/>
      <c r="G555" s="45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8.75" customHeight="1">
      <c r="A556" s="45"/>
      <c r="B556" s="45"/>
      <c r="C556" s="44"/>
      <c r="D556" s="44"/>
      <c r="E556" s="44"/>
      <c r="F556" s="44"/>
      <c r="G556" s="45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8.75" customHeight="1">
      <c r="A557" s="45"/>
      <c r="B557" s="45"/>
      <c r="C557" s="44"/>
      <c r="D557" s="44"/>
      <c r="E557" s="44"/>
      <c r="F557" s="44"/>
      <c r="G557" s="45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8.75" customHeight="1">
      <c r="A558" s="45"/>
      <c r="B558" s="45"/>
      <c r="C558" s="44"/>
      <c r="D558" s="44"/>
      <c r="E558" s="44"/>
      <c r="F558" s="44"/>
      <c r="G558" s="45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8.75" customHeight="1">
      <c r="A559" s="45"/>
      <c r="B559" s="45"/>
      <c r="C559" s="44"/>
      <c r="D559" s="44"/>
      <c r="E559" s="44"/>
      <c r="F559" s="44"/>
      <c r="G559" s="45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8.75" customHeight="1">
      <c r="A560" s="45"/>
      <c r="B560" s="45"/>
      <c r="C560" s="44"/>
      <c r="D560" s="44"/>
      <c r="E560" s="44"/>
      <c r="F560" s="44"/>
      <c r="G560" s="45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8.75" customHeight="1">
      <c r="A561" s="45"/>
      <c r="B561" s="45"/>
      <c r="C561" s="44"/>
      <c r="D561" s="44"/>
      <c r="E561" s="44"/>
      <c r="F561" s="44"/>
      <c r="G561" s="45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8.75" customHeight="1">
      <c r="A562" s="45"/>
      <c r="B562" s="45"/>
      <c r="C562" s="44"/>
      <c r="D562" s="44"/>
      <c r="E562" s="44"/>
      <c r="F562" s="44"/>
      <c r="G562" s="45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8.75" customHeight="1">
      <c r="A563" s="45"/>
      <c r="B563" s="45"/>
      <c r="C563" s="44"/>
      <c r="D563" s="44"/>
      <c r="E563" s="44"/>
      <c r="F563" s="44"/>
      <c r="G563" s="45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8.75" customHeight="1">
      <c r="A564" s="45"/>
      <c r="B564" s="45"/>
      <c r="C564" s="44"/>
      <c r="D564" s="44"/>
      <c r="E564" s="44"/>
      <c r="F564" s="44"/>
      <c r="G564" s="45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8.75" customHeight="1">
      <c r="A565" s="45"/>
      <c r="B565" s="45"/>
      <c r="C565" s="44"/>
      <c r="D565" s="44"/>
      <c r="E565" s="44"/>
      <c r="F565" s="44"/>
      <c r="G565" s="45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8.75" customHeight="1">
      <c r="A566" s="45"/>
      <c r="B566" s="45"/>
      <c r="C566" s="44"/>
      <c r="D566" s="44"/>
      <c r="E566" s="44"/>
      <c r="F566" s="44"/>
      <c r="G566" s="45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8.75" customHeight="1">
      <c r="A567" s="45"/>
      <c r="B567" s="45"/>
      <c r="C567" s="44"/>
      <c r="D567" s="44"/>
      <c r="E567" s="44"/>
      <c r="F567" s="44"/>
      <c r="G567" s="45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8.75" customHeight="1">
      <c r="A568" s="45"/>
      <c r="B568" s="45"/>
      <c r="C568" s="44"/>
      <c r="D568" s="44"/>
      <c r="E568" s="44"/>
      <c r="F568" s="44"/>
      <c r="G568" s="45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8.75" customHeight="1">
      <c r="A569" s="45"/>
      <c r="B569" s="45"/>
      <c r="C569" s="44"/>
      <c r="D569" s="44"/>
      <c r="E569" s="44"/>
      <c r="F569" s="44"/>
      <c r="G569" s="45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8.75" customHeight="1">
      <c r="A570" s="45"/>
      <c r="B570" s="45"/>
      <c r="C570" s="44"/>
      <c r="D570" s="44"/>
      <c r="E570" s="44"/>
      <c r="F570" s="44"/>
      <c r="G570" s="45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8.75" customHeight="1">
      <c r="A571" s="45"/>
      <c r="B571" s="45"/>
      <c r="C571" s="44"/>
      <c r="D571" s="44"/>
      <c r="E571" s="44"/>
      <c r="F571" s="44"/>
      <c r="G571" s="45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8.75" customHeight="1">
      <c r="A572" s="45"/>
      <c r="B572" s="45"/>
      <c r="C572" s="44"/>
      <c r="D572" s="44"/>
      <c r="E572" s="44"/>
      <c r="F572" s="44"/>
      <c r="G572" s="45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8.75" customHeight="1">
      <c r="A573" s="45"/>
      <c r="B573" s="45"/>
      <c r="C573" s="44"/>
      <c r="D573" s="44"/>
      <c r="E573" s="44"/>
      <c r="F573" s="44"/>
      <c r="G573" s="45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8.75" customHeight="1">
      <c r="A574" s="45"/>
      <c r="B574" s="45"/>
      <c r="C574" s="44"/>
      <c r="D574" s="44"/>
      <c r="E574" s="44"/>
      <c r="F574" s="44"/>
      <c r="G574" s="45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8.75" customHeight="1">
      <c r="A575" s="45"/>
      <c r="B575" s="45"/>
      <c r="C575" s="44"/>
      <c r="D575" s="44"/>
      <c r="E575" s="44"/>
      <c r="F575" s="44"/>
      <c r="G575" s="45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8.75" customHeight="1">
      <c r="A576" s="45"/>
      <c r="B576" s="45"/>
      <c r="C576" s="44"/>
      <c r="D576" s="44"/>
      <c r="E576" s="44"/>
      <c r="F576" s="44"/>
      <c r="G576" s="45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8.75" customHeight="1">
      <c r="A577" s="45"/>
      <c r="B577" s="45"/>
      <c r="C577" s="44"/>
      <c r="D577" s="44"/>
      <c r="E577" s="44"/>
      <c r="F577" s="44"/>
      <c r="G577" s="45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8.75" customHeight="1">
      <c r="A578" s="45"/>
      <c r="B578" s="45"/>
      <c r="C578" s="44"/>
      <c r="D578" s="44"/>
      <c r="E578" s="44"/>
      <c r="F578" s="44"/>
      <c r="G578" s="45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8.75" customHeight="1">
      <c r="A579" s="45"/>
      <c r="B579" s="45"/>
      <c r="C579" s="44"/>
      <c r="D579" s="44"/>
      <c r="E579" s="44"/>
      <c r="F579" s="44"/>
      <c r="G579" s="45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8.75" customHeight="1">
      <c r="A580" s="45"/>
      <c r="B580" s="45"/>
      <c r="C580" s="44"/>
      <c r="D580" s="44"/>
      <c r="E580" s="44"/>
      <c r="F580" s="44"/>
      <c r="G580" s="45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8.75" customHeight="1">
      <c r="A581" s="45"/>
      <c r="B581" s="45"/>
      <c r="C581" s="44"/>
      <c r="D581" s="44"/>
      <c r="E581" s="44"/>
      <c r="F581" s="44"/>
      <c r="G581" s="45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8.75" customHeight="1">
      <c r="A582" s="45"/>
      <c r="B582" s="45"/>
      <c r="C582" s="44"/>
      <c r="D582" s="44"/>
      <c r="E582" s="44"/>
      <c r="F582" s="44"/>
      <c r="G582" s="45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8.75" customHeight="1">
      <c r="A583" s="45"/>
      <c r="B583" s="45"/>
      <c r="C583" s="44"/>
      <c r="D583" s="44"/>
      <c r="E583" s="44"/>
      <c r="F583" s="44"/>
      <c r="G583" s="45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8.75" customHeight="1">
      <c r="A584" s="45"/>
      <c r="B584" s="45"/>
      <c r="C584" s="44"/>
      <c r="D584" s="44"/>
      <c r="E584" s="44"/>
      <c r="F584" s="44"/>
      <c r="G584" s="45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8.75" customHeight="1">
      <c r="A585" s="45"/>
      <c r="B585" s="45"/>
      <c r="C585" s="44"/>
      <c r="D585" s="44"/>
      <c r="E585" s="44"/>
      <c r="F585" s="44"/>
      <c r="G585" s="45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8.75" customHeight="1">
      <c r="A586" s="45"/>
      <c r="B586" s="45"/>
      <c r="C586" s="44"/>
      <c r="D586" s="44"/>
      <c r="E586" s="44"/>
      <c r="F586" s="44"/>
      <c r="G586" s="45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8.75" customHeight="1">
      <c r="A587" s="45"/>
      <c r="B587" s="45"/>
      <c r="C587" s="44"/>
      <c r="D587" s="44"/>
      <c r="E587" s="44"/>
      <c r="F587" s="44"/>
      <c r="G587" s="45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8.75" customHeight="1">
      <c r="A588" s="45"/>
      <c r="B588" s="45"/>
      <c r="C588" s="44"/>
      <c r="D588" s="44"/>
      <c r="E588" s="44"/>
      <c r="F588" s="44"/>
      <c r="G588" s="45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8.75" customHeight="1">
      <c r="A589" s="45"/>
      <c r="B589" s="45"/>
      <c r="C589" s="44"/>
      <c r="D589" s="44"/>
      <c r="E589" s="44"/>
      <c r="F589" s="44"/>
      <c r="G589" s="45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8.75" customHeight="1">
      <c r="A590" s="45"/>
      <c r="B590" s="45"/>
      <c r="C590" s="44"/>
      <c r="D590" s="44"/>
      <c r="E590" s="44"/>
      <c r="F590" s="44"/>
      <c r="G590" s="45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8.75" customHeight="1">
      <c r="A591" s="45"/>
      <c r="B591" s="45"/>
      <c r="C591" s="44"/>
      <c r="D591" s="44"/>
      <c r="E591" s="44"/>
      <c r="F591" s="44"/>
      <c r="G591" s="45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8.75" customHeight="1">
      <c r="A592" s="45"/>
      <c r="B592" s="45"/>
      <c r="C592" s="44"/>
      <c r="D592" s="44"/>
      <c r="E592" s="44"/>
      <c r="F592" s="44"/>
      <c r="G592" s="45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8.75" customHeight="1">
      <c r="A593" s="45"/>
      <c r="B593" s="45"/>
      <c r="C593" s="44"/>
      <c r="D593" s="44"/>
      <c r="E593" s="44"/>
      <c r="F593" s="44"/>
      <c r="G593" s="45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8.75" customHeight="1">
      <c r="A594" s="45"/>
      <c r="B594" s="45"/>
      <c r="C594" s="44"/>
      <c r="D594" s="44"/>
      <c r="E594" s="44"/>
      <c r="F594" s="44"/>
      <c r="G594" s="45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8.75" customHeight="1">
      <c r="A595" s="45"/>
      <c r="B595" s="45"/>
      <c r="C595" s="44"/>
      <c r="D595" s="44"/>
      <c r="E595" s="44"/>
      <c r="F595" s="44"/>
      <c r="G595" s="45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8.75" customHeight="1">
      <c r="A596" s="45"/>
      <c r="B596" s="45"/>
      <c r="C596" s="44"/>
      <c r="D596" s="44"/>
      <c r="E596" s="44"/>
      <c r="F596" s="44"/>
      <c r="G596" s="45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8.75" customHeight="1">
      <c r="A597" s="45"/>
      <c r="B597" s="45"/>
      <c r="C597" s="44"/>
      <c r="D597" s="44"/>
      <c r="E597" s="44"/>
      <c r="F597" s="44"/>
      <c r="G597" s="45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8.75" customHeight="1">
      <c r="A598" s="45"/>
      <c r="B598" s="45"/>
      <c r="C598" s="44"/>
      <c r="D598" s="44"/>
      <c r="E598" s="44"/>
      <c r="F598" s="44"/>
      <c r="G598" s="45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8.75" customHeight="1">
      <c r="A599" s="45"/>
      <c r="B599" s="45"/>
      <c r="C599" s="44"/>
      <c r="D599" s="44"/>
      <c r="E599" s="44"/>
      <c r="F599" s="44"/>
      <c r="G599" s="45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8.75" customHeight="1">
      <c r="A600" s="45"/>
      <c r="B600" s="45"/>
      <c r="C600" s="44"/>
      <c r="D600" s="44"/>
      <c r="E600" s="44"/>
      <c r="F600" s="44"/>
      <c r="G600" s="45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8.75" customHeight="1">
      <c r="A601" s="45"/>
      <c r="B601" s="45"/>
      <c r="C601" s="44"/>
      <c r="D601" s="44"/>
      <c r="E601" s="44"/>
      <c r="F601" s="44"/>
      <c r="G601" s="45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8.75" customHeight="1">
      <c r="A602" s="45"/>
      <c r="B602" s="45"/>
      <c r="C602" s="44"/>
      <c r="D602" s="44"/>
      <c r="E602" s="44"/>
      <c r="F602" s="44"/>
      <c r="G602" s="45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8.75" customHeight="1">
      <c r="A603" s="45"/>
      <c r="B603" s="45"/>
      <c r="C603" s="44"/>
      <c r="D603" s="44"/>
      <c r="E603" s="44"/>
      <c r="F603" s="44"/>
      <c r="G603" s="45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8.75" customHeight="1">
      <c r="A604" s="45"/>
      <c r="B604" s="45"/>
      <c r="C604" s="44"/>
      <c r="D604" s="44"/>
      <c r="E604" s="44"/>
      <c r="F604" s="44"/>
      <c r="G604" s="45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8.75" customHeight="1">
      <c r="A605" s="45"/>
      <c r="B605" s="45"/>
      <c r="C605" s="44"/>
      <c r="D605" s="44"/>
      <c r="E605" s="44"/>
      <c r="F605" s="44"/>
      <c r="G605" s="45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8.75" customHeight="1">
      <c r="A606" s="45"/>
      <c r="B606" s="45"/>
      <c r="C606" s="44"/>
      <c r="D606" s="44"/>
      <c r="E606" s="44"/>
      <c r="F606" s="44"/>
      <c r="G606" s="45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8.75" customHeight="1">
      <c r="A607" s="45"/>
      <c r="B607" s="45"/>
      <c r="C607" s="44"/>
      <c r="D607" s="44"/>
      <c r="E607" s="44"/>
      <c r="F607" s="44"/>
      <c r="G607" s="45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8.75" customHeight="1">
      <c r="A608" s="45"/>
      <c r="B608" s="45"/>
      <c r="C608" s="44"/>
      <c r="D608" s="44"/>
      <c r="E608" s="44"/>
      <c r="F608" s="44"/>
      <c r="G608" s="45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8.75" customHeight="1">
      <c r="A609" s="45"/>
      <c r="B609" s="45"/>
      <c r="C609" s="44"/>
      <c r="D609" s="44"/>
      <c r="E609" s="44"/>
      <c r="F609" s="44"/>
      <c r="G609" s="45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8.75" customHeight="1">
      <c r="A610" s="45"/>
      <c r="B610" s="45"/>
      <c r="C610" s="44"/>
      <c r="D610" s="44"/>
      <c r="E610" s="44"/>
      <c r="F610" s="44"/>
      <c r="G610" s="45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8.75" customHeight="1">
      <c r="A611" s="45"/>
      <c r="B611" s="45"/>
      <c r="C611" s="44"/>
      <c r="D611" s="44"/>
      <c r="E611" s="44"/>
      <c r="F611" s="44"/>
      <c r="G611" s="45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8.75" customHeight="1">
      <c r="A612" s="45"/>
      <c r="B612" s="45"/>
      <c r="C612" s="44"/>
      <c r="D612" s="44"/>
      <c r="E612" s="44"/>
      <c r="F612" s="44"/>
      <c r="G612" s="45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8.75" customHeight="1">
      <c r="A613" s="45"/>
      <c r="B613" s="45"/>
      <c r="C613" s="44"/>
      <c r="D613" s="44"/>
      <c r="E613" s="44"/>
      <c r="F613" s="44"/>
      <c r="G613" s="45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8.75" customHeight="1">
      <c r="A614" s="45"/>
      <c r="B614" s="45"/>
      <c r="C614" s="44"/>
      <c r="D614" s="44"/>
      <c r="E614" s="44"/>
      <c r="F614" s="44"/>
      <c r="G614" s="45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8.75" customHeight="1">
      <c r="A615" s="45"/>
      <c r="B615" s="45"/>
      <c r="C615" s="44"/>
      <c r="D615" s="44"/>
      <c r="E615" s="44"/>
      <c r="F615" s="44"/>
      <c r="G615" s="45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8.75" customHeight="1">
      <c r="A616" s="45"/>
      <c r="B616" s="45"/>
      <c r="C616" s="44"/>
      <c r="D616" s="44"/>
      <c r="E616" s="44"/>
      <c r="F616" s="44"/>
      <c r="G616" s="45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8.75" customHeight="1">
      <c r="A617" s="45"/>
      <c r="B617" s="45"/>
      <c r="C617" s="44"/>
      <c r="D617" s="44"/>
      <c r="E617" s="44"/>
      <c r="F617" s="44"/>
      <c r="G617" s="45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8.75" customHeight="1">
      <c r="A618" s="45"/>
      <c r="B618" s="45"/>
      <c r="C618" s="44"/>
      <c r="D618" s="44"/>
      <c r="E618" s="44"/>
      <c r="F618" s="44"/>
      <c r="G618" s="45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8.75" customHeight="1">
      <c r="A619" s="45"/>
      <c r="B619" s="45"/>
      <c r="C619" s="44"/>
      <c r="D619" s="44"/>
      <c r="E619" s="44"/>
      <c r="F619" s="44"/>
      <c r="G619" s="45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8.75" customHeight="1">
      <c r="A620" s="45"/>
      <c r="B620" s="45"/>
      <c r="C620" s="44"/>
      <c r="D620" s="44"/>
      <c r="E620" s="44"/>
      <c r="F620" s="44"/>
      <c r="G620" s="45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8.75" customHeight="1">
      <c r="A621" s="45"/>
      <c r="B621" s="45"/>
      <c r="C621" s="44"/>
      <c r="D621" s="44"/>
      <c r="E621" s="44"/>
      <c r="F621" s="44"/>
      <c r="G621" s="45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8.75" customHeight="1">
      <c r="A622" s="45"/>
      <c r="B622" s="45"/>
      <c r="C622" s="44"/>
      <c r="D622" s="44"/>
      <c r="E622" s="44"/>
      <c r="F622" s="44"/>
      <c r="G622" s="45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8.75" customHeight="1">
      <c r="A623" s="45"/>
      <c r="B623" s="45"/>
      <c r="C623" s="44"/>
      <c r="D623" s="44"/>
      <c r="E623" s="44"/>
      <c r="F623" s="44"/>
      <c r="G623" s="45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8.75" customHeight="1">
      <c r="A624" s="45"/>
      <c r="B624" s="45"/>
      <c r="C624" s="44"/>
      <c r="D624" s="44"/>
      <c r="E624" s="44"/>
      <c r="F624" s="44"/>
      <c r="G624" s="45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8.75" customHeight="1">
      <c r="A625" s="45"/>
      <c r="B625" s="45"/>
      <c r="C625" s="44"/>
      <c r="D625" s="44"/>
      <c r="E625" s="44"/>
      <c r="F625" s="44"/>
      <c r="G625" s="45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8.75" customHeight="1">
      <c r="A626" s="45"/>
      <c r="B626" s="45"/>
      <c r="C626" s="44"/>
      <c r="D626" s="44"/>
      <c r="E626" s="44"/>
      <c r="F626" s="44"/>
      <c r="G626" s="45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8.75" customHeight="1">
      <c r="A627" s="45"/>
      <c r="B627" s="45"/>
      <c r="C627" s="44"/>
      <c r="D627" s="44"/>
      <c r="E627" s="44"/>
      <c r="F627" s="44"/>
      <c r="G627" s="45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8.75" customHeight="1">
      <c r="A628" s="45"/>
      <c r="B628" s="45"/>
      <c r="C628" s="44"/>
      <c r="D628" s="44"/>
      <c r="E628" s="44"/>
      <c r="F628" s="44"/>
      <c r="G628" s="45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8.75" customHeight="1">
      <c r="A629" s="45"/>
      <c r="B629" s="45"/>
      <c r="C629" s="44"/>
      <c r="D629" s="44"/>
      <c r="E629" s="44"/>
      <c r="F629" s="44"/>
      <c r="G629" s="45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8.75" customHeight="1">
      <c r="A630" s="45"/>
      <c r="B630" s="45"/>
      <c r="C630" s="44"/>
      <c r="D630" s="44"/>
      <c r="E630" s="44"/>
      <c r="F630" s="44"/>
      <c r="G630" s="45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8.75" customHeight="1">
      <c r="A631" s="45"/>
      <c r="B631" s="45"/>
      <c r="C631" s="44"/>
      <c r="D631" s="44"/>
      <c r="E631" s="44"/>
      <c r="F631" s="44"/>
      <c r="G631" s="45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8.75" customHeight="1">
      <c r="A632" s="45"/>
      <c r="B632" s="45"/>
      <c r="C632" s="44"/>
      <c r="D632" s="44"/>
      <c r="E632" s="44"/>
      <c r="F632" s="44"/>
      <c r="G632" s="45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8.75" customHeight="1">
      <c r="A633" s="45"/>
      <c r="B633" s="45"/>
      <c r="C633" s="44"/>
      <c r="D633" s="44"/>
      <c r="E633" s="44"/>
      <c r="F633" s="44"/>
      <c r="G633" s="45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8.75" customHeight="1">
      <c r="A634" s="45"/>
      <c r="B634" s="45"/>
      <c r="C634" s="44"/>
      <c r="D634" s="44"/>
      <c r="E634" s="44"/>
      <c r="F634" s="44"/>
      <c r="G634" s="45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8.75" customHeight="1">
      <c r="A635" s="45"/>
      <c r="B635" s="45"/>
      <c r="C635" s="44"/>
      <c r="D635" s="44"/>
      <c r="E635" s="44"/>
      <c r="F635" s="44"/>
      <c r="G635" s="45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8.75" customHeight="1">
      <c r="A636" s="45"/>
      <c r="B636" s="45"/>
      <c r="C636" s="44"/>
      <c r="D636" s="44"/>
      <c r="E636" s="44"/>
      <c r="F636" s="44"/>
      <c r="G636" s="45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8.75" customHeight="1">
      <c r="A637" s="45"/>
      <c r="B637" s="45"/>
      <c r="C637" s="44"/>
      <c r="D637" s="44"/>
      <c r="E637" s="44"/>
      <c r="F637" s="44"/>
      <c r="G637" s="45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8.75" customHeight="1">
      <c r="A638" s="45"/>
      <c r="B638" s="45"/>
      <c r="C638" s="44"/>
      <c r="D638" s="44"/>
      <c r="E638" s="44"/>
      <c r="F638" s="44"/>
      <c r="G638" s="45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8.75" customHeight="1">
      <c r="A639" s="45"/>
      <c r="B639" s="45"/>
      <c r="C639" s="44"/>
      <c r="D639" s="44"/>
      <c r="E639" s="44"/>
      <c r="F639" s="44"/>
      <c r="G639" s="45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8.75" customHeight="1">
      <c r="A640" s="45"/>
      <c r="B640" s="45"/>
      <c r="C640" s="44"/>
      <c r="D640" s="44"/>
      <c r="E640" s="44"/>
      <c r="F640" s="44"/>
      <c r="G640" s="45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8.75" customHeight="1">
      <c r="A641" s="45"/>
      <c r="B641" s="45"/>
      <c r="C641" s="44"/>
      <c r="D641" s="44"/>
      <c r="E641" s="44"/>
      <c r="F641" s="44"/>
      <c r="G641" s="45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8.75" customHeight="1">
      <c r="A642" s="45"/>
      <c r="B642" s="45"/>
      <c r="C642" s="44"/>
      <c r="D642" s="44"/>
      <c r="E642" s="44"/>
      <c r="F642" s="44"/>
      <c r="G642" s="45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8.75" customHeight="1">
      <c r="A643" s="45"/>
      <c r="B643" s="45"/>
      <c r="C643" s="44"/>
      <c r="D643" s="44"/>
      <c r="E643" s="44"/>
      <c r="F643" s="44"/>
      <c r="G643" s="45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8.75" customHeight="1">
      <c r="A644" s="45"/>
      <c r="B644" s="45"/>
      <c r="C644" s="44"/>
      <c r="D644" s="44"/>
      <c r="E644" s="44"/>
      <c r="F644" s="44"/>
      <c r="G644" s="45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8.75" customHeight="1">
      <c r="A645" s="45"/>
      <c r="B645" s="45"/>
      <c r="C645" s="44"/>
      <c r="D645" s="44"/>
      <c r="E645" s="44"/>
      <c r="F645" s="44"/>
      <c r="G645" s="45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8.75" customHeight="1">
      <c r="A646" s="45"/>
      <c r="B646" s="45"/>
      <c r="C646" s="44"/>
      <c r="D646" s="44"/>
      <c r="E646" s="44"/>
      <c r="F646" s="44"/>
      <c r="G646" s="45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8.75" customHeight="1">
      <c r="A647" s="45"/>
      <c r="B647" s="45"/>
      <c r="C647" s="44"/>
      <c r="D647" s="44"/>
      <c r="E647" s="44"/>
      <c r="F647" s="44"/>
      <c r="G647" s="45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8.75" customHeight="1">
      <c r="A648" s="45"/>
      <c r="B648" s="45"/>
      <c r="C648" s="44"/>
      <c r="D648" s="44"/>
      <c r="E648" s="44"/>
      <c r="F648" s="44"/>
      <c r="G648" s="45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8.75" customHeight="1">
      <c r="A649" s="45"/>
      <c r="B649" s="45"/>
      <c r="C649" s="44"/>
      <c r="D649" s="44"/>
      <c r="E649" s="44"/>
      <c r="F649" s="44"/>
      <c r="G649" s="45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8.75" customHeight="1">
      <c r="A650" s="45"/>
      <c r="B650" s="45"/>
      <c r="C650" s="44"/>
      <c r="D650" s="44"/>
      <c r="E650" s="44"/>
      <c r="F650" s="44"/>
      <c r="G650" s="45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8.75" customHeight="1">
      <c r="A651" s="45"/>
      <c r="B651" s="45"/>
      <c r="C651" s="44"/>
      <c r="D651" s="44"/>
      <c r="E651" s="44"/>
      <c r="F651" s="44"/>
      <c r="G651" s="45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8.75" customHeight="1">
      <c r="A652" s="45"/>
      <c r="B652" s="45"/>
      <c r="C652" s="44"/>
      <c r="D652" s="44"/>
      <c r="E652" s="44"/>
      <c r="F652" s="44"/>
      <c r="G652" s="45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8.75" customHeight="1">
      <c r="A653" s="45"/>
      <c r="B653" s="45"/>
      <c r="C653" s="44"/>
      <c r="D653" s="44"/>
      <c r="E653" s="44"/>
      <c r="F653" s="44"/>
      <c r="G653" s="45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8.75" customHeight="1">
      <c r="A654" s="45"/>
      <c r="B654" s="45"/>
      <c r="C654" s="44"/>
      <c r="D654" s="44"/>
      <c r="E654" s="44"/>
      <c r="F654" s="44"/>
      <c r="G654" s="45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8.75" customHeight="1">
      <c r="A655" s="45"/>
      <c r="B655" s="45"/>
      <c r="C655" s="44"/>
      <c r="D655" s="44"/>
      <c r="E655" s="44"/>
      <c r="F655" s="44"/>
      <c r="G655" s="45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8.75" customHeight="1">
      <c r="A656" s="45"/>
      <c r="B656" s="45"/>
      <c r="C656" s="44"/>
      <c r="D656" s="44"/>
      <c r="E656" s="44"/>
      <c r="F656" s="44"/>
      <c r="G656" s="45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8.75" customHeight="1">
      <c r="A657" s="45"/>
      <c r="B657" s="45"/>
      <c r="C657" s="44"/>
      <c r="D657" s="44"/>
      <c r="E657" s="44"/>
      <c r="F657" s="44"/>
      <c r="G657" s="45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8.75" customHeight="1">
      <c r="A658" s="45"/>
      <c r="B658" s="45"/>
      <c r="C658" s="44"/>
      <c r="D658" s="44"/>
      <c r="E658" s="44"/>
      <c r="F658" s="44"/>
      <c r="G658" s="45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8.75" customHeight="1">
      <c r="A659" s="45"/>
      <c r="B659" s="45"/>
      <c r="C659" s="44"/>
      <c r="D659" s="44"/>
      <c r="E659" s="44"/>
      <c r="F659" s="44"/>
      <c r="G659" s="45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8.75" customHeight="1">
      <c r="A660" s="45"/>
      <c r="B660" s="45"/>
      <c r="C660" s="44"/>
      <c r="D660" s="44"/>
      <c r="E660" s="44"/>
      <c r="F660" s="44"/>
      <c r="G660" s="45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8.75" customHeight="1">
      <c r="A661" s="45"/>
      <c r="B661" s="45"/>
      <c r="C661" s="44"/>
      <c r="D661" s="44"/>
      <c r="E661" s="44"/>
      <c r="F661" s="44"/>
      <c r="G661" s="45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8.75" customHeight="1">
      <c r="A662" s="45"/>
      <c r="B662" s="45"/>
      <c r="C662" s="44"/>
      <c r="D662" s="44"/>
      <c r="E662" s="44"/>
      <c r="F662" s="44"/>
      <c r="G662" s="45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8.75" customHeight="1">
      <c r="A663" s="45"/>
      <c r="B663" s="45"/>
      <c r="C663" s="44"/>
      <c r="D663" s="44"/>
      <c r="E663" s="44"/>
      <c r="F663" s="44"/>
      <c r="G663" s="45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8.75" customHeight="1">
      <c r="A664" s="45"/>
      <c r="B664" s="45"/>
      <c r="C664" s="44"/>
      <c r="D664" s="44"/>
      <c r="E664" s="44"/>
      <c r="F664" s="44"/>
      <c r="G664" s="45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8.75" customHeight="1">
      <c r="A665" s="45"/>
      <c r="B665" s="45"/>
      <c r="C665" s="44"/>
      <c r="D665" s="44"/>
      <c r="E665" s="44"/>
      <c r="F665" s="44"/>
      <c r="G665" s="45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8.75" customHeight="1">
      <c r="A666" s="45"/>
      <c r="B666" s="45"/>
      <c r="C666" s="44"/>
      <c r="D666" s="44"/>
      <c r="E666" s="44"/>
      <c r="F666" s="44"/>
      <c r="G666" s="45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8.75" customHeight="1">
      <c r="A667" s="45"/>
      <c r="B667" s="45"/>
      <c r="C667" s="44"/>
      <c r="D667" s="44"/>
      <c r="E667" s="44"/>
      <c r="F667" s="44"/>
      <c r="G667" s="45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8.75" customHeight="1">
      <c r="A668" s="45"/>
      <c r="B668" s="45"/>
      <c r="C668" s="44"/>
      <c r="D668" s="44"/>
      <c r="E668" s="44"/>
      <c r="F668" s="44"/>
      <c r="G668" s="45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8.75" customHeight="1">
      <c r="A669" s="45"/>
      <c r="B669" s="45"/>
      <c r="C669" s="44"/>
      <c r="D669" s="44"/>
      <c r="E669" s="44"/>
      <c r="F669" s="44"/>
      <c r="G669" s="45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8.75" customHeight="1">
      <c r="A670" s="45"/>
      <c r="B670" s="45"/>
      <c r="C670" s="44"/>
      <c r="D670" s="44"/>
      <c r="E670" s="44"/>
      <c r="F670" s="44"/>
      <c r="G670" s="45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8.75" customHeight="1">
      <c r="A671" s="45"/>
      <c r="B671" s="45"/>
      <c r="C671" s="44"/>
      <c r="D671" s="44"/>
      <c r="E671" s="44"/>
      <c r="F671" s="44"/>
      <c r="G671" s="45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8.75" customHeight="1">
      <c r="A672" s="45"/>
      <c r="B672" s="45"/>
      <c r="C672" s="44"/>
      <c r="D672" s="44"/>
      <c r="E672" s="44"/>
      <c r="F672" s="44"/>
      <c r="G672" s="45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8.75" customHeight="1">
      <c r="A673" s="45"/>
      <c r="B673" s="45"/>
      <c r="C673" s="44"/>
      <c r="D673" s="44"/>
      <c r="E673" s="44"/>
      <c r="F673" s="44"/>
      <c r="G673" s="45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8.75" customHeight="1">
      <c r="A674" s="45"/>
      <c r="B674" s="45"/>
      <c r="C674" s="44"/>
      <c r="D674" s="44"/>
      <c r="E674" s="44"/>
      <c r="F674" s="44"/>
      <c r="G674" s="45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8.75" customHeight="1">
      <c r="A675" s="45"/>
      <c r="B675" s="45"/>
      <c r="C675" s="44"/>
      <c r="D675" s="44"/>
      <c r="E675" s="44"/>
      <c r="F675" s="44"/>
      <c r="G675" s="45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8.75" customHeight="1">
      <c r="A676" s="45"/>
      <c r="B676" s="45"/>
      <c r="C676" s="44"/>
      <c r="D676" s="44"/>
      <c r="E676" s="44"/>
      <c r="F676" s="44"/>
      <c r="G676" s="45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8.75" customHeight="1">
      <c r="A677" s="45"/>
      <c r="B677" s="45"/>
      <c r="C677" s="44"/>
      <c r="D677" s="44"/>
      <c r="E677" s="44"/>
      <c r="F677" s="44"/>
      <c r="G677" s="45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8.75" customHeight="1">
      <c r="A678" s="45"/>
      <c r="B678" s="45"/>
      <c r="C678" s="44"/>
      <c r="D678" s="44"/>
      <c r="E678" s="44"/>
      <c r="F678" s="44"/>
      <c r="G678" s="45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8.75" customHeight="1">
      <c r="A679" s="45"/>
      <c r="B679" s="45"/>
      <c r="C679" s="44"/>
      <c r="D679" s="44"/>
      <c r="E679" s="44"/>
      <c r="F679" s="44"/>
      <c r="G679" s="45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8.75" customHeight="1">
      <c r="A680" s="45"/>
      <c r="B680" s="45"/>
      <c r="C680" s="44"/>
      <c r="D680" s="44"/>
      <c r="E680" s="44"/>
      <c r="F680" s="44"/>
      <c r="G680" s="45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8.75" customHeight="1">
      <c r="A681" s="45"/>
      <c r="B681" s="45"/>
      <c r="C681" s="44"/>
      <c r="D681" s="44"/>
      <c r="E681" s="44"/>
      <c r="F681" s="44"/>
      <c r="G681" s="45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8.75" customHeight="1">
      <c r="A682" s="45"/>
      <c r="B682" s="45"/>
      <c r="C682" s="44"/>
      <c r="D682" s="44"/>
      <c r="E682" s="44"/>
      <c r="F682" s="44"/>
      <c r="G682" s="45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8.75" customHeight="1">
      <c r="A683" s="45"/>
      <c r="B683" s="45"/>
      <c r="C683" s="44"/>
      <c r="D683" s="44"/>
      <c r="E683" s="44"/>
      <c r="F683" s="44"/>
      <c r="G683" s="45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8.75" customHeight="1">
      <c r="A684" s="45"/>
      <c r="B684" s="45"/>
      <c r="C684" s="44"/>
      <c r="D684" s="44"/>
      <c r="E684" s="44"/>
      <c r="F684" s="44"/>
      <c r="G684" s="45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8.75" customHeight="1">
      <c r="A685" s="45"/>
      <c r="B685" s="45"/>
      <c r="C685" s="44"/>
      <c r="D685" s="44"/>
      <c r="E685" s="44"/>
      <c r="F685" s="44"/>
      <c r="G685" s="45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8.75" customHeight="1">
      <c r="A686" s="45"/>
      <c r="B686" s="45"/>
      <c r="C686" s="44"/>
      <c r="D686" s="44"/>
      <c r="E686" s="44"/>
      <c r="F686" s="44"/>
      <c r="G686" s="45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8.75" customHeight="1">
      <c r="A687" s="45"/>
      <c r="B687" s="45"/>
      <c r="C687" s="44"/>
      <c r="D687" s="44"/>
      <c r="E687" s="44"/>
      <c r="F687" s="44"/>
      <c r="G687" s="45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8.75" customHeight="1">
      <c r="A688" s="45"/>
      <c r="B688" s="45"/>
      <c r="C688" s="44"/>
      <c r="D688" s="44"/>
      <c r="E688" s="44"/>
      <c r="F688" s="44"/>
      <c r="G688" s="45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8.75" customHeight="1">
      <c r="A689" s="45"/>
      <c r="B689" s="45"/>
      <c r="C689" s="44"/>
      <c r="D689" s="44"/>
      <c r="E689" s="44"/>
      <c r="F689" s="44"/>
      <c r="G689" s="45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8.75" customHeight="1">
      <c r="A690" s="45"/>
      <c r="B690" s="45"/>
      <c r="C690" s="44"/>
      <c r="D690" s="44"/>
      <c r="E690" s="44"/>
      <c r="F690" s="44"/>
      <c r="G690" s="45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8.75" customHeight="1">
      <c r="A691" s="45"/>
      <c r="B691" s="45"/>
      <c r="C691" s="44"/>
      <c r="D691" s="44"/>
      <c r="E691" s="44"/>
      <c r="F691" s="44"/>
      <c r="G691" s="45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8.75" customHeight="1">
      <c r="A692" s="45"/>
      <c r="B692" s="45"/>
      <c r="C692" s="44"/>
      <c r="D692" s="44"/>
      <c r="E692" s="44"/>
      <c r="F692" s="44"/>
      <c r="G692" s="45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8.75" customHeight="1">
      <c r="A693" s="45"/>
      <c r="B693" s="45"/>
      <c r="C693" s="44"/>
      <c r="D693" s="44"/>
      <c r="E693" s="44"/>
      <c r="F693" s="44"/>
      <c r="G693" s="45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8.75" customHeight="1">
      <c r="A694" s="45"/>
      <c r="B694" s="45"/>
      <c r="C694" s="44"/>
      <c r="D694" s="44"/>
      <c r="E694" s="44"/>
      <c r="F694" s="44"/>
      <c r="G694" s="45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8.75" customHeight="1">
      <c r="A695" s="45"/>
      <c r="B695" s="45"/>
      <c r="C695" s="44"/>
      <c r="D695" s="44"/>
      <c r="E695" s="44"/>
      <c r="F695" s="44"/>
      <c r="G695" s="45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8.75" customHeight="1">
      <c r="A696" s="45"/>
      <c r="B696" s="45"/>
      <c r="C696" s="44"/>
      <c r="D696" s="44"/>
      <c r="E696" s="44"/>
      <c r="F696" s="44"/>
      <c r="G696" s="45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8.75" customHeight="1">
      <c r="A697" s="45"/>
      <c r="B697" s="45"/>
      <c r="C697" s="44"/>
      <c r="D697" s="44"/>
      <c r="E697" s="44"/>
      <c r="F697" s="44"/>
      <c r="G697" s="45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8.75" customHeight="1">
      <c r="A698" s="45"/>
      <c r="B698" s="45"/>
      <c r="C698" s="44"/>
      <c r="D698" s="44"/>
      <c r="E698" s="44"/>
      <c r="F698" s="44"/>
      <c r="G698" s="45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8.75" customHeight="1">
      <c r="A699" s="45"/>
      <c r="B699" s="45"/>
      <c r="C699" s="44"/>
      <c r="D699" s="44"/>
      <c r="E699" s="44"/>
      <c r="F699" s="44"/>
      <c r="G699" s="45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8.75" customHeight="1">
      <c r="A700" s="45"/>
      <c r="B700" s="45"/>
      <c r="C700" s="44"/>
      <c r="D700" s="44"/>
      <c r="E700" s="44"/>
      <c r="F700" s="44"/>
      <c r="G700" s="45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8.75" customHeight="1">
      <c r="A701" s="45"/>
      <c r="B701" s="45"/>
      <c r="C701" s="44"/>
      <c r="D701" s="44"/>
      <c r="E701" s="44"/>
      <c r="F701" s="44"/>
      <c r="G701" s="45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8.75" customHeight="1">
      <c r="A702" s="45"/>
      <c r="B702" s="45"/>
      <c r="C702" s="44"/>
      <c r="D702" s="44"/>
      <c r="E702" s="44"/>
      <c r="F702" s="44"/>
      <c r="G702" s="45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8.75" customHeight="1">
      <c r="A703" s="45"/>
      <c r="B703" s="45"/>
      <c r="C703" s="44"/>
      <c r="D703" s="44"/>
      <c r="E703" s="44"/>
      <c r="F703" s="44"/>
      <c r="G703" s="45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8.75" customHeight="1">
      <c r="A704" s="45"/>
      <c r="B704" s="45"/>
      <c r="C704" s="44"/>
      <c r="D704" s="44"/>
      <c r="E704" s="44"/>
      <c r="F704" s="44"/>
      <c r="G704" s="45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8.75" customHeight="1">
      <c r="A705" s="45"/>
      <c r="B705" s="45"/>
      <c r="C705" s="44"/>
      <c r="D705" s="44"/>
      <c r="E705" s="44"/>
      <c r="F705" s="44"/>
      <c r="G705" s="45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8.75" customHeight="1">
      <c r="A706" s="45"/>
      <c r="B706" s="45"/>
      <c r="C706" s="44"/>
      <c r="D706" s="44"/>
      <c r="E706" s="44"/>
      <c r="F706" s="44"/>
      <c r="G706" s="45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8.75" customHeight="1">
      <c r="A707" s="45"/>
      <c r="B707" s="45"/>
      <c r="C707" s="44"/>
      <c r="D707" s="44"/>
      <c r="E707" s="44"/>
      <c r="F707" s="44"/>
      <c r="G707" s="45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8.75" customHeight="1">
      <c r="A708" s="45"/>
      <c r="B708" s="45"/>
      <c r="C708" s="44"/>
      <c r="D708" s="44"/>
      <c r="E708" s="44"/>
      <c r="F708" s="44"/>
      <c r="G708" s="45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8.75" customHeight="1">
      <c r="A709" s="45"/>
      <c r="B709" s="45"/>
      <c r="C709" s="44"/>
      <c r="D709" s="44"/>
      <c r="E709" s="44"/>
      <c r="F709" s="44"/>
      <c r="G709" s="45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8.75" customHeight="1">
      <c r="A710" s="45"/>
      <c r="B710" s="45"/>
      <c r="C710" s="44"/>
      <c r="D710" s="44"/>
      <c r="E710" s="44"/>
      <c r="F710" s="44"/>
      <c r="G710" s="45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8.75" customHeight="1">
      <c r="A711" s="45"/>
      <c r="B711" s="45"/>
      <c r="C711" s="44"/>
      <c r="D711" s="44"/>
      <c r="E711" s="44"/>
      <c r="F711" s="44"/>
      <c r="G711" s="45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8.75" customHeight="1">
      <c r="A712" s="45"/>
      <c r="B712" s="45"/>
      <c r="C712" s="44"/>
      <c r="D712" s="44"/>
      <c r="E712" s="44"/>
      <c r="F712" s="44"/>
      <c r="G712" s="45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8.75" customHeight="1">
      <c r="A713" s="45"/>
      <c r="B713" s="45"/>
      <c r="C713" s="44"/>
      <c r="D713" s="44"/>
      <c r="E713" s="44"/>
      <c r="F713" s="44"/>
      <c r="G713" s="45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8.75" customHeight="1">
      <c r="A714" s="45"/>
      <c r="B714" s="45"/>
      <c r="C714" s="44"/>
      <c r="D714" s="44"/>
      <c r="E714" s="44"/>
      <c r="F714" s="44"/>
      <c r="G714" s="45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8.75" customHeight="1">
      <c r="A715" s="45"/>
      <c r="B715" s="45"/>
      <c r="C715" s="44"/>
      <c r="D715" s="44"/>
      <c r="E715" s="44"/>
      <c r="F715" s="44"/>
      <c r="G715" s="45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8.75" customHeight="1">
      <c r="A716" s="45"/>
      <c r="B716" s="45"/>
      <c r="C716" s="44"/>
      <c r="D716" s="44"/>
      <c r="E716" s="44"/>
      <c r="F716" s="44"/>
      <c r="G716" s="45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8.75" customHeight="1">
      <c r="A717" s="45"/>
      <c r="B717" s="45"/>
      <c r="C717" s="44"/>
      <c r="D717" s="44"/>
      <c r="E717" s="44"/>
      <c r="F717" s="44"/>
      <c r="G717" s="45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8.75" customHeight="1">
      <c r="A718" s="45"/>
      <c r="B718" s="45"/>
      <c r="C718" s="44"/>
      <c r="D718" s="44"/>
      <c r="E718" s="44"/>
      <c r="F718" s="44"/>
      <c r="G718" s="45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8.75" customHeight="1">
      <c r="A719" s="45"/>
      <c r="B719" s="45"/>
      <c r="C719" s="44"/>
      <c r="D719" s="44"/>
      <c r="E719" s="44"/>
      <c r="F719" s="44"/>
      <c r="G719" s="45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8.75" customHeight="1">
      <c r="A720" s="45"/>
      <c r="B720" s="45"/>
      <c r="C720" s="44"/>
      <c r="D720" s="44"/>
      <c r="E720" s="44"/>
      <c r="F720" s="44"/>
      <c r="G720" s="45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8.75" customHeight="1">
      <c r="A721" s="45"/>
      <c r="B721" s="45"/>
      <c r="C721" s="44"/>
      <c r="D721" s="44"/>
      <c r="E721" s="44"/>
      <c r="F721" s="44"/>
      <c r="G721" s="45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8.75" customHeight="1">
      <c r="A722" s="45"/>
      <c r="B722" s="45"/>
      <c r="C722" s="44"/>
      <c r="D722" s="44"/>
      <c r="E722" s="44"/>
      <c r="F722" s="44"/>
      <c r="G722" s="45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8.75" customHeight="1">
      <c r="A723" s="45"/>
      <c r="B723" s="45"/>
      <c r="C723" s="44"/>
      <c r="D723" s="44"/>
      <c r="E723" s="44"/>
      <c r="F723" s="44"/>
      <c r="G723" s="45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8.75" customHeight="1">
      <c r="A724" s="45"/>
      <c r="B724" s="45"/>
      <c r="C724" s="44"/>
      <c r="D724" s="44"/>
      <c r="E724" s="44"/>
      <c r="F724" s="44"/>
      <c r="G724" s="45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8.75" customHeight="1">
      <c r="A725" s="45"/>
      <c r="B725" s="45"/>
      <c r="C725" s="44"/>
      <c r="D725" s="44"/>
      <c r="E725" s="44"/>
      <c r="F725" s="44"/>
      <c r="G725" s="45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8.75" customHeight="1">
      <c r="A726" s="45"/>
      <c r="B726" s="45"/>
      <c r="C726" s="44"/>
      <c r="D726" s="44"/>
      <c r="E726" s="44"/>
      <c r="F726" s="44"/>
      <c r="G726" s="45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8.75" customHeight="1">
      <c r="A727" s="45"/>
      <c r="B727" s="45"/>
      <c r="C727" s="44"/>
      <c r="D727" s="44"/>
      <c r="E727" s="44"/>
      <c r="F727" s="44"/>
      <c r="G727" s="45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8.75" customHeight="1">
      <c r="A728" s="45"/>
      <c r="B728" s="45"/>
      <c r="C728" s="44"/>
      <c r="D728" s="44"/>
      <c r="E728" s="44"/>
      <c r="F728" s="44"/>
      <c r="G728" s="45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8.75" customHeight="1">
      <c r="A729" s="45"/>
      <c r="B729" s="45"/>
      <c r="C729" s="44"/>
      <c r="D729" s="44"/>
      <c r="E729" s="44"/>
      <c r="F729" s="44"/>
      <c r="G729" s="45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8.75" customHeight="1">
      <c r="A730" s="45"/>
      <c r="B730" s="45"/>
      <c r="C730" s="44"/>
      <c r="D730" s="44"/>
      <c r="E730" s="44"/>
      <c r="F730" s="44"/>
      <c r="G730" s="45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8.75" customHeight="1">
      <c r="A731" s="45"/>
      <c r="B731" s="45"/>
      <c r="C731" s="44"/>
      <c r="D731" s="44"/>
      <c r="E731" s="44"/>
      <c r="F731" s="44"/>
      <c r="G731" s="45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8.75" customHeight="1">
      <c r="A732" s="45"/>
      <c r="B732" s="45"/>
      <c r="C732" s="44"/>
      <c r="D732" s="44"/>
      <c r="E732" s="44"/>
      <c r="F732" s="44"/>
      <c r="G732" s="45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8.75" customHeight="1">
      <c r="A733" s="45"/>
      <c r="B733" s="45"/>
      <c r="C733" s="44"/>
      <c r="D733" s="44"/>
      <c r="E733" s="44"/>
      <c r="F733" s="44"/>
      <c r="G733" s="45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8.75" customHeight="1">
      <c r="A734" s="45"/>
      <c r="B734" s="45"/>
      <c r="C734" s="44"/>
      <c r="D734" s="44"/>
      <c r="E734" s="44"/>
      <c r="F734" s="44"/>
      <c r="G734" s="45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8.75" customHeight="1">
      <c r="A735" s="45"/>
      <c r="B735" s="45"/>
      <c r="C735" s="44"/>
      <c r="D735" s="44"/>
      <c r="E735" s="44"/>
      <c r="F735" s="44"/>
      <c r="G735" s="45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8.75" customHeight="1">
      <c r="A736" s="45"/>
      <c r="B736" s="45"/>
      <c r="C736" s="44"/>
      <c r="D736" s="44"/>
      <c r="E736" s="44"/>
      <c r="F736" s="44"/>
      <c r="G736" s="45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8.75" customHeight="1">
      <c r="A737" s="45"/>
      <c r="B737" s="45"/>
      <c r="C737" s="44"/>
      <c r="D737" s="44"/>
      <c r="E737" s="44"/>
      <c r="F737" s="44"/>
      <c r="G737" s="45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8.75" customHeight="1">
      <c r="A738" s="45"/>
      <c r="B738" s="45"/>
      <c r="C738" s="44"/>
      <c r="D738" s="44"/>
      <c r="E738" s="44"/>
      <c r="F738" s="44"/>
      <c r="G738" s="45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8.75" customHeight="1">
      <c r="A739" s="45"/>
      <c r="B739" s="45"/>
      <c r="C739" s="44"/>
      <c r="D739" s="44"/>
      <c r="E739" s="44"/>
      <c r="F739" s="44"/>
      <c r="G739" s="45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8.75" customHeight="1">
      <c r="A740" s="45"/>
      <c r="B740" s="45"/>
      <c r="C740" s="44"/>
      <c r="D740" s="44"/>
      <c r="E740" s="44"/>
      <c r="F740" s="44"/>
      <c r="G740" s="45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8.75" customHeight="1">
      <c r="A741" s="45"/>
      <c r="B741" s="45"/>
      <c r="C741" s="44"/>
      <c r="D741" s="44"/>
      <c r="E741" s="44"/>
      <c r="F741" s="44"/>
      <c r="G741" s="45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8.75" customHeight="1">
      <c r="A742" s="45"/>
      <c r="B742" s="45"/>
      <c r="C742" s="44"/>
      <c r="D742" s="44"/>
      <c r="E742" s="44"/>
      <c r="F742" s="44"/>
      <c r="G742" s="45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8.75" customHeight="1">
      <c r="A743" s="45"/>
      <c r="B743" s="45"/>
      <c r="C743" s="44"/>
      <c r="D743" s="44"/>
      <c r="E743" s="44"/>
      <c r="F743" s="44"/>
      <c r="G743" s="45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8.75" customHeight="1">
      <c r="A744" s="45"/>
      <c r="B744" s="45"/>
      <c r="C744" s="44"/>
      <c r="D744" s="44"/>
      <c r="E744" s="44"/>
      <c r="F744" s="44"/>
      <c r="G744" s="45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8.75" customHeight="1">
      <c r="A745" s="45"/>
      <c r="B745" s="45"/>
      <c r="C745" s="44"/>
      <c r="D745" s="44"/>
      <c r="E745" s="44"/>
      <c r="F745" s="44"/>
      <c r="G745" s="45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8.75" customHeight="1">
      <c r="A746" s="45"/>
      <c r="B746" s="45"/>
      <c r="C746" s="44"/>
      <c r="D746" s="44"/>
      <c r="E746" s="44"/>
      <c r="F746" s="44"/>
      <c r="G746" s="45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8.75" customHeight="1">
      <c r="A747" s="45"/>
      <c r="B747" s="45"/>
      <c r="C747" s="44"/>
      <c r="D747" s="44"/>
      <c r="E747" s="44"/>
      <c r="F747" s="44"/>
      <c r="G747" s="45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8.75" customHeight="1">
      <c r="A748" s="45"/>
      <c r="B748" s="45"/>
      <c r="C748" s="44"/>
      <c r="D748" s="44"/>
      <c r="E748" s="44"/>
      <c r="F748" s="44"/>
      <c r="G748" s="45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8.75" customHeight="1">
      <c r="A749" s="45"/>
      <c r="B749" s="45"/>
      <c r="C749" s="44"/>
      <c r="D749" s="44"/>
      <c r="E749" s="44"/>
      <c r="F749" s="44"/>
      <c r="G749" s="45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8.75" customHeight="1">
      <c r="A750" s="45"/>
      <c r="B750" s="45"/>
      <c r="C750" s="44"/>
      <c r="D750" s="44"/>
      <c r="E750" s="44"/>
      <c r="F750" s="44"/>
      <c r="G750" s="45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8.75" customHeight="1">
      <c r="A751" s="45"/>
      <c r="B751" s="45"/>
      <c r="C751" s="44"/>
      <c r="D751" s="44"/>
      <c r="E751" s="44"/>
      <c r="F751" s="44"/>
      <c r="G751" s="45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8.75" customHeight="1">
      <c r="A752" s="45"/>
      <c r="B752" s="45"/>
      <c r="C752" s="44"/>
      <c r="D752" s="44"/>
      <c r="E752" s="44"/>
      <c r="F752" s="44"/>
      <c r="G752" s="45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8.75" customHeight="1">
      <c r="A753" s="45"/>
      <c r="B753" s="45"/>
      <c r="C753" s="44"/>
      <c r="D753" s="44"/>
      <c r="E753" s="44"/>
      <c r="F753" s="44"/>
      <c r="G753" s="45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8.75" customHeight="1">
      <c r="A754" s="45"/>
      <c r="B754" s="45"/>
      <c r="C754" s="44"/>
      <c r="D754" s="44"/>
      <c r="E754" s="44"/>
      <c r="F754" s="44"/>
      <c r="G754" s="45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8.75" customHeight="1">
      <c r="A755" s="45"/>
      <c r="B755" s="45"/>
      <c r="C755" s="44"/>
      <c r="D755" s="44"/>
      <c r="E755" s="44"/>
      <c r="F755" s="44"/>
      <c r="G755" s="45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8.75" customHeight="1">
      <c r="A756" s="45"/>
      <c r="B756" s="45"/>
      <c r="C756" s="44"/>
      <c r="D756" s="44"/>
      <c r="E756" s="44"/>
      <c r="F756" s="44"/>
      <c r="G756" s="45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8.75" customHeight="1">
      <c r="A757" s="45"/>
      <c r="B757" s="45"/>
      <c r="C757" s="44"/>
      <c r="D757" s="44"/>
      <c r="E757" s="44"/>
      <c r="F757" s="44"/>
      <c r="G757" s="45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8.75" customHeight="1">
      <c r="A758" s="45"/>
      <c r="B758" s="45"/>
      <c r="C758" s="44"/>
      <c r="D758" s="44"/>
      <c r="E758" s="44"/>
      <c r="F758" s="44"/>
      <c r="G758" s="45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8.75" customHeight="1">
      <c r="A759" s="45"/>
      <c r="B759" s="45"/>
      <c r="C759" s="44"/>
      <c r="D759" s="44"/>
      <c r="E759" s="44"/>
      <c r="F759" s="44"/>
      <c r="G759" s="45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8.75" customHeight="1">
      <c r="A760" s="45"/>
      <c r="B760" s="45"/>
      <c r="C760" s="44"/>
      <c r="D760" s="44"/>
      <c r="E760" s="44"/>
      <c r="F760" s="44"/>
      <c r="G760" s="45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8.75" customHeight="1">
      <c r="A761" s="45"/>
      <c r="B761" s="45"/>
      <c r="C761" s="44"/>
      <c r="D761" s="44"/>
      <c r="E761" s="44"/>
      <c r="F761" s="44"/>
      <c r="G761" s="45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8.75" customHeight="1">
      <c r="A762" s="45"/>
      <c r="B762" s="45"/>
      <c r="C762" s="44"/>
      <c r="D762" s="44"/>
      <c r="E762" s="44"/>
      <c r="F762" s="44"/>
      <c r="G762" s="45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8.75" customHeight="1">
      <c r="A763" s="45"/>
      <c r="B763" s="45"/>
      <c r="C763" s="44"/>
      <c r="D763" s="44"/>
      <c r="E763" s="44"/>
      <c r="F763" s="44"/>
      <c r="G763" s="45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8.75" customHeight="1">
      <c r="A764" s="45"/>
      <c r="B764" s="45"/>
      <c r="C764" s="44"/>
      <c r="D764" s="44"/>
      <c r="E764" s="44"/>
      <c r="F764" s="44"/>
      <c r="G764" s="45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8.75" customHeight="1">
      <c r="A765" s="45"/>
      <c r="B765" s="45"/>
      <c r="C765" s="44"/>
      <c r="D765" s="44"/>
      <c r="E765" s="44"/>
      <c r="F765" s="44"/>
      <c r="G765" s="45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8.75" customHeight="1">
      <c r="A766" s="45"/>
      <c r="B766" s="45"/>
      <c r="C766" s="44"/>
      <c r="D766" s="44"/>
      <c r="E766" s="44"/>
      <c r="F766" s="44"/>
      <c r="G766" s="45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8.75" customHeight="1">
      <c r="A767" s="45"/>
      <c r="B767" s="45"/>
      <c r="C767" s="44"/>
      <c r="D767" s="44"/>
      <c r="E767" s="44"/>
      <c r="F767" s="44"/>
      <c r="G767" s="45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8.75" customHeight="1">
      <c r="A768" s="45"/>
      <c r="B768" s="45"/>
      <c r="C768" s="44"/>
      <c r="D768" s="44"/>
      <c r="E768" s="44"/>
      <c r="F768" s="44"/>
      <c r="G768" s="45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8.75" customHeight="1">
      <c r="A769" s="45"/>
      <c r="B769" s="45"/>
      <c r="C769" s="44"/>
      <c r="D769" s="44"/>
      <c r="E769" s="44"/>
      <c r="F769" s="44"/>
      <c r="G769" s="45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8.75" customHeight="1">
      <c r="A770" s="45"/>
      <c r="B770" s="45"/>
      <c r="C770" s="44"/>
      <c r="D770" s="44"/>
      <c r="E770" s="44"/>
      <c r="F770" s="44"/>
      <c r="G770" s="45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8.75" customHeight="1">
      <c r="A771" s="45"/>
      <c r="B771" s="45"/>
      <c r="C771" s="44"/>
      <c r="D771" s="44"/>
      <c r="E771" s="44"/>
      <c r="F771" s="44"/>
      <c r="G771" s="45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8.75" customHeight="1">
      <c r="A772" s="45"/>
      <c r="B772" s="45"/>
      <c r="C772" s="44"/>
      <c r="D772" s="44"/>
      <c r="E772" s="44"/>
      <c r="F772" s="44"/>
      <c r="G772" s="45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8.75" customHeight="1">
      <c r="A773" s="45"/>
      <c r="B773" s="45"/>
      <c r="C773" s="44"/>
      <c r="D773" s="44"/>
      <c r="E773" s="44"/>
      <c r="F773" s="44"/>
      <c r="G773" s="45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8.75" customHeight="1">
      <c r="A774" s="45"/>
      <c r="B774" s="45"/>
      <c r="C774" s="44"/>
      <c r="D774" s="44"/>
      <c r="E774" s="44"/>
      <c r="F774" s="44"/>
      <c r="G774" s="45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8.75" customHeight="1">
      <c r="A775" s="45"/>
      <c r="B775" s="45"/>
      <c r="C775" s="44"/>
      <c r="D775" s="44"/>
      <c r="E775" s="44"/>
      <c r="F775" s="44"/>
      <c r="G775" s="45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8.75" customHeight="1">
      <c r="A776" s="45"/>
      <c r="B776" s="45"/>
      <c r="C776" s="44"/>
      <c r="D776" s="44"/>
      <c r="E776" s="44"/>
      <c r="F776" s="44"/>
      <c r="G776" s="45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8.75" customHeight="1">
      <c r="A777" s="45"/>
      <c r="B777" s="45"/>
      <c r="C777" s="44"/>
      <c r="D777" s="44"/>
      <c r="E777" s="44"/>
      <c r="F777" s="44"/>
      <c r="G777" s="45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8.75" customHeight="1">
      <c r="A778" s="45"/>
      <c r="B778" s="45"/>
      <c r="C778" s="44"/>
      <c r="D778" s="44"/>
      <c r="E778" s="44"/>
      <c r="F778" s="44"/>
      <c r="G778" s="45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8.75" customHeight="1">
      <c r="A779" s="45"/>
      <c r="B779" s="45"/>
      <c r="C779" s="44"/>
      <c r="D779" s="44"/>
      <c r="E779" s="44"/>
      <c r="F779" s="44"/>
      <c r="G779" s="45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8.75" customHeight="1">
      <c r="A780" s="45"/>
      <c r="B780" s="45"/>
      <c r="C780" s="44"/>
      <c r="D780" s="44"/>
      <c r="E780" s="44"/>
      <c r="F780" s="44"/>
      <c r="G780" s="45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8.75" customHeight="1">
      <c r="A781" s="45"/>
      <c r="B781" s="45"/>
      <c r="C781" s="44"/>
      <c r="D781" s="44"/>
      <c r="E781" s="44"/>
      <c r="F781" s="44"/>
      <c r="G781" s="45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8.75" customHeight="1">
      <c r="A782" s="45"/>
      <c r="B782" s="45"/>
      <c r="C782" s="44"/>
      <c r="D782" s="44"/>
      <c r="E782" s="44"/>
      <c r="F782" s="44"/>
      <c r="G782" s="45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8.75" customHeight="1">
      <c r="A783" s="45"/>
      <c r="B783" s="45"/>
      <c r="C783" s="44"/>
      <c r="D783" s="44"/>
      <c r="E783" s="44"/>
      <c r="F783" s="44"/>
      <c r="G783" s="45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8.75" customHeight="1">
      <c r="A784" s="45"/>
      <c r="B784" s="45"/>
      <c r="C784" s="44"/>
      <c r="D784" s="44"/>
      <c r="E784" s="44"/>
      <c r="F784" s="44"/>
      <c r="G784" s="45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8.75" customHeight="1">
      <c r="A785" s="45"/>
      <c r="B785" s="45"/>
      <c r="C785" s="44"/>
      <c r="D785" s="44"/>
      <c r="E785" s="44"/>
      <c r="F785" s="44"/>
      <c r="G785" s="45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8.75" customHeight="1">
      <c r="A786" s="45"/>
      <c r="B786" s="45"/>
      <c r="C786" s="44"/>
      <c r="D786" s="44"/>
      <c r="E786" s="44"/>
      <c r="F786" s="44"/>
      <c r="G786" s="45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8.75" customHeight="1">
      <c r="A787" s="45"/>
      <c r="B787" s="45"/>
      <c r="C787" s="44"/>
      <c r="D787" s="44"/>
      <c r="E787" s="44"/>
      <c r="F787" s="44"/>
      <c r="G787" s="45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8.75" customHeight="1">
      <c r="A788" s="45"/>
      <c r="B788" s="45"/>
      <c r="C788" s="44"/>
      <c r="D788" s="44"/>
      <c r="E788" s="44"/>
      <c r="F788" s="44"/>
      <c r="G788" s="45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8.75" customHeight="1">
      <c r="A789" s="45"/>
      <c r="B789" s="45"/>
      <c r="C789" s="44"/>
      <c r="D789" s="44"/>
      <c r="E789" s="44"/>
      <c r="F789" s="44"/>
      <c r="G789" s="45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8.75" customHeight="1">
      <c r="A790" s="45"/>
      <c r="B790" s="45"/>
      <c r="C790" s="44"/>
      <c r="D790" s="44"/>
      <c r="E790" s="44"/>
      <c r="F790" s="44"/>
      <c r="G790" s="45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8.75" customHeight="1">
      <c r="A791" s="45"/>
      <c r="B791" s="45"/>
      <c r="C791" s="44"/>
      <c r="D791" s="44"/>
      <c r="E791" s="44"/>
      <c r="F791" s="44"/>
      <c r="G791" s="45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8.75" customHeight="1">
      <c r="A792" s="45"/>
      <c r="B792" s="45"/>
      <c r="C792" s="44"/>
      <c r="D792" s="44"/>
      <c r="E792" s="44"/>
      <c r="F792" s="44"/>
      <c r="G792" s="45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8.75" customHeight="1">
      <c r="A793" s="45"/>
      <c r="B793" s="45"/>
      <c r="C793" s="44"/>
      <c r="D793" s="44"/>
      <c r="E793" s="44"/>
      <c r="F793" s="44"/>
      <c r="G793" s="45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8.75" customHeight="1">
      <c r="A794" s="45"/>
      <c r="B794" s="45"/>
      <c r="C794" s="44"/>
      <c r="D794" s="44"/>
      <c r="E794" s="44"/>
      <c r="F794" s="44"/>
      <c r="G794" s="45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8.75" customHeight="1">
      <c r="A795" s="45"/>
      <c r="B795" s="45"/>
      <c r="C795" s="44"/>
      <c r="D795" s="44"/>
      <c r="E795" s="44"/>
      <c r="F795" s="44"/>
      <c r="G795" s="45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8.75" customHeight="1">
      <c r="A796" s="45"/>
      <c r="B796" s="45"/>
      <c r="C796" s="44"/>
      <c r="D796" s="44"/>
      <c r="E796" s="44"/>
      <c r="F796" s="44"/>
      <c r="G796" s="45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8.75" customHeight="1">
      <c r="A797" s="45"/>
      <c r="B797" s="45"/>
      <c r="C797" s="44"/>
      <c r="D797" s="44"/>
      <c r="E797" s="44"/>
      <c r="F797" s="44"/>
      <c r="G797" s="45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8.75" customHeight="1">
      <c r="A798" s="45"/>
      <c r="B798" s="45"/>
      <c r="C798" s="44"/>
      <c r="D798" s="44"/>
      <c r="E798" s="44"/>
      <c r="F798" s="44"/>
      <c r="G798" s="45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8.75" customHeight="1">
      <c r="A799" s="45"/>
      <c r="B799" s="45"/>
      <c r="C799" s="44"/>
      <c r="D799" s="44"/>
      <c r="E799" s="44"/>
      <c r="F799" s="44"/>
      <c r="G799" s="45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8.75" customHeight="1">
      <c r="A800" s="45"/>
      <c r="B800" s="45"/>
      <c r="C800" s="44"/>
      <c r="D800" s="44"/>
      <c r="E800" s="44"/>
      <c r="F800" s="44"/>
      <c r="G800" s="45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8.75" customHeight="1">
      <c r="A801" s="45"/>
      <c r="B801" s="45"/>
      <c r="C801" s="44"/>
      <c r="D801" s="44"/>
      <c r="E801" s="44"/>
      <c r="F801" s="44"/>
      <c r="G801" s="45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8.75" customHeight="1">
      <c r="A802" s="45"/>
      <c r="B802" s="45"/>
      <c r="C802" s="44"/>
      <c r="D802" s="44"/>
      <c r="E802" s="44"/>
      <c r="F802" s="44"/>
      <c r="G802" s="45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8.75" customHeight="1">
      <c r="A803" s="45"/>
      <c r="B803" s="45"/>
      <c r="C803" s="44"/>
      <c r="D803" s="44"/>
      <c r="E803" s="44"/>
      <c r="F803" s="44"/>
      <c r="G803" s="45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8.75" customHeight="1">
      <c r="A804" s="45"/>
      <c r="B804" s="45"/>
      <c r="C804" s="44"/>
      <c r="D804" s="44"/>
      <c r="E804" s="44"/>
      <c r="F804" s="44"/>
      <c r="G804" s="45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8.75" customHeight="1">
      <c r="A805" s="45"/>
      <c r="B805" s="45"/>
      <c r="C805" s="44"/>
      <c r="D805" s="44"/>
      <c r="E805" s="44"/>
      <c r="F805" s="44"/>
      <c r="G805" s="45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8.75" customHeight="1">
      <c r="A806" s="45"/>
      <c r="B806" s="45"/>
      <c r="C806" s="44"/>
      <c r="D806" s="44"/>
      <c r="E806" s="44"/>
      <c r="F806" s="44"/>
      <c r="G806" s="45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8.75" customHeight="1">
      <c r="A807" s="45"/>
      <c r="B807" s="45"/>
      <c r="C807" s="44"/>
      <c r="D807" s="44"/>
      <c r="E807" s="44"/>
      <c r="F807" s="44"/>
      <c r="G807" s="45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8.75" customHeight="1">
      <c r="A808" s="45"/>
      <c r="B808" s="45"/>
      <c r="C808" s="44"/>
      <c r="D808" s="44"/>
      <c r="E808" s="44"/>
      <c r="F808" s="44"/>
      <c r="G808" s="45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8.75" customHeight="1">
      <c r="A809" s="45"/>
      <c r="B809" s="45"/>
      <c r="C809" s="44"/>
      <c r="D809" s="44"/>
      <c r="E809" s="44"/>
      <c r="F809" s="44"/>
      <c r="G809" s="45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8.75" customHeight="1">
      <c r="A810" s="45"/>
      <c r="B810" s="45"/>
      <c r="C810" s="44"/>
      <c r="D810" s="44"/>
      <c r="E810" s="44"/>
      <c r="F810" s="44"/>
      <c r="G810" s="45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8.75" customHeight="1">
      <c r="A811" s="45"/>
      <c r="B811" s="45"/>
      <c r="C811" s="44"/>
      <c r="D811" s="44"/>
      <c r="E811" s="44"/>
      <c r="F811" s="44"/>
      <c r="G811" s="45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8.75" customHeight="1">
      <c r="A812" s="45"/>
      <c r="B812" s="45"/>
      <c r="C812" s="44"/>
      <c r="D812" s="44"/>
      <c r="E812" s="44"/>
      <c r="F812" s="44"/>
      <c r="G812" s="45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8.75" customHeight="1">
      <c r="A813" s="45"/>
      <c r="B813" s="45"/>
      <c r="C813" s="44"/>
      <c r="D813" s="44"/>
      <c r="E813" s="44"/>
      <c r="F813" s="44"/>
      <c r="G813" s="45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8.75" customHeight="1">
      <c r="A814" s="45"/>
      <c r="B814" s="45"/>
      <c r="C814" s="44"/>
      <c r="D814" s="44"/>
      <c r="E814" s="44"/>
      <c r="F814" s="44"/>
      <c r="G814" s="45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8.75" customHeight="1">
      <c r="A815" s="45"/>
      <c r="B815" s="45"/>
      <c r="C815" s="44"/>
      <c r="D815" s="44"/>
      <c r="E815" s="44"/>
      <c r="F815" s="44"/>
      <c r="G815" s="45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8.75" customHeight="1">
      <c r="A816" s="45"/>
      <c r="B816" s="45"/>
      <c r="C816" s="44"/>
      <c r="D816" s="44"/>
      <c r="E816" s="44"/>
      <c r="F816" s="44"/>
      <c r="G816" s="45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8.75" customHeight="1">
      <c r="A817" s="45"/>
      <c r="B817" s="45"/>
      <c r="C817" s="44"/>
      <c r="D817" s="44"/>
      <c r="E817" s="44"/>
      <c r="F817" s="44"/>
      <c r="G817" s="45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8.75" customHeight="1">
      <c r="A818" s="45"/>
      <c r="B818" s="45"/>
      <c r="C818" s="44"/>
      <c r="D818" s="44"/>
      <c r="E818" s="44"/>
      <c r="F818" s="44"/>
      <c r="G818" s="45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8.75" customHeight="1">
      <c r="A819" s="45"/>
      <c r="B819" s="45"/>
      <c r="C819" s="44"/>
      <c r="D819" s="44"/>
      <c r="E819" s="44"/>
      <c r="F819" s="44"/>
      <c r="G819" s="45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8.75" customHeight="1">
      <c r="A820" s="45"/>
      <c r="B820" s="45"/>
      <c r="C820" s="44"/>
      <c r="D820" s="44"/>
      <c r="E820" s="44"/>
      <c r="F820" s="44"/>
      <c r="G820" s="45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8.75" customHeight="1">
      <c r="A821" s="45"/>
      <c r="B821" s="45"/>
      <c r="C821" s="44"/>
      <c r="D821" s="44"/>
      <c r="E821" s="44"/>
      <c r="F821" s="44"/>
      <c r="G821" s="45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8.75" customHeight="1">
      <c r="A822" s="45"/>
      <c r="B822" s="45"/>
      <c r="C822" s="44"/>
      <c r="D822" s="44"/>
      <c r="E822" s="44"/>
      <c r="F822" s="44"/>
      <c r="G822" s="45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8.75" customHeight="1">
      <c r="A823" s="45"/>
      <c r="B823" s="45"/>
      <c r="C823" s="44"/>
      <c r="D823" s="44"/>
      <c r="E823" s="44"/>
      <c r="F823" s="44"/>
      <c r="G823" s="45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8.75" customHeight="1">
      <c r="A824" s="45"/>
      <c r="B824" s="45"/>
      <c r="C824" s="44"/>
      <c r="D824" s="44"/>
      <c r="E824" s="44"/>
      <c r="F824" s="44"/>
      <c r="G824" s="45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8.75" customHeight="1">
      <c r="A825" s="45"/>
      <c r="B825" s="45"/>
      <c r="C825" s="44"/>
      <c r="D825" s="44"/>
      <c r="E825" s="44"/>
      <c r="F825" s="44"/>
      <c r="G825" s="45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8.75" customHeight="1">
      <c r="A826" s="45"/>
      <c r="B826" s="45"/>
      <c r="C826" s="44"/>
      <c r="D826" s="44"/>
      <c r="E826" s="44"/>
      <c r="F826" s="44"/>
      <c r="G826" s="45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8.75" customHeight="1">
      <c r="A827" s="45"/>
      <c r="B827" s="45"/>
      <c r="C827" s="44"/>
      <c r="D827" s="44"/>
      <c r="E827" s="44"/>
      <c r="F827" s="44"/>
      <c r="G827" s="45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8.75" customHeight="1">
      <c r="A828" s="45"/>
      <c r="B828" s="45"/>
      <c r="C828" s="44"/>
      <c r="D828" s="44"/>
      <c r="E828" s="44"/>
      <c r="F828" s="44"/>
      <c r="G828" s="45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8.75" customHeight="1">
      <c r="A829" s="45"/>
      <c r="B829" s="45"/>
      <c r="C829" s="44"/>
      <c r="D829" s="44"/>
      <c r="E829" s="44"/>
      <c r="F829" s="44"/>
      <c r="G829" s="45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8.75" customHeight="1">
      <c r="A830" s="45"/>
      <c r="B830" s="45"/>
      <c r="C830" s="44"/>
      <c r="D830" s="44"/>
      <c r="E830" s="44"/>
      <c r="F830" s="44"/>
      <c r="G830" s="45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8.75" customHeight="1">
      <c r="A831" s="45"/>
      <c r="B831" s="45"/>
      <c r="C831" s="44"/>
      <c r="D831" s="44"/>
      <c r="E831" s="44"/>
      <c r="F831" s="44"/>
      <c r="G831" s="45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8.75" customHeight="1">
      <c r="A832" s="45"/>
      <c r="B832" s="45"/>
      <c r="C832" s="44"/>
      <c r="D832" s="44"/>
      <c r="E832" s="44"/>
      <c r="F832" s="44"/>
      <c r="G832" s="45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8.75" customHeight="1">
      <c r="A833" s="45"/>
      <c r="B833" s="45"/>
      <c r="C833" s="44"/>
      <c r="D833" s="44"/>
      <c r="E833" s="44"/>
      <c r="F833" s="44"/>
      <c r="G833" s="45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8.75" customHeight="1">
      <c r="A834" s="45"/>
      <c r="B834" s="45"/>
      <c r="C834" s="44"/>
      <c r="D834" s="44"/>
      <c r="E834" s="44"/>
      <c r="F834" s="44"/>
      <c r="G834" s="45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8.75" customHeight="1">
      <c r="A835" s="45"/>
      <c r="B835" s="45"/>
      <c r="C835" s="44"/>
      <c r="D835" s="44"/>
      <c r="E835" s="44"/>
      <c r="F835" s="44"/>
      <c r="G835" s="45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8.75" customHeight="1">
      <c r="A836" s="45"/>
      <c r="B836" s="45"/>
      <c r="C836" s="44"/>
      <c r="D836" s="44"/>
      <c r="E836" s="44"/>
      <c r="F836" s="44"/>
      <c r="G836" s="45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8.75" customHeight="1">
      <c r="A837" s="45"/>
      <c r="B837" s="45"/>
      <c r="C837" s="44"/>
      <c r="D837" s="44"/>
      <c r="E837" s="44"/>
      <c r="F837" s="44"/>
      <c r="G837" s="45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8.75" customHeight="1">
      <c r="A838" s="45"/>
      <c r="B838" s="45"/>
      <c r="C838" s="44"/>
      <c r="D838" s="44"/>
      <c r="E838" s="44"/>
      <c r="F838" s="44"/>
      <c r="G838" s="45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8.75" customHeight="1">
      <c r="A839" s="45"/>
      <c r="B839" s="45"/>
      <c r="C839" s="44"/>
      <c r="D839" s="44"/>
      <c r="E839" s="44"/>
      <c r="F839" s="44"/>
      <c r="G839" s="45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8.75" customHeight="1">
      <c r="A840" s="45"/>
      <c r="B840" s="45"/>
      <c r="C840" s="44"/>
      <c r="D840" s="44"/>
      <c r="E840" s="44"/>
      <c r="F840" s="44"/>
      <c r="G840" s="45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8.75" customHeight="1">
      <c r="A841" s="45"/>
      <c r="B841" s="45"/>
      <c r="C841" s="44"/>
      <c r="D841" s="44"/>
      <c r="E841" s="44"/>
      <c r="F841" s="44"/>
      <c r="G841" s="45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8.75" customHeight="1">
      <c r="A842" s="45"/>
      <c r="B842" s="45"/>
      <c r="C842" s="44"/>
      <c r="D842" s="44"/>
      <c r="E842" s="44"/>
      <c r="F842" s="44"/>
      <c r="G842" s="45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8.75" customHeight="1">
      <c r="A843" s="45"/>
      <c r="B843" s="45"/>
      <c r="C843" s="44"/>
      <c r="D843" s="44"/>
      <c r="E843" s="44"/>
      <c r="F843" s="44"/>
      <c r="G843" s="45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8.75" customHeight="1">
      <c r="A844" s="45"/>
      <c r="B844" s="45"/>
      <c r="C844" s="44"/>
      <c r="D844" s="44"/>
      <c r="E844" s="44"/>
      <c r="F844" s="44"/>
      <c r="G844" s="45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8.75" customHeight="1">
      <c r="A845" s="45"/>
      <c r="B845" s="45"/>
      <c r="C845" s="44"/>
      <c r="D845" s="44"/>
      <c r="E845" s="44"/>
      <c r="F845" s="44"/>
      <c r="G845" s="45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8.75" customHeight="1">
      <c r="A846" s="45"/>
      <c r="B846" s="45"/>
      <c r="C846" s="44"/>
      <c r="D846" s="44"/>
      <c r="E846" s="44"/>
      <c r="F846" s="44"/>
      <c r="G846" s="45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8.75" customHeight="1">
      <c r="A847" s="45"/>
      <c r="B847" s="45"/>
      <c r="C847" s="44"/>
      <c r="D847" s="44"/>
      <c r="E847" s="44"/>
      <c r="F847" s="44"/>
      <c r="G847" s="45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8.75" customHeight="1">
      <c r="A848" s="45"/>
      <c r="B848" s="45"/>
      <c r="C848" s="44"/>
      <c r="D848" s="44"/>
      <c r="E848" s="44"/>
      <c r="F848" s="44"/>
      <c r="G848" s="45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8.75" customHeight="1">
      <c r="A849" s="45"/>
      <c r="B849" s="45"/>
      <c r="C849" s="44"/>
      <c r="D849" s="44"/>
      <c r="E849" s="44"/>
      <c r="F849" s="44"/>
      <c r="G849" s="45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8.75" customHeight="1">
      <c r="A850" s="45"/>
      <c r="B850" s="45"/>
      <c r="C850" s="44"/>
      <c r="D850" s="44"/>
      <c r="E850" s="44"/>
      <c r="F850" s="44"/>
      <c r="G850" s="45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8.75" customHeight="1">
      <c r="A851" s="45"/>
      <c r="B851" s="45"/>
      <c r="C851" s="44"/>
      <c r="D851" s="44"/>
      <c r="E851" s="44"/>
      <c r="F851" s="44"/>
      <c r="G851" s="45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8.75" customHeight="1">
      <c r="A852" s="45"/>
      <c r="B852" s="45"/>
      <c r="C852" s="44"/>
      <c r="D852" s="44"/>
      <c r="E852" s="44"/>
      <c r="F852" s="44"/>
      <c r="G852" s="45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8.75" customHeight="1">
      <c r="A853" s="45"/>
      <c r="B853" s="45"/>
      <c r="C853" s="44"/>
      <c r="D853" s="44"/>
      <c r="E853" s="44"/>
      <c r="F853" s="44"/>
      <c r="G853" s="45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8.75" customHeight="1">
      <c r="A854" s="45"/>
      <c r="B854" s="45"/>
      <c r="C854" s="44"/>
      <c r="D854" s="44"/>
      <c r="E854" s="44"/>
      <c r="F854" s="44"/>
      <c r="G854" s="45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8.75" customHeight="1">
      <c r="A855" s="45"/>
      <c r="B855" s="45"/>
      <c r="C855" s="44"/>
      <c r="D855" s="44"/>
      <c r="E855" s="44"/>
      <c r="F855" s="44"/>
      <c r="G855" s="45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8.75" customHeight="1">
      <c r="A856" s="45"/>
      <c r="B856" s="45"/>
      <c r="C856" s="44"/>
      <c r="D856" s="44"/>
      <c r="E856" s="44"/>
      <c r="F856" s="44"/>
      <c r="G856" s="45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8.75" customHeight="1">
      <c r="A857" s="45"/>
      <c r="B857" s="45"/>
      <c r="C857" s="44"/>
      <c r="D857" s="44"/>
      <c r="E857" s="44"/>
      <c r="F857" s="44"/>
      <c r="G857" s="45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8.75" customHeight="1">
      <c r="A858" s="45"/>
      <c r="B858" s="45"/>
      <c r="C858" s="44"/>
      <c r="D858" s="44"/>
      <c r="E858" s="44"/>
      <c r="F858" s="44"/>
      <c r="G858" s="45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8.75" customHeight="1">
      <c r="A859" s="45"/>
      <c r="B859" s="45"/>
      <c r="C859" s="44"/>
      <c r="D859" s="44"/>
      <c r="E859" s="44"/>
      <c r="F859" s="44"/>
      <c r="G859" s="45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8.75" customHeight="1">
      <c r="A860" s="45"/>
      <c r="B860" s="45"/>
      <c r="C860" s="44"/>
      <c r="D860" s="44"/>
      <c r="E860" s="44"/>
      <c r="F860" s="44"/>
      <c r="G860" s="45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8.75" customHeight="1">
      <c r="A861" s="45"/>
      <c r="B861" s="45"/>
      <c r="C861" s="44"/>
      <c r="D861" s="44"/>
      <c r="E861" s="44"/>
      <c r="F861" s="44"/>
      <c r="G861" s="45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8.75" customHeight="1">
      <c r="A862" s="45"/>
      <c r="B862" s="45"/>
      <c r="C862" s="44"/>
      <c r="D862" s="44"/>
      <c r="E862" s="44"/>
      <c r="F862" s="44"/>
      <c r="G862" s="45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8.75" customHeight="1">
      <c r="A863" s="45"/>
      <c r="B863" s="45"/>
      <c r="C863" s="44"/>
      <c r="D863" s="44"/>
      <c r="E863" s="44"/>
      <c r="F863" s="44"/>
      <c r="G863" s="45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8.75" customHeight="1">
      <c r="A864" s="45"/>
      <c r="B864" s="45"/>
      <c r="C864" s="44"/>
      <c r="D864" s="44"/>
      <c r="E864" s="44"/>
      <c r="F864" s="44"/>
      <c r="G864" s="45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8.75" customHeight="1">
      <c r="A865" s="45"/>
      <c r="B865" s="45"/>
      <c r="C865" s="44"/>
      <c r="D865" s="44"/>
      <c r="E865" s="44"/>
      <c r="F865" s="44"/>
      <c r="G865" s="45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8.75" customHeight="1">
      <c r="A866" s="45"/>
      <c r="B866" s="45"/>
      <c r="C866" s="44"/>
      <c r="D866" s="44"/>
      <c r="E866" s="44"/>
      <c r="F866" s="44"/>
      <c r="G866" s="45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8.75" customHeight="1">
      <c r="A867" s="45"/>
      <c r="B867" s="45"/>
      <c r="C867" s="44"/>
      <c r="D867" s="44"/>
      <c r="E867" s="44"/>
      <c r="F867" s="44"/>
      <c r="G867" s="45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8.75" customHeight="1">
      <c r="A868" s="45"/>
      <c r="B868" s="45"/>
      <c r="C868" s="44"/>
      <c r="D868" s="44"/>
      <c r="E868" s="44"/>
      <c r="F868" s="44"/>
      <c r="G868" s="45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8.75" customHeight="1">
      <c r="A869" s="45"/>
      <c r="B869" s="45"/>
      <c r="C869" s="44"/>
      <c r="D869" s="44"/>
      <c r="E869" s="44"/>
      <c r="F869" s="44"/>
      <c r="G869" s="45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8.75" customHeight="1">
      <c r="A870" s="45"/>
      <c r="B870" s="45"/>
      <c r="C870" s="44"/>
      <c r="D870" s="44"/>
      <c r="E870" s="44"/>
      <c r="F870" s="44"/>
      <c r="G870" s="45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8.75" customHeight="1">
      <c r="A871" s="45"/>
      <c r="B871" s="45"/>
      <c r="C871" s="44"/>
      <c r="D871" s="44"/>
      <c r="E871" s="44"/>
      <c r="F871" s="44"/>
      <c r="G871" s="45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8.75" customHeight="1">
      <c r="A872" s="45"/>
      <c r="B872" s="45"/>
      <c r="C872" s="44"/>
      <c r="D872" s="44"/>
      <c r="E872" s="44"/>
      <c r="F872" s="44"/>
      <c r="G872" s="45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8.75" customHeight="1">
      <c r="A873" s="45"/>
      <c r="B873" s="45"/>
      <c r="C873" s="44"/>
      <c r="D873" s="44"/>
      <c r="E873" s="44"/>
      <c r="F873" s="44"/>
      <c r="G873" s="45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8.75" customHeight="1">
      <c r="A874" s="45"/>
      <c r="B874" s="45"/>
      <c r="C874" s="44"/>
      <c r="D874" s="44"/>
      <c r="E874" s="44"/>
      <c r="F874" s="44"/>
      <c r="G874" s="45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8.75" customHeight="1">
      <c r="A875" s="45"/>
      <c r="B875" s="45"/>
      <c r="C875" s="44"/>
      <c r="D875" s="44"/>
      <c r="E875" s="44"/>
      <c r="F875" s="44"/>
      <c r="G875" s="45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8.75" customHeight="1">
      <c r="A876" s="45"/>
      <c r="B876" s="45"/>
      <c r="C876" s="44"/>
      <c r="D876" s="44"/>
      <c r="E876" s="44"/>
      <c r="F876" s="44"/>
      <c r="G876" s="45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8.75" customHeight="1">
      <c r="A877" s="45"/>
      <c r="B877" s="45"/>
      <c r="C877" s="44"/>
      <c r="D877" s="44"/>
      <c r="E877" s="44"/>
      <c r="F877" s="44"/>
      <c r="G877" s="45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8.75" customHeight="1">
      <c r="A878" s="45"/>
      <c r="B878" s="45"/>
      <c r="C878" s="44"/>
      <c r="D878" s="44"/>
      <c r="E878" s="44"/>
      <c r="F878" s="44"/>
      <c r="G878" s="45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8.75" customHeight="1">
      <c r="A879" s="45"/>
      <c r="B879" s="45"/>
      <c r="C879" s="44"/>
      <c r="D879" s="44"/>
      <c r="E879" s="44"/>
      <c r="F879" s="44"/>
      <c r="G879" s="45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8.75" customHeight="1">
      <c r="A880" s="45"/>
      <c r="B880" s="45"/>
      <c r="C880" s="44"/>
      <c r="D880" s="44"/>
      <c r="E880" s="44"/>
      <c r="F880" s="44"/>
      <c r="G880" s="45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8.75" customHeight="1">
      <c r="A881" s="45"/>
      <c r="B881" s="45"/>
      <c r="C881" s="44"/>
      <c r="D881" s="44"/>
      <c r="E881" s="44"/>
      <c r="F881" s="44"/>
      <c r="G881" s="45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8.75" customHeight="1">
      <c r="A882" s="45"/>
      <c r="B882" s="45"/>
      <c r="C882" s="44"/>
      <c r="D882" s="44"/>
      <c r="E882" s="44"/>
      <c r="F882" s="44"/>
      <c r="G882" s="45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8.75" customHeight="1">
      <c r="A883" s="45"/>
      <c r="B883" s="45"/>
      <c r="C883" s="44"/>
      <c r="D883" s="44"/>
      <c r="E883" s="44"/>
      <c r="F883" s="44"/>
      <c r="G883" s="45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8.75" customHeight="1">
      <c r="A884" s="45"/>
      <c r="B884" s="45"/>
      <c r="C884" s="44"/>
      <c r="D884" s="44"/>
      <c r="E884" s="44"/>
      <c r="F884" s="44"/>
      <c r="G884" s="45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8.75" customHeight="1">
      <c r="A885" s="45"/>
      <c r="B885" s="45"/>
      <c r="C885" s="44"/>
      <c r="D885" s="44"/>
      <c r="E885" s="44"/>
      <c r="F885" s="44"/>
      <c r="G885" s="45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8.75" customHeight="1">
      <c r="A886" s="45"/>
      <c r="B886" s="45"/>
      <c r="C886" s="44"/>
      <c r="D886" s="44"/>
      <c r="E886" s="44"/>
      <c r="F886" s="44"/>
      <c r="G886" s="45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8.75" customHeight="1">
      <c r="A887" s="45"/>
      <c r="B887" s="45"/>
      <c r="C887" s="44"/>
      <c r="D887" s="44"/>
      <c r="E887" s="44"/>
      <c r="F887" s="44"/>
      <c r="G887" s="45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8.75" customHeight="1">
      <c r="A888" s="45"/>
      <c r="B888" s="45"/>
      <c r="C888" s="44"/>
      <c r="D888" s="44"/>
      <c r="E888" s="44"/>
      <c r="F888" s="44"/>
      <c r="G888" s="45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8.75" customHeight="1">
      <c r="A889" s="45"/>
      <c r="B889" s="45"/>
      <c r="C889" s="44"/>
      <c r="D889" s="44"/>
      <c r="E889" s="44"/>
      <c r="F889" s="44"/>
      <c r="G889" s="45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8.75" customHeight="1">
      <c r="A890" s="45"/>
      <c r="B890" s="45"/>
      <c r="C890" s="44"/>
      <c r="D890" s="44"/>
      <c r="E890" s="44"/>
      <c r="F890" s="44"/>
      <c r="G890" s="45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8.75" customHeight="1">
      <c r="A891" s="45"/>
      <c r="B891" s="45"/>
      <c r="C891" s="44"/>
      <c r="D891" s="44"/>
      <c r="E891" s="44"/>
      <c r="F891" s="44"/>
      <c r="G891" s="45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8.75" customHeight="1">
      <c r="A892" s="45"/>
      <c r="B892" s="45"/>
      <c r="C892" s="44"/>
      <c r="D892" s="44"/>
      <c r="E892" s="44"/>
      <c r="F892" s="44"/>
      <c r="G892" s="45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8.75" customHeight="1">
      <c r="A893" s="45"/>
      <c r="B893" s="45"/>
      <c r="C893" s="44"/>
      <c r="D893" s="44"/>
      <c r="E893" s="44"/>
      <c r="F893" s="44"/>
      <c r="G893" s="45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8.75" customHeight="1">
      <c r="A894" s="45"/>
      <c r="B894" s="45"/>
      <c r="C894" s="44"/>
      <c r="D894" s="44"/>
      <c r="E894" s="44"/>
      <c r="F894" s="44"/>
      <c r="G894" s="45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8.75" customHeight="1">
      <c r="A895" s="45"/>
      <c r="B895" s="45"/>
      <c r="C895" s="44"/>
      <c r="D895" s="44"/>
      <c r="E895" s="44"/>
      <c r="F895" s="44"/>
      <c r="G895" s="45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8.75" customHeight="1">
      <c r="A896" s="45"/>
      <c r="B896" s="45"/>
      <c r="C896" s="44"/>
      <c r="D896" s="44"/>
      <c r="E896" s="44"/>
      <c r="F896" s="44"/>
      <c r="G896" s="45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8.75" customHeight="1">
      <c r="A897" s="45"/>
      <c r="B897" s="45"/>
      <c r="C897" s="44"/>
      <c r="D897" s="44"/>
      <c r="E897" s="44"/>
      <c r="F897" s="44"/>
      <c r="G897" s="45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8.75" customHeight="1">
      <c r="A898" s="45"/>
      <c r="B898" s="45"/>
      <c r="C898" s="44"/>
      <c r="D898" s="44"/>
      <c r="E898" s="44"/>
      <c r="F898" s="44"/>
      <c r="G898" s="45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8.75" customHeight="1">
      <c r="A899" s="45"/>
      <c r="B899" s="45"/>
      <c r="C899" s="44"/>
      <c r="D899" s="44"/>
      <c r="E899" s="44"/>
      <c r="F899" s="44"/>
      <c r="G899" s="45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8.75" customHeight="1">
      <c r="A900" s="45"/>
      <c r="B900" s="45"/>
      <c r="C900" s="44"/>
      <c r="D900" s="44"/>
      <c r="E900" s="44"/>
      <c r="F900" s="44"/>
      <c r="G900" s="45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8.75" customHeight="1">
      <c r="A901" s="45"/>
      <c r="B901" s="45"/>
      <c r="C901" s="44"/>
      <c r="D901" s="44"/>
      <c r="E901" s="44"/>
      <c r="F901" s="44"/>
      <c r="G901" s="45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8.75" customHeight="1">
      <c r="A902" s="45"/>
      <c r="B902" s="45"/>
      <c r="C902" s="44"/>
      <c r="D902" s="44"/>
      <c r="E902" s="44"/>
      <c r="F902" s="44"/>
      <c r="G902" s="45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8.75" customHeight="1">
      <c r="A903" s="45"/>
      <c r="B903" s="45"/>
      <c r="C903" s="44"/>
      <c r="D903" s="44"/>
      <c r="E903" s="44"/>
      <c r="F903" s="44"/>
      <c r="G903" s="45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8.75" customHeight="1">
      <c r="A904" s="45"/>
      <c r="B904" s="45"/>
      <c r="C904" s="44"/>
      <c r="D904" s="44"/>
      <c r="E904" s="44"/>
      <c r="F904" s="44"/>
      <c r="G904" s="45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8.75" customHeight="1">
      <c r="A905" s="45"/>
      <c r="B905" s="45"/>
      <c r="C905" s="44"/>
      <c r="D905" s="44"/>
      <c r="E905" s="44"/>
      <c r="F905" s="44"/>
      <c r="G905" s="45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8.75" customHeight="1">
      <c r="A906" s="45"/>
      <c r="B906" s="45"/>
      <c r="C906" s="44"/>
      <c r="D906" s="44"/>
      <c r="E906" s="44"/>
      <c r="F906" s="44"/>
      <c r="G906" s="45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8.75" customHeight="1">
      <c r="A907" s="45"/>
      <c r="B907" s="45"/>
      <c r="C907" s="44"/>
      <c r="D907" s="44"/>
      <c r="E907" s="44"/>
      <c r="F907" s="44"/>
      <c r="G907" s="45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8.75" customHeight="1">
      <c r="A908" s="45"/>
      <c r="B908" s="45"/>
      <c r="C908" s="44"/>
      <c r="D908" s="44"/>
      <c r="E908" s="44"/>
      <c r="F908" s="44"/>
      <c r="G908" s="45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8.75" customHeight="1">
      <c r="A909" s="45"/>
      <c r="B909" s="45"/>
      <c r="C909" s="44"/>
      <c r="D909" s="44"/>
      <c r="E909" s="44"/>
      <c r="F909" s="44"/>
      <c r="G909" s="45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8.75" customHeight="1">
      <c r="A910" s="45"/>
      <c r="B910" s="45"/>
      <c r="C910" s="44"/>
      <c r="D910" s="44"/>
      <c r="E910" s="44"/>
      <c r="F910" s="44"/>
      <c r="G910" s="45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8.75" customHeight="1">
      <c r="A911" s="45"/>
      <c r="B911" s="45"/>
      <c r="C911" s="44"/>
      <c r="D911" s="44"/>
      <c r="E911" s="44"/>
      <c r="F911" s="44"/>
      <c r="G911" s="45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8.75" customHeight="1">
      <c r="A912" s="45"/>
      <c r="B912" s="45"/>
      <c r="C912" s="44"/>
      <c r="D912" s="44"/>
      <c r="E912" s="44"/>
      <c r="F912" s="44"/>
      <c r="G912" s="45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8.75" customHeight="1">
      <c r="A913" s="45"/>
      <c r="B913" s="45"/>
      <c r="C913" s="44"/>
      <c r="D913" s="44"/>
      <c r="E913" s="44"/>
      <c r="F913" s="44"/>
      <c r="G913" s="45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8.75" customHeight="1">
      <c r="A914" s="45"/>
      <c r="B914" s="45"/>
      <c r="C914" s="44"/>
      <c r="D914" s="44"/>
      <c r="E914" s="44"/>
      <c r="F914" s="44"/>
      <c r="G914" s="45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8.75" customHeight="1">
      <c r="A915" s="45"/>
      <c r="B915" s="45"/>
      <c r="C915" s="44"/>
      <c r="D915" s="44"/>
      <c r="E915" s="44"/>
      <c r="F915" s="44"/>
      <c r="G915" s="45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8.75" customHeight="1">
      <c r="A916" s="45"/>
      <c r="B916" s="45"/>
      <c r="C916" s="44"/>
      <c r="D916" s="44"/>
      <c r="E916" s="44"/>
      <c r="F916" s="44"/>
      <c r="G916" s="45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8.75" customHeight="1">
      <c r="A917" s="45"/>
      <c r="B917" s="45"/>
      <c r="C917" s="44"/>
      <c r="D917" s="44"/>
      <c r="E917" s="44"/>
      <c r="F917" s="44"/>
      <c r="G917" s="45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8.75" customHeight="1">
      <c r="A918" s="45"/>
      <c r="B918" s="45"/>
      <c r="C918" s="44"/>
      <c r="D918" s="44"/>
      <c r="E918" s="44"/>
      <c r="F918" s="44"/>
      <c r="G918" s="45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8.75" customHeight="1">
      <c r="A919" s="45"/>
      <c r="B919" s="45"/>
      <c r="C919" s="44"/>
      <c r="D919" s="44"/>
      <c r="E919" s="44"/>
      <c r="F919" s="44"/>
      <c r="G919" s="45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8.75" customHeight="1">
      <c r="A920" s="45"/>
      <c r="B920" s="45"/>
      <c r="C920" s="44"/>
      <c r="D920" s="44"/>
      <c r="E920" s="44"/>
      <c r="F920" s="44"/>
      <c r="G920" s="45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8.75" customHeight="1">
      <c r="A921" s="45"/>
      <c r="B921" s="45"/>
      <c r="C921" s="44"/>
      <c r="D921" s="44"/>
      <c r="E921" s="44"/>
      <c r="F921" s="44"/>
      <c r="G921" s="45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8.75" customHeight="1">
      <c r="A922" s="45"/>
      <c r="B922" s="45"/>
      <c r="C922" s="44"/>
      <c r="D922" s="44"/>
      <c r="E922" s="44"/>
      <c r="F922" s="44"/>
      <c r="G922" s="45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8.75" customHeight="1">
      <c r="A923" s="45"/>
      <c r="B923" s="45"/>
      <c r="C923" s="44"/>
      <c r="D923" s="44"/>
      <c r="E923" s="44"/>
      <c r="F923" s="44"/>
      <c r="G923" s="45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8.75" customHeight="1">
      <c r="A924" s="45"/>
      <c r="B924" s="45"/>
      <c r="C924" s="44"/>
      <c r="D924" s="44"/>
      <c r="E924" s="44"/>
      <c r="F924" s="44"/>
      <c r="G924" s="45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8.75" customHeight="1">
      <c r="A925" s="45"/>
      <c r="B925" s="45"/>
      <c r="C925" s="44"/>
      <c r="D925" s="44"/>
      <c r="E925" s="44"/>
      <c r="F925" s="44"/>
      <c r="G925" s="45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8.75" customHeight="1">
      <c r="A926" s="45"/>
      <c r="B926" s="45"/>
      <c r="C926" s="44"/>
      <c r="D926" s="44"/>
      <c r="E926" s="44"/>
      <c r="F926" s="44"/>
      <c r="G926" s="45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8.75" customHeight="1">
      <c r="A927" s="45"/>
      <c r="B927" s="45"/>
      <c r="C927" s="44"/>
      <c r="D927" s="44"/>
      <c r="E927" s="44"/>
      <c r="F927" s="44"/>
      <c r="G927" s="45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8.75" customHeight="1">
      <c r="A928" s="45"/>
      <c r="B928" s="45"/>
      <c r="C928" s="44"/>
      <c r="D928" s="44"/>
      <c r="E928" s="44"/>
      <c r="F928" s="44"/>
      <c r="G928" s="45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8.75" customHeight="1">
      <c r="A929" s="45"/>
      <c r="B929" s="45"/>
      <c r="C929" s="44"/>
      <c r="D929" s="44"/>
      <c r="E929" s="44"/>
      <c r="F929" s="44"/>
      <c r="G929" s="45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8.75" customHeight="1">
      <c r="A930" s="45"/>
      <c r="B930" s="45"/>
      <c r="C930" s="44"/>
      <c r="D930" s="44"/>
      <c r="E930" s="44"/>
      <c r="F930" s="44"/>
      <c r="G930" s="45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8.75" customHeight="1">
      <c r="A931" s="45"/>
      <c r="B931" s="45"/>
      <c r="C931" s="44"/>
      <c r="D931" s="44"/>
      <c r="E931" s="44"/>
      <c r="F931" s="44"/>
      <c r="G931" s="45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8.75" customHeight="1">
      <c r="A932" s="45"/>
      <c r="B932" s="45"/>
      <c r="C932" s="44"/>
      <c r="D932" s="44"/>
      <c r="E932" s="44"/>
      <c r="F932" s="44"/>
      <c r="G932" s="45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8.75" customHeight="1">
      <c r="A933" s="45"/>
      <c r="B933" s="45"/>
      <c r="C933" s="44"/>
      <c r="D933" s="44"/>
      <c r="E933" s="44"/>
      <c r="F933" s="44"/>
      <c r="G933" s="45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8.75" customHeight="1">
      <c r="A934" s="45"/>
      <c r="B934" s="45"/>
      <c r="C934" s="44"/>
      <c r="D934" s="44"/>
      <c r="E934" s="44"/>
      <c r="F934" s="44"/>
      <c r="G934" s="45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8.75" customHeight="1">
      <c r="A935" s="45"/>
      <c r="B935" s="45"/>
      <c r="C935" s="44"/>
      <c r="D935" s="44"/>
      <c r="E935" s="44"/>
      <c r="F935" s="44"/>
      <c r="G935" s="45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8.75" customHeight="1">
      <c r="A936" s="45"/>
      <c r="B936" s="45"/>
      <c r="C936" s="44"/>
      <c r="D936" s="44"/>
      <c r="E936" s="44"/>
      <c r="F936" s="44"/>
      <c r="G936" s="45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8.75" customHeight="1">
      <c r="A937" s="45"/>
      <c r="B937" s="45"/>
      <c r="C937" s="44"/>
      <c r="D937" s="44"/>
      <c r="E937" s="44"/>
      <c r="F937" s="44"/>
      <c r="G937" s="45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8.75" customHeight="1">
      <c r="A938" s="45"/>
      <c r="B938" s="45"/>
      <c r="C938" s="44"/>
      <c r="D938" s="44"/>
      <c r="E938" s="44"/>
      <c r="F938" s="44"/>
      <c r="G938" s="45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8.75" customHeight="1">
      <c r="A939" s="45"/>
      <c r="B939" s="45"/>
      <c r="C939" s="44"/>
      <c r="D939" s="44"/>
      <c r="E939" s="44"/>
      <c r="F939" s="44"/>
      <c r="G939" s="45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8.75" customHeight="1">
      <c r="A940" s="45"/>
      <c r="B940" s="45"/>
      <c r="C940" s="44"/>
      <c r="D940" s="44"/>
      <c r="E940" s="44"/>
      <c r="F940" s="44"/>
      <c r="G940" s="45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8.75" customHeight="1">
      <c r="A941" s="45"/>
      <c r="B941" s="45"/>
      <c r="C941" s="44"/>
      <c r="D941" s="44"/>
      <c r="E941" s="44"/>
      <c r="F941" s="44"/>
      <c r="G941" s="45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8.75" customHeight="1">
      <c r="A942" s="45"/>
      <c r="B942" s="45"/>
      <c r="C942" s="44"/>
      <c r="D942" s="44"/>
      <c r="E942" s="44"/>
      <c r="F942" s="44"/>
      <c r="G942" s="45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8.75" customHeight="1">
      <c r="A943" s="45"/>
      <c r="B943" s="45"/>
      <c r="C943" s="44"/>
      <c r="D943" s="44"/>
      <c r="E943" s="44"/>
      <c r="F943" s="44"/>
      <c r="G943" s="45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8.75" customHeight="1">
      <c r="A944" s="45"/>
      <c r="B944" s="45"/>
      <c r="C944" s="44"/>
      <c r="D944" s="44"/>
      <c r="E944" s="44"/>
      <c r="F944" s="44"/>
      <c r="G944" s="45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8.75" customHeight="1">
      <c r="A945" s="45"/>
      <c r="B945" s="45"/>
      <c r="C945" s="44"/>
      <c r="D945" s="44"/>
      <c r="E945" s="44"/>
      <c r="F945" s="44"/>
      <c r="G945" s="45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8.75" customHeight="1">
      <c r="A946" s="45"/>
      <c r="B946" s="45"/>
      <c r="C946" s="44"/>
      <c r="D946" s="44"/>
      <c r="E946" s="44"/>
      <c r="F946" s="44"/>
      <c r="G946" s="45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8.75" customHeight="1">
      <c r="A947" s="45"/>
      <c r="B947" s="45"/>
      <c r="C947" s="44"/>
      <c r="D947" s="44"/>
      <c r="E947" s="44"/>
      <c r="F947" s="44"/>
      <c r="G947" s="45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8.75" customHeight="1">
      <c r="A948" s="45"/>
      <c r="B948" s="45"/>
      <c r="C948" s="44"/>
      <c r="D948" s="44"/>
      <c r="E948" s="44"/>
      <c r="F948" s="44"/>
      <c r="G948" s="45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8.75" customHeight="1">
      <c r="A949" s="45"/>
      <c r="B949" s="45"/>
      <c r="C949" s="44"/>
      <c r="D949" s="44"/>
      <c r="E949" s="44"/>
      <c r="F949" s="44"/>
      <c r="G949" s="45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8.75" customHeight="1">
      <c r="A950" s="45"/>
      <c r="B950" s="45"/>
      <c r="C950" s="44"/>
      <c r="D950" s="44"/>
      <c r="E950" s="44"/>
      <c r="F950" s="44"/>
      <c r="G950" s="45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8.75" customHeight="1">
      <c r="A951" s="45"/>
      <c r="B951" s="45"/>
      <c r="C951" s="44"/>
      <c r="D951" s="44"/>
      <c r="E951" s="44"/>
      <c r="F951" s="44"/>
      <c r="G951" s="45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8.75" customHeight="1">
      <c r="A952" s="45"/>
      <c r="B952" s="45"/>
      <c r="C952" s="44"/>
      <c r="D952" s="44"/>
      <c r="E952" s="44"/>
      <c r="F952" s="44"/>
      <c r="G952" s="45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8.75" customHeight="1">
      <c r="A953" s="45"/>
      <c r="B953" s="45"/>
      <c r="C953" s="44"/>
      <c r="D953" s="44"/>
      <c r="E953" s="44"/>
      <c r="F953" s="44"/>
      <c r="G953" s="45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8.75" customHeight="1">
      <c r="A954" s="45"/>
      <c r="B954" s="45"/>
      <c r="C954" s="44"/>
      <c r="D954" s="44"/>
      <c r="E954" s="44"/>
      <c r="F954" s="44"/>
      <c r="G954" s="45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8.75" customHeight="1">
      <c r="A955" s="45"/>
      <c r="B955" s="45"/>
      <c r="C955" s="44"/>
      <c r="D955" s="44"/>
      <c r="E955" s="44"/>
      <c r="F955" s="44"/>
      <c r="G955" s="45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8.75" customHeight="1">
      <c r="A956" s="45"/>
      <c r="B956" s="45"/>
      <c r="C956" s="44"/>
      <c r="D956" s="44"/>
      <c r="E956" s="44"/>
      <c r="F956" s="44"/>
      <c r="G956" s="45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8.75" customHeight="1">
      <c r="A957" s="45"/>
      <c r="B957" s="45"/>
      <c r="C957" s="44"/>
      <c r="D957" s="44"/>
      <c r="E957" s="44"/>
      <c r="F957" s="44"/>
      <c r="G957" s="45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8.75" customHeight="1">
      <c r="A958" s="45"/>
      <c r="B958" s="45"/>
      <c r="C958" s="44"/>
      <c r="D958" s="44"/>
      <c r="E958" s="44"/>
      <c r="F958" s="44"/>
      <c r="G958" s="45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8.75" customHeight="1">
      <c r="A959" s="45"/>
      <c r="B959" s="45"/>
      <c r="C959" s="44"/>
      <c r="D959" s="44"/>
      <c r="E959" s="44"/>
      <c r="F959" s="44"/>
      <c r="G959" s="45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8.75" customHeight="1">
      <c r="A960" s="45"/>
      <c r="B960" s="45"/>
      <c r="C960" s="44"/>
      <c r="D960" s="44"/>
      <c r="E960" s="44"/>
      <c r="F960" s="44"/>
      <c r="G960" s="45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8.75" customHeight="1">
      <c r="A961" s="45"/>
      <c r="B961" s="45"/>
      <c r="C961" s="44"/>
      <c r="D961" s="44"/>
      <c r="E961" s="44"/>
      <c r="F961" s="44"/>
      <c r="G961" s="45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8.75" customHeight="1">
      <c r="A962" s="45"/>
      <c r="B962" s="45"/>
      <c r="C962" s="44"/>
      <c r="D962" s="44"/>
      <c r="E962" s="44"/>
      <c r="F962" s="44"/>
      <c r="G962" s="45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8.75" customHeight="1">
      <c r="A963" s="45"/>
      <c r="B963" s="45"/>
      <c r="C963" s="44"/>
      <c r="D963" s="44"/>
      <c r="E963" s="44"/>
      <c r="F963" s="44"/>
      <c r="G963" s="45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8.75" customHeight="1">
      <c r="A964" s="45"/>
      <c r="B964" s="45"/>
      <c r="C964" s="44"/>
      <c r="D964" s="44"/>
      <c r="E964" s="44"/>
      <c r="F964" s="44"/>
      <c r="G964" s="45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8.75" customHeight="1">
      <c r="A965" s="45"/>
      <c r="B965" s="45"/>
      <c r="C965" s="44"/>
      <c r="D965" s="44"/>
      <c r="E965" s="44"/>
      <c r="F965" s="44"/>
      <c r="G965" s="45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8.75" customHeight="1">
      <c r="A966" s="45"/>
      <c r="B966" s="45"/>
      <c r="C966" s="44"/>
      <c r="D966" s="44"/>
      <c r="E966" s="44"/>
      <c r="F966" s="44"/>
      <c r="G966" s="45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8.75" customHeight="1">
      <c r="A967" s="45"/>
      <c r="B967" s="45"/>
      <c r="C967" s="44"/>
      <c r="D967" s="44"/>
      <c r="E967" s="44"/>
      <c r="F967" s="44"/>
      <c r="G967" s="45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8.75" customHeight="1">
      <c r="A968" s="45"/>
      <c r="B968" s="45"/>
      <c r="C968" s="44"/>
      <c r="D968" s="44"/>
      <c r="E968" s="44"/>
      <c r="F968" s="44"/>
      <c r="G968" s="45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8.75" customHeight="1">
      <c r="A969" s="45"/>
      <c r="B969" s="45"/>
      <c r="C969" s="44"/>
      <c r="D969" s="44"/>
      <c r="E969" s="44"/>
      <c r="F969" s="44"/>
      <c r="G969" s="45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8.75" customHeight="1">
      <c r="A970" s="45"/>
      <c r="B970" s="45"/>
      <c r="C970" s="44"/>
      <c r="D970" s="44"/>
      <c r="E970" s="44"/>
      <c r="F970" s="44"/>
      <c r="G970" s="45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8.75" customHeight="1">
      <c r="A971" s="45"/>
      <c r="B971" s="45"/>
      <c r="C971" s="44"/>
      <c r="D971" s="44"/>
      <c r="E971" s="44"/>
      <c r="F971" s="44"/>
      <c r="G971" s="45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8.75" customHeight="1">
      <c r="A972" s="45"/>
      <c r="B972" s="45"/>
      <c r="C972" s="44"/>
      <c r="D972" s="44"/>
      <c r="E972" s="44"/>
      <c r="F972" s="44"/>
      <c r="G972" s="45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8.75" customHeight="1">
      <c r="A973" s="45"/>
      <c r="B973" s="45"/>
      <c r="C973" s="44"/>
      <c r="D973" s="44"/>
      <c r="E973" s="44"/>
      <c r="F973" s="44"/>
      <c r="G973" s="45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8.75" customHeight="1">
      <c r="A974" s="45"/>
      <c r="B974" s="45"/>
      <c r="C974" s="44"/>
      <c r="D974" s="44"/>
      <c r="E974" s="44"/>
      <c r="F974" s="44"/>
      <c r="G974" s="45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8.75" customHeight="1">
      <c r="A975" s="45"/>
      <c r="B975" s="45"/>
      <c r="C975" s="44"/>
      <c r="D975" s="44"/>
      <c r="E975" s="44"/>
      <c r="F975" s="44"/>
      <c r="G975" s="45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8.75" customHeight="1">
      <c r="A976" s="45"/>
      <c r="B976" s="45"/>
      <c r="C976" s="44"/>
      <c r="D976" s="44"/>
      <c r="E976" s="44"/>
      <c r="F976" s="44"/>
      <c r="G976" s="45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8.75" customHeight="1">
      <c r="A977" s="45"/>
      <c r="B977" s="45"/>
      <c r="C977" s="44"/>
      <c r="D977" s="44"/>
      <c r="E977" s="44"/>
      <c r="F977" s="44"/>
      <c r="G977" s="45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8.75" customHeight="1">
      <c r="A978" s="45"/>
      <c r="B978" s="45"/>
      <c r="C978" s="44"/>
      <c r="D978" s="44"/>
      <c r="E978" s="44"/>
      <c r="F978" s="44"/>
      <c r="G978" s="45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8.75" customHeight="1">
      <c r="A979" s="45"/>
      <c r="B979" s="45"/>
      <c r="C979" s="44"/>
      <c r="D979" s="44"/>
      <c r="E979" s="44"/>
      <c r="F979" s="44"/>
      <c r="G979" s="45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8.75" customHeight="1">
      <c r="A980" s="45"/>
      <c r="B980" s="45"/>
      <c r="C980" s="44"/>
      <c r="D980" s="44"/>
      <c r="E980" s="44"/>
      <c r="F980" s="44"/>
      <c r="G980" s="45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8.75" customHeight="1">
      <c r="A981" s="45"/>
      <c r="B981" s="45"/>
      <c r="C981" s="44"/>
      <c r="D981" s="44"/>
      <c r="E981" s="44"/>
      <c r="F981" s="44"/>
      <c r="G981" s="45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8.75" customHeight="1">
      <c r="A982" s="45"/>
      <c r="B982" s="45"/>
      <c r="C982" s="44"/>
      <c r="D982" s="44"/>
      <c r="E982" s="44"/>
      <c r="F982" s="44"/>
      <c r="G982" s="45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8.75" customHeight="1">
      <c r="A983" s="45"/>
      <c r="B983" s="45"/>
      <c r="C983" s="44"/>
      <c r="D983" s="44"/>
      <c r="E983" s="44"/>
      <c r="F983" s="44"/>
      <c r="G983" s="45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8.75" customHeight="1">
      <c r="A984" s="45"/>
      <c r="B984" s="45"/>
      <c r="C984" s="44"/>
      <c r="D984" s="44"/>
      <c r="E984" s="44"/>
      <c r="F984" s="44"/>
      <c r="G984" s="45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8.75" customHeight="1">
      <c r="A985" s="45"/>
      <c r="B985" s="45"/>
      <c r="C985" s="44"/>
      <c r="D985" s="44"/>
      <c r="E985" s="44"/>
      <c r="F985" s="44"/>
      <c r="G985" s="45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8.75" customHeight="1">
      <c r="A986" s="45"/>
      <c r="B986" s="45"/>
      <c r="C986" s="44"/>
      <c r="D986" s="44"/>
      <c r="E986" s="44"/>
      <c r="F986" s="44"/>
      <c r="G986" s="45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8.75" customHeight="1">
      <c r="A987" s="45"/>
      <c r="B987" s="45"/>
      <c r="C987" s="44"/>
      <c r="D987" s="44"/>
      <c r="E987" s="44"/>
      <c r="F987" s="44"/>
      <c r="G987" s="45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8.75" customHeight="1">
      <c r="A988" s="45"/>
      <c r="B988" s="45"/>
      <c r="C988" s="44"/>
      <c r="D988" s="44"/>
      <c r="E988" s="44"/>
      <c r="F988" s="44"/>
      <c r="G988" s="45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8.75" customHeight="1">
      <c r="A989" s="45"/>
      <c r="B989" s="45"/>
      <c r="C989" s="44"/>
      <c r="D989" s="44"/>
      <c r="E989" s="44"/>
      <c r="F989" s="44"/>
      <c r="G989" s="45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8.75" customHeight="1">
      <c r="A990" s="45"/>
      <c r="B990" s="45"/>
      <c r="C990" s="44"/>
      <c r="D990" s="44"/>
      <c r="E990" s="44"/>
      <c r="F990" s="44"/>
      <c r="G990" s="45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8.75" customHeight="1">
      <c r="A991" s="45"/>
      <c r="B991" s="45"/>
      <c r="C991" s="44"/>
      <c r="D991" s="44"/>
      <c r="E991" s="44"/>
      <c r="F991" s="44"/>
      <c r="G991" s="45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8.75" customHeight="1">
      <c r="A992" s="45"/>
      <c r="B992" s="45"/>
      <c r="C992" s="44"/>
      <c r="D992" s="44"/>
      <c r="E992" s="44"/>
      <c r="F992" s="44"/>
      <c r="G992" s="45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8.75" customHeight="1">
      <c r="A993" s="45"/>
      <c r="B993" s="45"/>
      <c r="C993" s="44"/>
      <c r="D993" s="44"/>
      <c r="E993" s="44"/>
      <c r="F993" s="44"/>
      <c r="G993" s="45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8.75" customHeight="1">
      <c r="A994" s="45"/>
      <c r="B994" s="45"/>
      <c r="C994" s="44"/>
      <c r="D994" s="44"/>
      <c r="E994" s="44"/>
      <c r="F994" s="44"/>
      <c r="G994" s="45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8.75" customHeight="1">
      <c r="A995" s="45"/>
      <c r="B995" s="45"/>
      <c r="C995" s="44"/>
      <c r="D995" s="44"/>
      <c r="E995" s="44"/>
      <c r="F995" s="44"/>
      <c r="G995" s="45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8.75" customHeight="1">
      <c r="A996" s="45"/>
      <c r="B996" s="45"/>
      <c r="C996" s="44"/>
      <c r="D996" s="44"/>
      <c r="E996" s="44"/>
      <c r="F996" s="44"/>
      <c r="G996" s="45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8.75" customHeight="1">
      <c r="A997" s="45"/>
      <c r="B997" s="45"/>
      <c r="C997" s="44"/>
      <c r="D997" s="44"/>
      <c r="E997" s="44"/>
      <c r="F997" s="44"/>
      <c r="G997" s="45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8.75" customHeight="1">
      <c r="A998" s="45"/>
      <c r="B998" s="45"/>
      <c r="C998" s="44"/>
      <c r="D998" s="44"/>
      <c r="E998" s="44"/>
      <c r="F998" s="44"/>
      <c r="G998" s="45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8.75" customHeight="1">
      <c r="A999" s="45"/>
      <c r="B999" s="45"/>
      <c r="C999" s="44"/>
      <c r="D999" s="44"/>
      <c r="E999" s="44"/>
      <c r="F999" s="44"/>
      <c r="G999" s="45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8.75" customHeight="1">
      <c r="A1000" s="45"/>
      <c r="B1000" s="45"/>
      <c r="C1000" s="44"/>
      <c r="D1000" s="44"/>
      <c r="E1000" s="44"/>
      <c r="F1000" s="44"/>
      <c r="G1000" s="45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rintOptions/>
  <pageMargins bottom="0.75" footer="0.0" header="0.0" left="0.25" right="0.25" top="0.75"/>
  <pageSetup paperSize="9" orientation="landscape"/>
  <headerFooter>
    <oddHeader>&amp;C 5 JUZU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0.14"/>
    <col customWidth="1" min="3" max="3" width="27.86"/>
    <col customWidth="1" min="4" max="4" width="34.57"/>
    <col customWidth="1" min="5" max="5" width="34.71"/>
    <col customWidth="1" min="6" max="6" width="17.14"/>
    <col customWidth="1" min="7" max="7" width="8.57"/>
    <col customWidth="1" min="8" max="26" width="9.14"/>
  </cols>
  <sheetData>
    <row r="1" ht="18.75" customHeight="1">
      <c r="A1" s="39" t="s">
        <v>911</v>
      </c>
      <c r="B1" s="39" t="s">
        <v>856</v>
      </c>
      <c r="C1" s="40" t="s">
        <v>1</v>
      </c>
      <c r="D1" s="40" t="s">
        <v>2</v>
      </c>
      <c r="E1" s="40" t="s">
        <v>912</v>
      </c>
      <c r="F1" s="40" t="s">
        <v>913</v>
      </c>
      <c r="G1" s="40" t="s">
        <v>877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44.25" customHeight="1">
      <c r="A2" s="42">
        <v>1.0</v>
      </c>
      <c r="B2" s="42">
        <v>1506.0</v>
      </c>
      <c r="C2" s="43" t="s">
        <v>55</v>
      </c>
      <c r="D2" s="43" t="s">
        <v>56</v>
      </c>
      <c r="E2" s="43" t="s">
        <v>32</v>
      </c>
      <c r="F2" s="43" t="s">
        <v>20</v>
      </c>
      <c r="G2" s="42">
        <v>194.0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46.5" customHeight="1">
      <c r="A3" s="42">
        <v>2.0</v>
      </c>
      <c r="B3" s="42">
        <v>1516.0</v>
      </c>
      <c r="C3" s="43" t="s">
        <v>86</v>
      </c>
      <c r="D3" s="43" t="s">
        <v>87</v>
      </c>
      <c r="E3" s="43" t="s">
        <v>88</v>
      </c>
      <c r="F3" s="43" t="s">
        <v>20</v>
      </c>
      <c r="G3" s="42">
        <v>190.0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46.5" customHeight="1">
      <c r="A4" s="42">
        <v>3.0</v>
      </c>
      <c r="B4" s="42">
        <v>1502.0</v>
      </c>
      <c r="C4" s="43" t="s">
        <v>52</v>
      </c>
      <c r="D4" s="43" t="s">
        <v>53</v>
      </c>
      <c r="E4" s="43" t="s">
        <v>32</v>
      </c>
      <c r="F4" s="43" t="s">
        <v>20</v>
      </c>
      <c r="G4" s="42">
        <v>188.0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8.75" customHeight="1">
      <c r="A5" s="42">
        <v>4.0</v>
      </c>
      <c r="B5" s="42">
        <v>1504.0</v>
      </c>
      <c r="C5" s="43" t="s">
        <v>208</v>
      </c>
      <c r="D5" s="43" t="s">
        <v>313</v>
      </c>
      <c r="E5" s="43" t="s">
        <v>306</v>
      </c>
      <c r="F5" s="43" t="s">
        <v>308</v>
      </c>
      <c r="G5" s="42">
        <v>179.0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8.75" customHeight="1">
      <c r="A6" s="42">
        <v>5.0</v>
      </c>
      <c r="B6" s="42">
        <v>1542.0</v>
      </c>
      <c r="C6" s="43" t="s">
        <v>295</v>
      </c>
      <c r="D6" s="43" t="s">
        <v>296</v>
      </c>
      <c r="E6" s="43" t="s">
        <v>284</v>
      </c>
      <c r="F6" s="43" t="s">
        <v>37</v>
      </c>
      <c r="G6" s="42">
        <v>173.0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8.75" customHeight="1">
      <c r="A7" s="42">
        <v>6.0</v>
      </c>
      <c r="B7" s="42">
        <v>1533.0</v>
      </c>
      <c r="C7" s="43" t="s">
        <v>535</v>
      </c>
      <c r="D7" s="43" t="s">
        <v>536</v>
      </c>
      <c r="E7" s="43" t="s">
        <v>537</v>
      </c>
      <c r="F7" s="43" t="s">
        <v>539</v>
      </c>
      <c r="G7" s="42">
        <v>172.0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8.75" customHeight="1">
      <c r="A8" s="42">
        <v>7.0</v>
      </c>
      <c r="B8" s="42">
        <v>1541.0</v>
      </c>
      <c r="C8" s="43" t="s">
        <v>154</v>
      </c>
      <c r="D8" s="43" t="s">
        <v>155</v>
      </c>
      <c r="E8" s="43" t="s">
        <v>156</v>
      </c>
      <c r="F8" s="43" t="s">
        <v>158</v>
      </c>
      <c r="G8" s="42">
        <v>168.0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67.5" customHeight="1">
      <c r="A9" s="42">
        <v>8.0</v>
      </c>
      <c r="B9" s="42">
        <v>1510.0</v>
      </c>
      <c r="C9" s="43" t="s">
        <v>603</v>
      </c>
      <c r="D9" s="43" t="s">
        <v>604</v>
      </c>
      <c r="E9" s="43" t="s">
        <v>598</v>
      </c>
      <c r="F9" s="43" t="s">
        <v>914</v>
      </c>
      <c r="G9" s="42">
        <v>162.0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30.75" customHeight="1">
      <c r="A10" s="42">
        <v>9.0</v>
      </c>
      <c r="B10" s="42">
        <v>1530.0</v>
      </c>
      <c r="C10" s="43" t="s">
        <v>561</v>
      </c>
      <c r="D10" s="43" t="s">
        <v>562</v>
      </c>
      <c r="E10" s="43" t="s">
        <v>563</v>
      </c>
      <c r="F10" s="43" t="s">
        <v>565</v>
      </c>
      <c r="G10" s="42">
        <v>160.0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8.75" customHeight="1">
      <c r="A11" s="42">
        <v>10.0</v>
      </c>
      <c r="B11" s="42">
        <v>1521.0</v>
      </c>
      <c r="C11" s="43" t="s">
        <v>611</v>
      </c>
      <c r="D11" s="43" t="s">
        <v>612</v>
      </c>
      <c r="E11" s="43" t="s">
        <v>613</v>
      </c>
      <c r="F11" s="43" t="s">
        <v>517</v>
      </c>
      <c r="G11" s="42">
        <v>158.0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8.75" customHeight="1">
      <c r="A12" s="45"/>
      <c r="B12" s="45"/>
      <c r="C12" s="44"/>
      <c r="D12" s="44"/>
      <c r="E12" s="44"/>
      <c r="F12" s="44"/>
      <c r="G12" s="45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8.75" customHeight="1">
      <c r="A13" s="45"/>
      <c r="B13" s="45"/>
      <c r="C13" s="44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8.75" customHeight="1">
      <c r="A14" s="45"/>
      <c r="B14" s="45"/>
      <c r="C14" s="44"/>
      <c r="D14" s="44"/>
      <c r="E14" s="44"/>
      <c r="F14" s="44"/>
      <c r="G14" s="45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8.75" customHeight="1">
      <c r="A15" s="45"/>
      <c r="B15" s="45"/>
      <c r="C15" s="44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8.75" customHeight="1">
      <c r="A16" s="45"/>
      <c r="B16" s="45"/>
      <c r="C16" s="44"/>
      <c r="D16" s="44"/>
      <c r="E16" s="44"/>
      <c r="F16" s="44"/>
      <c r="G16" s="45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8.75" customHeight="1">
      <c r="A17" s="45"/>
      <c r="B17" s="45"/>
      <c r="C17" s="44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8.75" customHeight="1">
      <c r="A18" s="45"/>
      <c r="B18" s="45"/>
      <c r="C18" s="44"/>
      <c r="D18" s="44"/>
      <c r="E18" s="44"/>
      <c r="F18" s="44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8.75" customHeight="1">
      <c r="A19" s="45"/>
      <c r="B19" s="45"/>
      <c r="C19" s="44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8.75" customHeight="1">
      <c r="A20" s="45"/>
      <c r="B20" s="45"/>
      <c r="C20" s="44"/>
      <c r="D20" s="44"/>
      <c r="E20" s="44"/>
      <c r="F20" s="44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8.75" customHeight="1">
      <c r="A21" s="45"/>
      <c r="B21" s="45"/>
      <c r="C21" s="44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8.75" customHeight="1">
      <c r="A22" s="45"/>
      <c r="B22" s="45"/>
      <c r="C22" s="44"/>
      <c r="D22" s="44"/>
      <c r="E22" s="44"/>
      <c r="F22" s="44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8.75" customHeight="1">
      <c r="A23" s="45"/>
      <c r="B23" s="45"/>
      <c r="C23" s="44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8.75" customHeight="1">
      <c r="A24" s="45"/>
      <c r="B24" s="45"/>
      <c r="C24" s="44"/>
      <c r="D24" s="44"/>
      <c r="E24" s="44"/>
      <c r="F24" s="44"/>
      <c r="G24" s="45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8.75" customHeight="1">
      <c r="A25" s="45"/>
      <c r="B25" s="45"/>
      <c r="C25" s="44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8.75" customHeight="1">
      <c r="A26" s="45"/>
      <c r="B26" s="45"/>
      <c r="C26" s="44"/>
      <c r="D26" s="44"/>
      <c r="E26" s="44"/>
      <c r="F26" s="44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8.75" customHeight="1">
      <c r="A27" s="45"/>
      <c r="B27" s="45"/>
      <c r="C27" s="44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8.75" customHeight="1">
      <c r="A28" s="45"/>
      <c r="B28" s="45"/>
      <c r="C28" s="44"/>
      <c r="D28" s="44"/>
      <c r="E28" s="44"/>
      <c r="F28" s="44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8.75" customHeight="1">
      <c r="A29" s="45"/>
      <c r="B29" s="45"/>
      <c r="C29" s="44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8.75" customHeight="1">
      <c r="A30" s="45"/>
      <c r="B30" s="45"/>
      <c r="C30" s="44"/>
      <c r="D30" s="44"/>
      <c r="E30" s="44"/>
      <c r="F30" s="44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8.75" customHeight="1">
      <c r="A31" s="45"/>
      <c r="B31" s="45"/>
      <c r="C31" s="44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8.75" customHeight="1">
      <c r="A32" s="45"/>
      <c r="B32" s="45"/>
      <c r="C32" s="44"/>
      <c r="D32" s="44"/>
      <c r="E32" s="44"/>
      <c r="F32" s="44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8.75" customHeight="1">
      <c r="A33" s="45"/>
      <c r="B33" s="45"/>
      <c r="C33" s="44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8.75" customHeight="1">
      <c r="A34" s="45"/>
      <c r="B34" s="45"/>
      <c r="C34" s="44"/>
      <c r="D34" s="44"/>
      <c r="E34" s="44"/>
      <c r="F34" s="44"/>
      <c r="G34" s="45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8.75" customHeight="1">
      <c r="A35" s="45"/>
      <c r="B35" s="45"/>
      <c r="C35" s="44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8.75" customHeight="1">
      <c r="A36" s="45"/>
      <c r="B36" s="45"/>
      <c r="C36" s="44"/>
      <c r="D36" s="44"/>
      <c r="E36" s="44"/>
      <c r="F36" s="44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8.75" customHeight="1">
      <c r="A37" s="45"/>
      <c r="B37" s="45"/>
      <c r="C37" s="44"/>
      <c r="D37" s="44"/>
      <c r="E37" s="44"/>
      <c r="F37" s="44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8.75" customHeight="1">
      <c r="A38" s="45"/>
      <c r="B38" s="45"/>
      <c r="C38" s="44"/>
      <c r="D38" s="44"/>
      <c r="E38" s="44"/>
      <c r="F38" s="44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8.75" customHeight="1">
      <c r="A39" s="45"/>
      <c r="B39" s="45"/>
      <c r="C39" s="44"/>
      <c r="D39" s="44"/>
      <c r="E39" s="44"/>
      <c r="F39" s="44"/>
      <c r="G39" s="45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8.75" customHeight="1">
      <c r="A40" s="45"/>
      <c r="B40" s="45"/>
      <c r="C40" s="44"/>
      <c r="D40" s="44"/>
      <c r="E40" s="44"/>
      <c r="F40" s="44"/>
      <c r="G40" s="45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8.75" customHeight="1">
      <c r="A41" s="45"/>
      <c r="B41" s="45"/>
      <c r="C41" s="44"/>
      <c r="D41" s="44"/>
      <c r="E41" s="44"/>
      <c r="F41" s="44"/>
      <c r="G41" s="45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8.75" customHeight="1">
      <c r="A42" s="45"/>
      <c r="B42" s="45"/>
      <c r="C42" s="44"/>
      <c r="D42" s="44"/>
      <c r="E42" s="44"/>
      <c r="F42" s="44"/>
      <c r="G42" s="4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8.75" customHeight="1">
      <c r="A43" s="45"/>
      <c r="B43" s="45"/>
      <c r="C43" s="44"/>
      <c r="D43" s="44"/>
      <c r="E43" s="44"/>
      <c r="F43" s="44"/>
      <c r="G43" s="45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8.75" customHeight="1">
      <c r="A44" s="45"/>
      <c r="B44" s="45"/>
      <c r="C44" s="44"/>
      <c r="D44" s="44"/>
      <c r="E44" s="44"/>
      <c r="F44" s="44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8.75" customHeight="1">
      <c r="A45" s="45"/>
      <c r="B45" s="45"/>
      <c r="C45" s="44"/>
      <c r="D45" s="44"/>
      <c r="E45" s="44"/>
      <c r="F45" s="44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8.75" customHeight="1">
      <c r="A46" s="45"/>
      <c r="B46" s="45"/>
      <c r="C46" s="44"/>
      <c r="D46" s="44"/>
      <c r="E46" s="44"/>
      <c r="F46" s="44"/>
      <c r="G46" s="45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8.75" customHeight="1">
      <c r="A47" s="45"/>
      <c r="B47" s="45"/>
      <c r="C47" s="44"/>
      <c r="D47" s="44"/>
      <c r="E47" s="44"/>
      <c r="F47" s="44"/>
      <c r="G47" s="45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8.75" customHeight="1">
      <c r="A48" s="45"/>
      <c r="B48" s="45"/>
      <c r="C48" s="44"/>
      <c r="D48" s="44"/>
      <c r="E48" s="44"/>
      <c r="F48" s="44"/>
      <c r="G48" s="45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8.75" customHeight="1">
      <c r="A49" s="45"/>
      <c r="B49" s="45"/>
      <c r="C49" s="44"/>
      <c r="D49" s="44"/>
      <c r="E49" s="44"/>
      <c r="F49" s="44"/>
      <c r="G49" s="45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8.75" customHeight="1">
      <c r="A50" s="45"/>
      <c r="B50" s="45"/>
      <c r="C50" s="44"/>
      <c r="D50" s="44"/>
      <c r="E50" s="44"/>
      <c r="F50" s="44"/>
      <c r="G50" s="45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8.75" customHeight="1">
      <c r="A51" s="45"/>
      <c r="B51" s="45"/>
      <c r="C51" s="44"/>
      <c r="D51" s="44"/>
      <c r="E51" s="44"/>
      <c r="F51" s="44"/>
      <c r="G51" s="45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8.75" customHeight="1">
      <c r="A52" s="45"/>
      <c r="B52" s="45"/>
      <c r="C52" s="44"/>
      <c r="D52" s="44"/>
      <c r="E52" s="44"/>
      <c r="F52" s="44"/>
      <c r="G52" s="45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8.75" customHeight="1">
      <c r="A53" s="45"/>
      <c r="B53" s="45"/>
      <c r="C53" s="44"/>
      <c r="D53" s="44"/>
      <c r="E53" s="44"/>
      <c r="F53" s="44"/>
      <c r="G53" s="45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8.75" customHeight="1">
      <c r="A54" s="45"/>
      <c r="B54" s="45"/>
      <c r="C54" s="44"/>
      <c r="D54" s="44"/>
      <c r="E54" s="44"/>
      <c r="F54" s="44"/>
      <c r="G54" s="45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8.75" customHeight="1">
      <c r="A55" s="45"/>
      <c r="B55" s="45"/>
      <c r="C55" s="44"/>
      <c r="D55" s="44"/>
      <c r="E55" s="44"/>
      <c r="F55" s="44"/>
      <c r="G55" s="45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8.75" customHeight="1">
      <c r="A56" s="45"/>
      <c r="B56" s="45"/>
      <c r="C56" s="44"/>
      <c r="D56" s="44"/>
      <c r="E56" s="44"/>
      <c r="F56" s="44"/>
      <c r="G56" s="45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8.75" customHeight="1">
      <c r="A57" s="45"/>
      <c r="B57" s="45"/>
      <c r="C57" s="44"/>
      <c r="D57" s="44"/>
      <c r="E57" s="44"/>
      <c r="F57" s="44"/>
      <c r="G57" s="45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8.75" customHeight="1">
      <c r="A58" s="45"/>
      <c r="B58" s="45"/>
      <c r="C58" s="44"/>
      <c r="D58" s="44"/>
      <c r="E58" s="44"/>
      <c r="F58" s="44"/>
      <c r="G58" s="45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8.75" customHeight="1">
      <c r="A59" s="45"/>
      <c r="B59" s="45"/>
      <c r="C59" s="44"/>
      <c r="D59" s="44"/>
      <c r="E59" s="44"/>
      <c r="F59" s="44"/>
      <c r="G59" s="45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8.75" customHeight="1">
      <c r="A60" s="45"/>
      <c r="B60" s="45"/>
      <c r="C60" s="44"/>
      <c r="D60" s="44"/>
      <c r="E60" s="44"/>
      <c r="F60" s="44"/>
      <c r="G60" s="45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8.75" customHeight="1">
      <c r="A61" s="45"/>
      <c r="B61" s="45"/>
      <c r="C61" s="44"/>
      <c r="D61" s="44"/>
      <c r="E61" s="44"/>
      <c r="F61" s="44"/>
      <c r="G61" s="45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8.75" customHeight="1">
      <c r="A62" s="45"/>
      <c r="B62" s="45"/>
      <c r="C62" s="44"/>
      <c r="D62" s="44"/>
      <c r="E62" s="44"/>
      <c r="F62" s="44"/>
      <c r="G62" s="45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8.75" customHeight="1">
      <c r="A63" s="45"/>
      <c r="B63" s="45"/>
      <c r="C63" s="44"/>
      <c r="D63" s="44"/>
      <c r="E63" s="44"/>
      <c r="F63" s="44"/>
      <c r="G63" s="45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8.75" customHeight="1">
      <c r="A64" s="45"/>
      <c r="B64" s="45"/>
      <c r="C64" s="44"/>
      <c r="D64" s="44"/>
      <c r="E64" s="44"/>
      <c r="F64" s="44"/>
      <c r="G64" s="45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8.75" customHeight="1">
      <c r="A65" s="45"/>
      <c r="B65" s="45"/>
      <c r="C65" s="44"/>
      <c r="D65" s="44"/>
      <c r="E65" s="44"/>
      <c r="F65" s="44"/>
      <c r="G65" s="45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8.75" customHeight="1">
      <c r="A66" s="45"/>
      <c r="B66" s="45"/>
      <c r="C66" s="44"/>
      <c r="D66" s="44"/>
      <c r="E66" s="44"/>
      <c r="F66" s="44"/>
      <c r="G66" s="45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8.75" customHeight="1">
      <c r="A67" s="45"/>
      <c r="B67" s="45"/>
      <c r="C67" s="44"/>
      <c r="D67" s="44"/>
      <c r="E67" s="44"/>
      <c r="F67" s="44"/>
      <c r="G67" s="45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8.75" customHeight="1">
      <c r="A68" s="45"/>
      <c r="B68" s="45"/>
      <c r="C68" s="44"/>
      <c r="D68" s="44"/>
      <c r="E68" s="44"/>
      <c r="F68" s="44"/>
      <c r="G68" s="45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8.75" customHeight="1">
      <c r="A69" s="45"/>
      <c r="B69" s="45"/>
      <c r="C69" s="44"/>
      <c r="D69" s="44"/>
      <c r="E69" s="44"/>
      <c r="F69" s="44"/>
      <c r="G69" s="45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8.75" customHeight="1">
      <c r="A70" s="45"/>
      <c r="B70" s="45"/>
      <c r="C70" s="44"/>
      <c r="D70" s="44"/>
      <c r="E70" s="44"/>
      <c r="F70" s="44"/>
      <c r="G70" s="45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8.75" customHeight="1">
      <c r="A71" s="45"/>
      <c r="B71" s="45"/>
      <c r="C71" s="44"/>
      <c r="D71" s="44"/>
      <c r="E71" s="44"/>
      <c r="F71" s="44"/>
      <c r="G71" s="45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8.75" customHeight="1">
      <c r="A72" s="45"/>
      <c r="B72" s="45"/>
      <c r="C72" s="44"/>
      <c r="D72" s="44"/>
      <c r="E72" s="44"/>
      <c r="F72" s="44"/>
      <c r="G72" s="45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8.75" customHeight="1">
      <c r="A73" s="45"/>
      <c r="B73" s="45"/>
      <c r="C73" s="44"/>
      <c r="D73" s="44"/>
      <c r="E73" s="44"/>
      <c r="F73" s="44"/>
      <c r="G73" s="45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8.75" customHeight="1">
      <c r="A74" s="45"/>
      <c r="B74" s="45"/>
      <c r="C74" s="44"/>
      <c r="D74" s="44"/>
      <c r="E74" s="44"/>
      <c r="F74" s="44"/>
      <c r="G74" s="45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8.75" customHeight="1">
      <c r="A75" s="45"/>
      <c r="B75" s="45"/>
      <c r="C75" s="44"/>
      <c r="D75" s="44"/>
      <c r="E75" s="44"/>
      <c r="F75" s="44"/>
      <c r="G75" s="45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8.75" customHeight="1">
      <c r="A76" s="45"/>
      <c r="B76" s="45"/>
      <c r="C76" s="44"/>
      <c r="D76" s="44"/>
      <c r="E76" s="44"/>
      <c r="F76" s="44"/>
      <c r="G76" s="45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8.75" customHeight="1">
      <c r="A77" s="45"/>
      <c r="B77" s="45"/>
      <c r="C77" s="44"/>
      <c r="D77" s="44"/>
      <c r="E77" s="44"/>
      <c r="F77" s="44"/>
      <c r="G77" s="45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8.75" customHeight="1">
      <c r="A78" s="45"/>
      <c r="B78" s="45"/>
      <c r="C78" s="44"/>
      <c r="D78" s="44"/>
      <c r="E78" s="44"/>
      <c r="F78" s="44"/>
      <c r="G78" s="45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8.75" customHeight="1">
      <c r="A79" s="45"/>
      <c r="B79" s="45"/>
      <c r="C79" s="44"/>
      <c r="D79" s="44"/>
      <c r="E79" s="44"/>
      <c r="F79" s="44"/>
      <c r="G79" s="45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8.75" customHeight="1">
      <c r="A80" s="45"/>
      <c r="B80" s="45"/>
      <c r="C80" s="44"/>
      <c r="D80" s="44"/>
      <c r="E80" s="44"/>
      <c r="F80" s="44"/>
      <c r="G80" s="45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8.75" customHeight="1">
      <c r="A81" s="45"/>
      <c r="B81" s="45"/>
      <c r="C81" s="44"/>
      <c r="D81" s="44"/>
      <c r="E81" s="44"/>
      <c r="F81" s="44"/>
      <c r="G81" s="45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8.75" customHeight="1">
      <c r="A82" s="45"/>
      <c r="B82" s="45"/>
      <c r="C82" s="44"/>
      <c r="D82" s="44"/>
      <c r="E82" s="44"/>
      <c r="F82" s="44"/>
      <c r="G82" s="45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8.75" customHeight="1">
      <c r="A83" s="45"/>
      <c r="B83" s="45"/>
      <c r="C83" s="44"/>
      <c r="D83" s="44"/>
      <c r="E83" s="44"/>
      <c r="F83" s="44"/>
      <c r="G83" s="45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8.75" customHeight="1">
      <c r="A84" s="45"/>
      <c r="B84" s="45"/>
      <c r="C84" s="44"/>
      <c r="D84" s="44"/>
      <c r="E84" s="44"/>
      <c r="F84" s="44"/>
      <c r="G84" s="45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8.75" customHeight="1">
      <c r="A85" s="45"/>
      <c r="B85" s="45"/>
      <c r="C85" s="44"/>
      <c r="D85" s="44"/>
      <c r="E85" s="44"/>
      <c r="F85" s="44"/>
      <c r="G85" s="45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8.75" customHeight="1">
      <c r="A86" s="45"/>
      <c r="B86" s="45"/>
      <c r="C86" s="44"/>
      <c r="D86" s="44"/>
      <c r="E86" s="44"/>
      <c r="F86" s="44"/>
      <c r="G86" s="45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8.75" customHeight="1">
      <c r="A87" s="45"/>
      <c r="B87" s="45"/>
      <c r="C87" s="44"/>
      <c r="D87" s="44"/>
      <c r="E87" s="44"/>
      <c r="F87" s="44"/>
      <c r="G87" s="45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8.75" customHeight="1">
      <c r="A88" s="45"/>
      <c r="B88" s="45"/>
      <c r="C88" s="44"/>
      <c r="D88" s="44"/>
      <c r="E88" s="44"/>
      <c r="F88" s="44"/>
      <c r="G88" s="45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8.75" customHeight="1">
      <c r="A89" s="45"/>
      <c r="B89" s="45"/>
      <c r="C89" s="44"/>
      <c r="D89" s="44"/>
      <c r="E89" s="44"/>
      <c r="F89" s="44"/>
      <c r="G89" s="45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8.75" customHeight="1">
      <c r="A90" s="45"/>
      <c r="B90" s="45"/>
      <c r="C90" s="44"/>
      <c r="D90" s="44"/>
      <c r="E90" s="44"/>
      <c r="F90" s="44"/>
      <c r="G90" s="45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8.75" customHeight="1">
      <c r="A91" s="45"/>
      <c r="B91" s="45"/>
      <c r="C91" s="44"/>
      <c r="D91" s="44"/>
      <c r="E91" s="44"/>
      <c r="F91" s="44"/>
      <c r="G91" s="45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8.75" customHeight="1">
      <c r="A92" s="45"/>
      <c r="B92" s="45"/>
      <c r="C92" s="44"/>
      <c r="D92" s="44"/>
      <c r="E92" s="44"/>
      <c r="F92" s="44"/>
      <c r="G92" s="45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8.75" customHeight="1">
      <c r="A93" s="45"/>
      <c r="B93" s="45"/>
      <c r="C93" s="44"/>
      <c r="D93" s="44"/>
      <c r="E93" s="44"/>
      <c r="F93" s="44"/>
      <c r="G93" s="45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8.75" customHeight="1">
      <c r="A94" s="45"/>
      <c r="B94" s="45"/>
      <c r="C94" s="44"/>
      <c r="D94" s="44"/>
      <c r="E94" s="44"/>
      <c r="F94" s="44"/>
      <c r="G94" s="45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8.75" customHeight="1">
      <c r="A95" s="45"/>
      <c r="B95" s="45"/>
      <c r="C95" s="44"/>
      <c r="D95" s="44"/>
      <c r="E95" s="44"/>
      <c r="F95" s="44"/>
      <c r="G95" s="45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8.75" customHeight="1">
      <c r="A96" s="45"/>
      <c r="B96" s="45"/>
      <c r="C96" s="44"/>
      <c r="D96" s="44"/>
      <c r="E96" s="44"/>
      <c r="F96" s="44"/>
      <c r="G96" s="45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8.75" customHeight="1">
      <c r="A97" s="45"/>
      <c r="B97" s="45"/>
      <c r="C97" s="44"/>
      <c r="D97" s="44"/>
      <c r="E97" s="44"/>
      <c r="F97" s="44"/>
      <c r="G97" s="45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8.75" customHeight="1">
      <c r="A98" s="45"/>
      <c r="B98" s="45"/>
      <c r="C98" s="44"/>
      <c r="D98" s="44"/>
      <c r="E98" s="44"/>
      <c r="F98" s="44"/>
      <c r="G98" s="45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8.75" customHeight="1">
      <c r="A99" s="45"/>
      <c r="B99" s="45"/>
      <c r="C99" s="44"/>
      <c r="D99" s="44"/>
      <c r="E99" s="44"/>
      <c r="F99" s="44"/>
      <c r="G99" s="45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8.75" customHeight="1">
      <c r="A100" s="45"/>
      <c r="B100" s="45"/>
      <c r="C100" s="44"/>
      <c r="D100" s="44"/>
      <c r="E100" s="44"/>
      <c r="F100" s="44"/>
      <c r="G100" s="45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8.75" customHeight="1">
      <c r="A101" s="45"/>
      <c r="B101" s="45"/>
      <c r="C101" s="44"/>
      <c r="D101" s="44"/>
      <c r="E101" s="44"/>
      <c r="F101" s="44"/>
      <c r="G101" s="45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8.75" customHeight="1">
      <c r="A102" s="45"/>
      <c r="B102" s="45"/>
      <c r="C102" s="44"/>
      <c r="D102" s="44"/>
      <c r="E102" s="44"/>
      <c r="F102" s="44"/>
      <c r="G102" s="45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8.75" customHeight="1">
      <c r="A103" s="45"/>
      <c r="B103" s="45"/>
      <c r="C103" s="44"/>
      <c r="D103" s="44"/>
      <c r="E103" s="44"/>
      <c r="F103" s="44"/>
      <c r="G103" s="45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8.75" customHeight="1">
      <c r="A104" s="45"/>
      <c r="B104" s="45"/>
      <c r="C104" s="44"/>
      <c r="D104" s="44"/>
      <c r="E104" s="44"/>
      <c r="F104" s="44"/>
      <c r="G104" s="45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8.75" customHeight="1">
      <c r="A105" s="45"/>
      <c r="B105" s="45"/>
      <c r="C105" s="44"/>
      <c r="D105" s="44"/>
      <c r="E105" s="44"/>
      <c r="F105" s="44"/>
      <c r="G105" s="45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8.75" customHeight="1">
      <c r="A106" s="45"/>
      <c r="B106" s="45"/>
      <c r="C106" s="44"/>
      <c r="D106" s="44"/>
      <c r="E106" s="44"/>
      <c r="F106" s="44"/>
      <c r="G106" s="45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8.75" customHeight="1">
      <c r="A107" s="45"/>
      <c r="B107" s="45"/>
      <c r="C107" s="44"/>
      <c r="D107" s="44"/>
      <c r="E107" s="44"/>
      <c r="F107" s="44"/>
      <c r="G107" s="45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8.75" customHeight="1">
      <c r="A108" s="45"/>
      <c r="B108" s="45"/>
      <c r="C108" s="44"/>
      <c r="D108" s="44"/>
      <c r="E108" s="44"/>
      <c r="F108" s="44"/>
      <c r="G108" s="45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8.75" customHeight="1">
      <c r="A109" s="45"/>
      <c r="B109" s="45"/>
      <c r="C109" s="44"/>
      <c r="D109" s="44"/>
      <c r="E109" s="44"/>
      <c r="F109" s="44"/>
      <c r="G109" s="45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8.75" customHeight="1">
      <c r="A110" s="45"/>
      <c r="B110" s="45"/>
      <c r="C110" s="44"/>
      <c r="D110" s="44"/>
      <c r="E110" s="44"/>
      <c r="F110" s="44"/>
      <c r="G110" s="45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8.75" customHeight="1">
      <c r="A111" s="45"/>
      <c r="B111" s="45"/>
      <c r="C111" s="44"/>
      <c r="D111" s="44"/>
      <c r="E111" s="44"/>
      <c r="F111" s="44"/>
      <c r="G111" s="45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8.75" customHeight="1">
      <c r="A112" s="45"/>
      <c r="B112" s="45"/>
      <c r="C112" s="44"/>
      <c r="D112" s="44"/>
      <c r="E112" s="44"/>
      <c r="F112" s="44"/>
      <c r="G112" s="45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8.75" customHeight="1">
      <c r="A113" s="45"/>
      <c r="B113" s="45"/>
      <c r="C113" s="44"/>
      <c r="D113" s="44"/>
      <c r="E113" s="44"/>
      <c r="F113" s="44"/>
      <c r="G113" s="45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8.75" customHeight="1">
      <c r="A114" s="45"/>
      <c r="B114" s="45"/>
      <c r="C114" s="44"/>
      <c r="D114" s="44"/>
      <c r="E114" s="44"/>
      <c r="F114" s="44"/>
      <c r="G114" s="45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8.75" customHeight="1">
      <c r="A115" s="45"/>
      <c r="B115" s="45"/>
      <c r="C115" s="44"/>
      <c r="D115" s="44"/>
      <c r="E115" s="44"/>
      <c r="F115" s="44"/>
      <c r="G115" s="45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8.75" customHeight="1">
      <c r="A116" s="45"/>
      <c r="B116" s="45"/>
      <c r="C116" s="44"/>
      <c r="D116" s="44"/>
      <c r="E116" s="44"/>
      <c r="F116" s="44"/>
      <c r="G116" s="45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8.75" customHeight="1">
      <c r="A117" s="45"/>
      <c r="B117" s="45"/>
      <c r="C117" s="44"/>
      <c r="D117" s="44"/>
      <c r="E117" s="44"/>
      <c r="F117" s="44"/>
      <c r="G117" s="45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8.75" customHeight="1">
      <c r="A118" s="45"/>
      <c r="B118" s="45"/>
      <c r="C118" s="44"/>
      <c r="D118" s="44"/>
      <c r="E118" s="44"/>
      <c r="F118" s="44"/>
      <c r="G118" s="45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8.75" customHeight="1">
      <c r="A119" s="45"/>
      <c r="B119" s="45"/>
      <c r="C119" s="44"/>
      <c r="D119" s="44"/>
      <c r="E119" s="44"/>
      <c r="F119" s="44"/>
      <c r="G119" s="45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8.75" customHeight="1">
      <c r="A120" s="45"/>
      <c r="B120" s="45"/>
      <c r="C120" s="44"/>
      <c r="D120" s="44"/>
      <c r="E120" s="44"/>
      <c r="F120" s="44"/>
      <c r="G120" s="45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8.75" customHeight="1">
      <c r="A121" s="45"/>
      <c r="B121" s="45"/>
      <c r="C121" s="44"/>
      <c r="D121" s="44"/>
      <c r="E121" s="44"/>
      <c r="F121" s="44"/>
      <c r="G121" s="45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8.75" customHeight="1">
      <c r="A122" s="45"/>
      <c r="B122" s="45"/>
      <c r="C122" s="44"/>
      <c r="D122" s="44"/>
      <c r="E122" s="44"/>
      <c r="F122" s="44"/>
      <c r="G122" s="45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8.75" customHeight="1">
      <c r="A123" s="45"/>
      <c r="B123" s="45"/>
      <c r="C123" s="44"/>
      <c r="D123" s="44"/>
      <c r="E123" s="44"/>
      <c r="F123" s="44"/>
      <c r="G123" s="45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8.75" customHeight="1">
      <c r="A124" s="45"/>
      <c r="B124" s="45"/>
      <c r="C124" s="44"/>
      <c r="D124" s="44"/>
      <c r="E124" s="44"/>
      <c r="F124" s="44"/>
      <c r="G124" s="45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8.75" customHeight="1">
      <c r="A125" s="45"/>
      <c r="B125" s="45"/>
      <c r="C125" s="44"/>
      <c r="D125" s="44"/>
      <c r="E125" s="44"/>
      <c r="F125" s="44"/>
      <c r="G125" s="45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8.75" customHeight="1">
      <c r="A126" s="45"/>
      <c r="B126" s="45"/>
      <c r="C126" s="44"/>
      <c r="D126" s="44"/>
      <c r="E126" s="44"/>
      <c r="F126" s="44"/>
      <c r="G126" s="45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8.75" customHeight="1">
      <c r="A127" s="45"/>
      <c r="B127" s="45"/>
      <c r="C127" s="44"/>
      <c r="D127" s="44"/>
      <c r="E127" s="44"/>
      <c r="F127" s="44"/>
      <c r="G127" s="45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8.75" customHeight="1">
      <c r="A128" s="45"/>
      <c r="B128" s="45"/>
      <c r="C128" s="44"/>
      <c r="D128" s="44"/>
      <c r="E128" s="44"/>
      <c r="F128" s="44"/>
      <c r="G128" s="45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8.75" customHeight="1">
      <c r="A129" s="45"/>
      <c r="B129" s="45"/>
      <c r="C129" s="44"/>
      <c r="D129" s="44"/>
      <c r="E129" s="44"/>
      <c r="F129" s="44"/>
      <c r="G129" s="45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8.75" customHeight="1">
      <c r="A130" s="45"/>
      <c r="B130" s="45"/>
      <c r="C130" s="44"/>
      <c r="D130" s="44"/>
      <c r="E130" s="44"/>
      <c r="F130" s="44"/>
      <c r="G130" s="45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8.75" customHeight="1">
      <c r="A131" s="45"/>
      <c r="B131" s="45"/>
      <c r="C131" s="44"/>
      <c r="D131" s="44"/>
      <c r="E131" s="44"/>
      <c r="F131" s="44"/>
      <c r="G131" s="45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8.75" customHeight="1">
      <c r="A132" s="45"/>
      <c r="B132" s="45"/>
      <c r="C132" s="44"/>
      <c r="D132" s="44"/>
      <c r="E132" s="44"/>
      <c r="F132" s="44"/>
      <c r="G132" s="45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8.75" customHeight="1">
      <c r="A133" s="45"/>
      <c r="B133" s="45"/>
      <c r="C133" s="44"/>
      <c r="D133" s="44"/>
      <c r="E133" s="44"/>
      <c r="F133" s="44"/>
      <c r="G133" s="45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8.75" customHeight="1">
      <c r="A134" s="45"/>
      <c r="B134" s="45"/>
      <c r="C134" s="44"/>
      <c r="D134" s="44"/>
      <c r="E134" s="44"/>
      <c r="F134" s="44"/>
      <c r="G134" s="45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8.75" customHeight="1">
      <c r="A135" s="45"/>
      <c r="B135" s="45"/>
      <c r="C135" s="44"/>
      <c r="D135" s="44"/>
      <c r="E135" s="44"/>
      <c r="F135" s="44"/>
      <c r="G135" s="45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8.75" customHeight="1">
      <c r="A136" s="45"/>
      <c r="B136" s="45"/>
      <c r="C136" s="44"/>
      <c r="D136" s="44"/>
      <c r="E136" s="44"/>
      <c r="F136" s="44"/>
      <c r="G136" s="45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8.75" customHeight="1">
      <c r="A137" s="45"/>
      <c r="B137" s="45"/>
      <c r="C137" s="44"/>
      <c r="D137" s="44"/>
      <c r="E137" s="44"/>
      <c r="F137" s="44"/>
      <c r="G137" s="45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8.75" customHeight="1">
      <c r="A138" s="45"/>
      <c r="B138" s="45"/>
      <c r="C138" s="44"/>
      <c r="D138" s="44"/>
      <c r="E138" s="44"/>
      <c r="F138" s="44"/>
      <c r="G138" s="45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8.75" customHeight="1">
      <c r="A139" s="45"/>
      <c r="B139" s="45"/>
      <c r="C139" s="44"/>
      <c r="D139" s="44"/>
      <c r="E139" s="44"/>
      <c r="F139" s="44"/>
      <c r="G139" s="45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8.75" customHeight="1">
      <c r="A140" s="45"/>
      <c r="B140" s="45"/>
      <c r="C140" s="44"/>
      <c r="D140" s="44"/>
      <c r="E140" s="44"/>
      <c r="F140" s="44"/>
      <c r="G140" s="45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8.75" customHeight="1">
      <c r="A141" s="45"/>
      <c r="B141" s="45"/>
      <c r="C141" s="44"/>
      <c r="D141" s="44"/>
      <c r="E141" s="44"/>
      <c r="F141" s="44"/>
      <c r="G141" s="45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8.75" customHeight="1">
      <c r="A142" s="45"/>
      <c r="B142" s="45"/>
      <c r="C142" s="44"/>
      <c r="D142" s="44"/>
      <c r="E142" s="44"/>
      <c r="F142" s="44"/>
      <c r="G142" s="45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8.75" customHeight="1">
      <c r="A143" s="45"/>
      <c r="B143" s="45"/>
      <c r="C143" s="44"/>
      <c r="D143" s="44"/>
      <c r="E143" s="44"/>
      <c r="F143" s="44"/>
      <c r="G143" s="45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8.75" customHeight="1">
      <c r="A144" s="45"/>
      <c r="B144" s="45"/>
      <c r="C144" s="44"/>
      <c r="D144" s="44"/>
      <c r="E144" s="44"/>
      <c r="F144" s="44"/>
      <c r="G144" s="45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8.75" customHeight="1">
      <c r="A145" s="45"/>
      <c r="B145" s="45"/>
      <c r="C145" s="44"/>
      <c r="D145" s="44"/>
      <c r="E145" s="44"/>
      <c r="F145" s="44"/>
      <c r="G145" s="45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8.75" customHeight="1">
      <c r="A146" s="45"/>
      <c r="B146" s="45"/>
      <c r="C146" s="44"/>
      <c r="D146" s="44"/>
      <c r="E146" s="44"/>
      <c r="F146" s="44"/>
      <c r="G146" s="45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8.75" customHeight="1">
      <c r="A147" s="45"/>
      <c r="B147" s="45"/>
      <c r="C147" s="44"/>
      <c r="D147" s="44"/>
      <c r="E147" s="44"/>
      <c r="F147" s="44"/>
      <c r="G147" s="45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8.75" customHeight="1">
      <c r="A148" s="45"/>
      <c r="B148" s="45"/>
      <c r="C148" s="44"/>
      <c r="D148" s="44"/>
      <c r="E148" s="44"/>
      <c r="F148" s="44"/>
      <c r="G148" s="45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8.75" customHeight="1">
      <c r="A149" s="45"/>
      <c r="B149" s="45"/>
      <c r="C149" s="44"/>
      <c r="D149" s="44"/>
      <c r="E149" s="44"/>
      <c r="F149" s="44"/>
      <c r="G149" s="45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8.75" customHeight="1">
      <c r="A150" s="45"/>
      <c r="B150" s="45"/>
      <c r="C150" s="44"/>
      <c r="D150" s="44"/>
      <c r="E150" s="44"/>
      <c r="F150" s="44"/>
      <c r="G150" s="45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8.75" customHeight="1">
      <c r="A151" s="45"/>
      <c r="B151" s="45"/>
      <c r="C151" s="44"/>
      <c r="D151" s="44"/>
      <c r="E151" s="44"/>
      <c r="F151" s="44"/>
      <c r="G151" s="45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8.75" customHeight="1">
      <c r="A152" s="45"/>
      <c r="B152" s="45"/>
      <c r="C152" s="44"/>
      <c r="D152" s="44"/>
      <c r="E152" s="44"/>
      <c r="F152" s="44"/>
      <c r="G152" s="45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8.75" customHeight="1">
      <c r="A153" s="45"/>
      <c r="B153" s="45"/>
      <c r="C153" s="44"/>
      <c r="D153" s="44"/>
      <c r="E153" s="44"/>
      <c r="F153" s="44"/>
      <c r="G153" s="45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8.75" customHeight="1">
      <c r="A154" s="45"/>
      <c r="B154" s="45"/>
      <c r="C154" s="44"/>
      <c r="D154" s="44"/>
      <c r="E154" s="44"/>
      <c r="F154" s="44"/>
      <c r="G154" s="45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8.75" customHeight="1">
      <c r="A155" s="45"/>
      <c r="B155" s="45"/>
      <c r="C155" s="44"/>
      <c r="D155" s="44"/>
      <c r="E155" s="44"/>
      <c r="F155" s="44"/>
      <c r="G155" s="45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8.75" customHeight="1">
      <c r="A156" s="45"/>
      <c r="B156" s="45"/>
      <c r="C156" s="44"/>
      <c r="D156" s="44"/>
      <c r="E156" s="44"/>
      <c r="F156" s="44"/>
      <c r="G156" s="45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8.75" customHeight="1">
      <c r="A157" s="45"/>
      <c r="B157" s="45"/>
      <c r="C157" s="44"/>
      <c r="D157" s="44"/>
      <c r="E157" s="44"/>
      <c r="F157" s="44"/>
      <c r="G157" s="45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8.75" customHeight="1">
      <c r="A158" s="45"/>
      <c r="B158" s="45"/>
      <c r="C158" s="44"/>
      <c r="D158" s="44"/>
      <c r="E158" s="44"/>
      <c r="F158" s="44"/>
      <c r="G158" s="45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8.75" customHeight="1">
      <c r="A159" s="45"/>
      <c r="B159" s="45"/>
      <c r="C159" s="44"/>
      <c r="D159" s="44"/>
      <c r="E159" s="44"/>
      <c r="F159" s="44"/>
      <c r="G159" s="45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8.75" customHeight="1">
      <c r="A160" s="45"/>
      <c r="B160" s="45"/>
      <c r="C160" s="44"/>
      <c r="D160" s="44"/>
      <c r="E160" s="44"/>
      <c r="F160" s="44"/>
      <c r="G160" s="45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8.75" customHeight="1">
      <c r="A161" s="45"/>
      <c r="B161" s="45"/>
      <c r="C161" s="44"/>
      <c r="D161" s="44"/>
      <c r="E161" s="44"/>
      <c r="F161" s="44"/>
      <c r="G161" s="45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8.75" customHeight="1">
      <c r="A162" s="45"/>
      <c r="B162" s="45"/>
      <c r="C162" s="44"/>
      <c r="D162" s="44"/>
      <c r="E162" s="44"/>
      <c r="F162" s="44"/>
      <c r="G162" s="45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8.75" customHeight="1">
      <c r="A163" s="45"/>
      <c r="B163" s="45"/>
      <c r="C163" s="44"/>
      <c r="D163" s="44"/>
      <c r="E163" s="44"/>
      <c r="F163" s="44"/>
      <c r="G163" s="45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8.75" customHeight="1">
      <c r="A164" s="45"/>
      <c r="B164" s="45"/>
      <c r="C164" s="44"/>
      <c r="D164" s="44"/>
      <c r="E164" s="44"/>
      <c r="F164" s="44"/>
      <c r="G164" s="45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8.75" customHeight="1">
      <c r="A165" s="45"/>
      <c r="B165" s="45"/>
      <c r="C165" s="44"/>
      <c r="D165" s="44"/>
      <c r="E165" s="44"/>
      <c r="F165" s="44"/>
      <c r="G165" s="45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8.75" customHeight="1">
      <c r="A166" s="45"/>
      <c r="B166" s="45"/>
      <c r="C166" s="44"/>
      <c r="D166" s="44"/>
      <c r="E166" s="44"/>
      <c r="F166" s="44"/>
      <c r="G166" s="45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8.75" customHeight="1">
      <c r="A167" s="45"/>
      <c r="B167" s="45"/>
      <c r="C167" s="44"/>
      <c r="D167" s="44"/>
      <c r="E167" s="44"/>
      <c r="F167" s="44"/>
      <c r="G167" s="45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8.75" customHeight="1">
      <c r="A168" s="45"/>
      <c r="B168" s="45"/>
      <c r="C168" s="44"/>
      <c r="D168" s="44"/>
      <c r="E168" s="44"/>
      <c r="F168" s="44"/>
      <c r="G168" s="45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8.75" customHeight="1">
      <c r="A169" s="45"/>
      <c r="B169" s="45"/>
      <c r="C169" s="44"/>
      <c r="D169" s="44"/>
      <c r="E169" s="44"/>
      <c r="F169" s="44"/>
      <c r="G169" s="45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8.75" customHeight="1">
      <c r="A170" s="45"/>
      <c r="B170" s="45"/>
      <c r="C170" s="44"/>
      <c r="D170" s="44"/>
      <c r="E170" s="44"/>
      <c r="F170" s="44"/>
      <c r="G170" s="45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8.75" customHeight="1">
      <c r="A171" s="45"/>
      <c r="B171" s="45"/>
      <c r="C171" s="44"/>
      <c r="D171" s="44"/>
      <c r="E171" s="44"/>
      <c r="F171" s="44"/>
      <c r="G171" s="45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8.75" customHeight="1">
      <c r="A172" s="45"/>
      <c r="B172" s="45"/>
      <c r="C172" s="44"/>
      <c r="D172" s="44"/>
      <c r="E172" s="44"/>
      <c r="F172" s="44"/>
      <c r="G172" s="45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8.75" customHeight="1">
      <c r="A173" s="45"/>
      <c r="B173" s="45"/>
      <c r="C173" s="44"/>
      <c r="D173" s="44"/>
      <c r="E173" s="44"/>
      <c r="F173" s="44"/>
      <c r="G173" s="45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8.75" customHeight="1">
      <c r="A174" s="45"/>
      <c r="B174" s="45"/>
      <c r="C174" s="44"/>
      <c r="D174" s="44"/>
      <c r="E174" s="44"/>
      <c r="F174" s="44"/>
      <c r="G174" s="45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8.75" customHeight="1">
      <c r="A175" s="45"/>
      <c r="B175" s="45"/>
      <c r="C175" s="44"/>
      <c r="D175" s="44"/>
      <c r="E175" s="44"/>
      <c r="F175" s="44"/>
      <c r="G175" s="45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8.75" customHeight="1">
      <c r="A176" s="45"/>
      <c r="B176" s="45"/>
      <c r="C176" s="44"/>
      <c r="D176" s="44"/>
      <c r="E176" s="44"/>
      <c r="F176" s="44"/>
      <c r="G176" s="45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8.75" customHeight="1">
      <c r="A177" s="45"/>
      <c r="B177" s="45"/>
      <c r="C177" s="44"/>
      <c r="D177" s="44"/>
      <c r="E177" s="44"/>
      <c r="F177" s="44"/>
      <c r="G177" s="45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8.75" customHeight="1">
      <c r="A178" s="45"/>
      <c r="B178" s="45"/>
      <c r="C178" s="44"/>
      <c r="D178" s="44"/>
      <c r="E178" s="44"/>
      <c r="F178" s="44"/>
      <c r="G178" s="45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8.75" customHeight="1">
      <c r="A179" s="45"/>
      <c r="B179" s="45"/>
      <c r="C179" s="44"/>
      <c r="D179" s="44"/>
      <c r="E179" s="44"/>
      <c r="F179" s="44"/>
      <c r="G179" s="45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8.75" customHeight="1">
      <c r="A180" s="45"/>
      <c r="B180" s="45"/>
      <c r="C180" s="44"/>
      <c r="D180" s="44"/>
      <c r="E180" s="44"/>
      <c r="F180" s="44"/>
      <c r="G180" s="45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8.75" customHeight="1">
      <c r="A181" s="45"/>
      <c r="B181" s="45"/>
      <c r="C181" s="44"/>
      <c r="D181" s="44"/>
      <c r="E181" s="44"/>
      <c r="F181" s="44"/>
      <c r="G181" s="45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8.75" customHeight="1">
      <c r="A182" s="45"/>
      <c r="B182" s="45"/>
      <c r="C182" s="44"/>
      <c r="D182" s="44"/>
      <c r="E182" s="44"/>
      <c r="F182" s="44"/>
      <c r="G182" s="45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8.75" customHeight="1">
      <c r="A183" s="45"/>
      <c r="B183" s="45"/>
      <c r="C183" s="44"/>
      <c r="D183" s="44"/>
      <c r="E183" s="44"/>
      <c r="F183" s="44"/>
      <c r="G183" s="45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8.75" customHeight="1">
      <c r="A184" s="45"/>
      <c r="B184" s="45"/>
      <c r="C184" s="44"/>
      <c r="D184" s="44"/>
      <c r="E184" s="44"/>
      <c r="F184" s="44"/>
      <c r="G184" s="45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8.75" customHeight="1">
      <c r="A185" s="45"/>
      <c r="B185" s="45"/>
      <c r="C185" s="44"/>
      <c r="D185" s="44"/>
      <c r="E185" s="44"/>
      <c r="F185" s="44"/>
      <c r="G185" s="45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8.75" customHeight="1">
      <c r="A186" s="45"/>
      <c r="B186" s="45"/>
      <c r="C186" s="44"/>
      <c r="D186" s="44"/>
      <c r="E186" s="44"/>
      <c r="F186" s="44"/>
      <c r="G186" s="45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8.75" customHeight="1">
      <c r="A187" s="45"/>
      <c r="B187" s="45"/>
      <c r="C187" s="44"/>
      <c r="D187" s="44"/>
      <c r="E187" s="44"/>
      <c r="F187" s="44"/>
      <c r="G187" s="45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8.75" customHeight="1">
      <c r="A188" s="45"/>
      <c r="B188" s="45"/>
      <c r="C188" s="44"/>
      <c r="D188" s="44"/>
      <c r="E188" s="44"/>
      <c r="F188" s="44"/>
      <c r="G188" s="45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8.75" customHeight="1">
      <c r="A189" s="45"/>
      <c r="B189" s="45"/>
      <c r="C189" s="44"/>
      <c r="D189" s="44"/>
      <c r="E189" s="44"/>
      <c r="F189" s="44"/>
      <c r="G189" s="45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8.75" customHeight="1">
      <c r="A190" s="45"/>
      <c r="B190" s="45"/>
      <c r="C190" s="44"/>
      <c r="D190" s="44"/>
      <c r="E190" s="44"/>
      <c r="F190" s="44"/>
      <c r="G190" s="45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8.75" customHeight="1">
      <c r="A191" s="45"/>
      <c r="B191" s="45"/>
      <c r="C191" s="44"/>
      <c r="D191" s="44"/>
      <c r="E191" s="44"/>
      <c r="F191" s="44"/>
      <c r="G191" s="45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8.75" customHeight="1">
      <c r="A192" s="45"/>
      <c r="B192" s="45"/>
      <c r="C192" s="44"/>
      <c r="D192" s="44"/>
      <c r="E192" s="44"/>
      <c r="F192" s="44"/>
      <c r="G192" s="45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8.75" customHeight="1">
      <c r="A193" s="45"/>
      <c r="B193" s="45"/>
      <c r="C193" s="44"/>
      <c r="D193" s="44"/>
      <c r="E193" s="44"/>
      <c r="F193" s="44"/>
      <c r="G193" s="45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8.75" customHeight="1">
      <c r="A194" s="45"/>
      <c r="B194" s="45"/>
      <c r="C194" s="44"/>
      <c r="D194" s="44"/>
      <c r="E194" s="44"/>
      <c r="F194" s="44"/>
      <c r="G194" s="45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8.75" customHeight="1">
      <c r="A195" s="45"/>
      <c r="B195" s="45"/>
      <c r="C195" s="44"/>
      <c r="D195" s="44"/>
      <c r="E195" s="44"/>
      <c r="F195" s="44"/>
      <c r="G195" s="45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8.75" customHeight="1">
      <c r="A196" s="45"/>
      <c r="B196" s="45"/>
      <c r="C196" s="44"/>
      <c r="D196" s="44"/>
      <c r="E196" s="44"/>
      <c r="F196" s="44"/>
      <c r="G196" s="45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8.75" customHeight="1">
      <c r="A197" s="45"/>
      <c r="B197" s="45"/>
      <c r="C197" s="44"/>
      <c r="D197" s="44"/>
      <c r="E197" s="44"/>
      <c r="F197" s="44"/>
      <c r="G197" s="45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8.75" customHeight="1">
      <c r="A198" s="45"/>
      <c r="B198" s="45"/>
      <c r="C198" s="44"/>
      <c r="D198" s="44"/>
      <c r="E198" s="44"/>
      <c r="F198" s="44"/>
      <c r="G198" s="45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8.75" customHeight="1">
      <c r="A199" s="45"/>
      <c r="B199" s="45"/>
      <c r="C199" s="44"/>
      <c r="D199" s="44"/>
      <c r="E199" s="44"/>
      <c r="F199" s="44"/>
      <c r="G199" s="45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8.75" customHeight="1">
      <c r="A200" s="45"/>
      <c r="B200" s="45"/>
      <c r="C200" s="44"/>
      <c r="D200" s="44"/>
      <c r="E200" s="44"/>
      <c r="F200" s="44"/>
      <c r="G200" s="45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8.75" customHeight="1">
      <c r="A201" s="45"/>
      <c r="B201" s="45"/>
      <c r="C201" s="44"/>
      <c r="D201" s="44"/>
      <c r="E201" s="44"/>
      <c r="F201" s="44"/>
      <c r="G201" s="45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8.75" customHeight="1">
      <c r="A202" s="45"/>
      <c r="B202" s="45"/>
      <c r="C202" s="44"/>
      <c r="D202" s="44"/>
      <c r="E202" s="44"/>
      <c r="F202" s="44"/>
      <c r="G202" s="45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8.75" customHeight="1">
      <c r="A203" s="45"/>
      <c r="B203" s="45"/>
      <c r="C203" s="44"/>
      <c r="D203" s="44"/>
      <c r="E203" s="44"/>
      <c r="F203" s="44"/>
      <c r="G203" s="45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8.75" customHeight="1">
      <c r="A204" s="45"/>
      <c r="B204" s="45"/>
      <c r="C204" s="44"/>
      <c r="D204" s="44"/>
      <c r="E204" s="44"/>
      <c r="F204" s="44"/>
      <c r="G204" s="45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8.75" customHeight="1">
      <c r="A205" s="45"/>
      <c r="B205" s="45"/>
      <c r="C205" s="44"/>
      <c r="D205" s="44"/>
      <c r="E205" s="44"/>
      <c r="F205" s="44"/>
      <c r="G205" s="45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8.75" customHeight="1">
      <c r="A206" s="45"/>
      <c r="B206" s="45"/>
      <c r="C206" s="44"/>
      <c r="D206" s="44"/>
      <c r="E206" s="44"/>
      <c r="F206" s="44"/>
      <c r="G206" s="45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8.75" customHeight="1">
      <c r="A207" s="45"/>
      <c r="B207" s="45"/>
      <c r="C207" s="44"/>
      <c r="D207" s="44"/>
      <c r="E207" s="44"/>
      <c r="F207" s="44"/>
      <c r="G207" s="45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8.75" customHeight="1">
      <c r="A208" s="45"/>
      <c r="B208" s="45"/>
      <c r="C208" s="44"/>
      <c r="D208" s="44"/>
      <c r="E208" s="44"/>
      <c r="F208" s="44"/>
      <c r="G208" s="45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8.75" customHeight="1">
      <c r="A209" s="45"/>
      <c r="B209" s="45"/>
      <c r="C209" s="44"/>
      <c r="D209" s="44"/>
      <c r="E209" s="44"/>
      <c r="F209" s="44"/>
      <c r="G209" s="45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8.75" customHeight="1">
      <c r="A210" s="45"/>
      <c r="B210" s="45"/>
      <c r="C210" s="44"/>
      <c r="D210" s="44"/>
      <c r="E210" s="44"/>
      <c r="F210" s="44"/>
      <c r="G210" s="45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8.75" customHeight="1">
      <c r="A211" s="45"/>
      <c r="B211" s="45"/>
      <c r="C211" s="44"/>
      <c r="D211" s="44"/>
      <c r="E211" s="44"/>
      <c r="F211" s="44"/>
      <c r="G211" s="45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8.75" customHeight="1">
      <c r="A212" s="45"/>
      <c r="B212" s="45"/>
      <c r="C212" s="44"/>
      <c r="D212" s="44"/>
      <c r="E212" s="44"/>
      <c r="F212" s="44"/>
      <c r="G212" s="45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8.75" customHeight="1">
      <c r="A213" s="45"/>
      <c r="B213" s="45"/>
      <c r="C213" s="44"/>
      <c r="D213" s="44"/>
      <c r="E213" s="44"/>
      <c r="F213" s="44"/>
      <c r="G213" s="45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8.75" customHeight="1">
      <c r="A214" s="45"/>
      <c r="B214" s="45"/>
      <c r="C214" s="44"/>
      <c r="D214" s="44"/>
      <c r="E214" s="44"/>
      <c r="F214" s="44"/>
      <c r="G214" s="45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8.75" customHeight="1">
      <c r="A215" s="45"/>
      <c r="B215" s="45"/>
      <c r="C215" s="44"/>
      <c r="D215" s="44"/>
      <c r="E215" s="44"/>
      <c r="F215" s="44"/>
      <c r="G215" s="45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8.75" customHeight="1">
      <c r="A216" s="45"/>
      <c r="B216" s="45"/>
      <c r="C216" s="44"/>
      <c r="D216" s="44"/>
      <c r="E216" s="44"/>
      <c r="F216" s="44"/>
      <c r="G216" s="45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8.75" customHeight="1">
      <c r="A217" s="45"/>
      <c r="B217" s="45"/>
      <c r="C217" s="44"/>
      <c r="D217" s="44"/>
      <c r="E217" s="44"/>
      <c r="F217" s="44"/>
      <c r="G217" s="45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8.75" customHeight="1">
      <c r="A218" s="45"/>
      <c r="B218" s="45"/>
      <c r="C218" s="44"/>
      <c r="D218" s="44"/>
      <c r="E218" s="44"/>
      <c r="F218" s="44"/>
      <c r="G218" s="45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8.75" customHeight="1">
      <c r="A219" s="45"/>
      <c r="B219" s="45"/>
      <c r="C219" s="44"/>
      <c r="D219" s="44"/>
      <c r="E219" s="44"/>
      <c r="F219" s="44"/>
      <c r="G219" s="45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8.75" customHeight="1">
      <c r="A220" s="45"/>
      <c r="B220" s="45"/>
      <c r="C220" s="44"/>
      <c r="D220" s="44"/>
      <c r="E220" s="44"/>
      <c r="F220" s="44"/>
      <c r="G220" s="45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8.75" customHeight="1">
      <c r="A221" s="45"/>
      <c r="B221" s="45"/>
      <c r="C221" s="44"/>
      <c r="D221" s="44"/>
      <c r="E221" s="44"/>
      <c r="F221" s="44"/>
      <c r="G221" s="45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8.75" customHeight="1">
      <c r="A222" s="45"/>
      <c r="B222" s="45"/>
      <c r="C222" s="44"/>
      <c r="D222" s="44"/>
      <c r="E222" s="44"/>
      <c r="F222" s="44"/>
      <c r="G222" s="45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8.75" customHeight="1">
      <c r="A223" s="45"/>
      <c r="B223" s="45"/>
      <c r="C223" s="44"/>
      <c r="D223" s="44"/>
      <c r="E223" s="44"/>
      <c r="F223" s="44"/>
      <c r="G223" s="45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8.75" customHeight="1">
      <c r="A224" s="45"/>
      <c r="B224" s="45"/>
      <c r="C224" s="44"/>
      <c r="D224" s="44"/>
      <c r="E224" s="44"/>
      <c r="F224" s="44"/>
      <c r="G224" s="45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8.75" customHeight="1">
      <c r="A225" s="45"/>
      <c r="B225" s="45"/>
      <c r="C225" s="44"/>
      <c r="D225" s="44"/>
      <c r="E225" s="44"/>
      <c r="F225" s="44"/>
      <c r="G225" s="45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8.75" customHeight="1">
      <c r="A226" s="45"/>
      <c r="B226" s="45"/>
      <c r="C226" s="44"/>
      <c r="D226" s="44"/>
      <c r="E226" s="44"/>
      <c r="F226" s="44"/>
      <c r="G226" s="45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8.75" customHeight="1">
      <c r="A227" s="45"/>
      <c r="B227" s="45"/>
      <c r="C227" s="44"/>
      <c r="D227" s="44"/>
      <c r="E227" s="44"/>
      <c r="F227" s="44"/>
      <c r="G227" s="45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8.75" customHeight="1">
      <c r="A228" s="45"/>
      <c r="B228" s="45"/>
      <c r="C228" s="44"/>
      <c r="D228" s="44"/>
      <c r="E228" s="44"/>
      <c r="F228" s="44"/>
      <c r="G228" s="45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8.75" customHeight="1">
      <c r="A229" s="45"/>
      <c r="B229" s="45"/>
      <c r="C229" s="44"/>
      <c r="D229" s="44"/>
      <c r="E229" s="44"/>
      <c r="F229" s="44"/>
      <c r="G229" s="45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8.75" customHeight="1">
      <c r="A230" s="45"/>
      <c r="B230" s="45"/>
      <c r="C230" s="44"/>
      <c r="D230" s="44"/>
      <c r="E230" s="44"/>
      <c r="F230" s="44"/>
      <c r="G230" s="45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8.75" customHeight="1">
      <c r="A231" s="45"/>
      <c r="B231" s="45"/>
      <c r="C231" s="44"/>
      <c r="D231" s="44"/>
      <c r="E231" s="44"/>
      <c r="F231" s="44"/>
      <c r="G231" s="45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8.75" customHeight="1">
      <c r="A232" s="45"/>
      <c r="B232" s="45"/>
      <c r="C232" s="44"/>
      <c r="D232" s="44"/>
      <c r="E232" s="44"/>
      <c r="F232" s="44"/>
      <c r="G232" s="45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8.75" customHeight="1">
      <c r="A233" s="45"/>
      <c r="B233" s="45"/>
      <c r="C233" s="44"/>
      <c r="D233" s="44"/>
      <c r="E233" s="44"/>
      <c r="F233" s="44"/>
      <c r="G233" s="45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8.75" customHeight="1">
      <c r="A234" s="45"/>
      <c r="B234" s="45"/>
      <c r="C234" s="44"/>
      <c r="D234" s="44"/>
      <c r="E234" s="44"/>
      <c r="F234" s="44"/>
      <c r="G234" s="45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8.75" customHeight="1">
      <c r="A235" s="45"/>
      <c r="B235" s="45"/>
      <c r="C235" s="44"/>
      <c r="D235" s="44"/>
      <c r="E235" s="44"/>
      <c r="F235" s="44"/>
      <c r="G235" s="45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8.75" customHeight="1">
      <c r="A236" s="45"/>
      <c r="B236" s="45"/>
      <c r="C236" s="44"/>
      <c r="D236" s="44"/>
      <c r="E236" s="44"/>
      <c r="F236" s="44"/>
      <c r="G236" s="45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8.75" customHeight="1">
      <c r="A237" s="45"/>
      <c r="B237" s="45"/>
      <c r="C237" s="44"/>
      <c r="D237" s="44"/>
      <c r="E237" s="44"/>
      <c r="F237" s="44"/>
      <c r="G237" s="45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8.75" customHeight="1">
      <c r="A238" s="45"/>
      <c r="B238" s="45"/>
      <c r="C238" s="44"/>
      <c r="D238" s="44"/>
      <c r="E238" s="44"/>
      <c r="F238" s="44"/>
      <c r="G238" s="45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8.75" customHeight="1">
      <c r="A239" s="45"/>
      <c r="B239" s="45"/>
      <c r="C239" s="44"/>
      <c r="D239" s="44"/>
      <c r="E239" s="44"/>
      <c r="F239" s="44"/>
      <c r="G239" s="45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8.75" customHeight="1">
      <c r="A240" s="45"/>
      <c r="B240" s="45"/>
      <c r="C240" s="44"/>
      <c r="D240" s="44"/>
      <c r="E240" s="44"/>
      <c r="F240" s="44"/>
      <c r="G240" s="45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8.75" customHeight="1">
      <c r="A241" s="45"/>
      <c r="B241" s="45"/>
      <c r="C241" s="44"/>
      <c r="D241" s="44"/>
      <c r="E241" s="44"/>
      <c r="F241" s="44"/>
      <c r="G241" s="45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8.75" customHeight="1">
      <c r="A242" s="45"/>
      <c r="B242" s="45"/>
      <c r="C242" s="44"/>
      <c r="D242" s="44"/>
      <c r="E242" s="44"/>
      <c r="F242" s="44"/>
      <c r="G242" s="45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8.75" customHeight="1">
      <c r="A243" s="45"/>
      <c r="B243" s="45"/>
      <c r="C243" s="44"/>
      <c r="D243" s="44"/>
      <c r="E243" s="44"/>
      <c r="F243" s="44"/>
      <c r="G243" s="45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8.75" customHeight="1">
      <c r="A244" s="45"/>
      <c r="B244" s="45"/>
      <c r="C244" s="44"/>
      <c r="D244" s="44"/>
      <c r="E244" s="44"/>
      <c r="F244" s="44"/>
      <c r="G244" s="45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8.75" customHeight="1">
      <c r="A245" s="45"/>
      <c r="B245" s="45"/>
      <c r="C245" s="44"/>
      <c r="D245" s="44"/>
      <c r="E245" s="44"/>
      <c r="F245" s="44"/>
      <c r="G245" s="45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8.75" customHeight="1">
      <c r="A246" s="45"/>
      <c r="B246" s="45"/>
      <c r="C246" s="44"/>
      <c r="D246" s="44"/>
      <c r="E246" s="44"/>
      <c r="F246" s="44"/>
      <c r="G246" s="45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8.75" customHeight="1">
      <c r="A247" s="45"/>
      <c r="B247" s="45"/>
      <c r="C247" s="44"/>
      <c r="D247" s="44"/>
      <c r="E247" s="44"/>
      <c r="F247" s="44"/>
      <c r="G247" s="45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8.75" customHeight="1">
      <c r="A248" s="45"/>
      <c r="B248" s="45"/>
      <c r="C248" s="44"/>
      <c r="D248" s="44"/>
      <c r="E248" s="44"/>
      <c r="F248" s="44"/>
      <c r="G248" s="45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8.75" customHeight="1">
      <c r="A249" s="45"/>
      <c r="B249" s="45"/>
      <c r="C249" s="44"/>
      <c r="D249" s="44"/>
      <c r="E249" s="44"/>
      <c r="F249" s="44"/>
      <c r="G249" s="45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8.75" customHeight="1">
      <c r="A250" s="45"/>
      <c r="B250" s="45"/>
      <c r="C250" s="44"/>
      <c r="D250" s="44"/>
      <c r="E250" s="44"/>
      <c r="F250" s="44"/>
      <c r="G250" s="45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8.75" customHeight="1">
      <c r="A251" s="45"/>
      <c r="B251" s="45"/>
      <c r="C251" s="44"/>
      <c r="D251" s="44"/>
      <c r="E251" s="44"/>
      <c r="F251" s="44"/>
      <c r="G251" s="45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8.75" customHeight="1">
      <c r="A252" s="45"/>
      <c r="B252" s="45"/>
      <c r="C252" s="44"/>
      <c r="D252" s="44"/>
      <c r="E252" s="44"/>
      <c r="F252" s="44"/>
      <c r="G252" s="45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8.75" customHeight="1">
      <c r="A253" s="45"/>
      <c r="B253" s="45"/>
      <c r="C253" s="44"/>
      <c r="D253" s="44"/>
      <c r="E253" s="44"/>
      <c r="F253" s="44"/>
      <c r="G253" s="45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8.75" customHeight="1">
      <c r="A254" s="45"/>
      <c r="B254" s="45"/>
      <c r="C254" s="44"/>
      <c r="D254" s="44"/>
      <c r="E254" s="44"/>
      <c r="F254" s="44"/>
      <c r="G254" s="45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8.75" customHeight="1">
      <c r="A255" s="45"/>
      <c r="B255" s="45"/>
      <c r="C255" s="44"/>
      <c r="D255" s="44"/>
      <c r="E255" s="44"/>
      <c r="F255" s="44"/>
      <c r="G255" s="45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8.75" customHeight="1">
      <c r="A256" s="45"/>
      <c r="B256" s="45"/>
      <c r="C256" s="44"/>
      <c r="D256" s="44"/>
      <c r="E256" s="44"/>
      <c r="F256" s="44"/>
      <c r="G256" s="45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8.75" customHeight="1">
      <c r="A257" s="45"/>
      <c r="B257" s="45"/>
      <c r="C257" s="44"/>
      <c r="D257" s="44"/>
      <c r="E257" s="44"/>
      <c r="F257" s="44"/>
      <c r="G257" s="45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8.75" customHeight="1">
      <c r="A258" s="45"/>
      <c r="B258" s="45"/>
      <c r="C258" s="44"/>
      <c r="D258" s="44"/>
      <c r="E258" s="44"/>
      <c r="F258" s="44"/>
      <c r="G258" s="45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8.75" customHeight="1">
      <c r="A259" s="45"/>
      <c r="B259" s="45"/>
      <c r="C259" s="44"/>
      <c r="D259" s="44"/>
      <c r="E259" s="44"/>
      <c r="F259" s="44"/>
      <c r="G259" s="45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8.75" customHeight="1">
      <c r="A260" s="45"/>
      <c r="B260" s="45"/>
      <c r="C260" s="44"/>
      <c r="D260" s="44"/>
      <c r="E260" s="44"/>
      <c r="F260" s="44"/>
      <c r="G260" s="45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8.75" customHeight="1">
      <c r="A261" s="45"/>
      <c r="B261" s="45"/>
      <c r="C261" s="44"/>
      <c r="D261" s="44"/>
      <c r="E261" s="44"/>
      <c r="F261" s="44"/>
      <c r="G261" s="45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8.75" customHeight="1">
      <c r="A262" s="45"/>
      <c r="B262" s="45"/>
      <c r="C262" s="44"/>
      <c r="D262" s="44"/>
      <c r="E262" s="44"/>
      <c r="F262" s="44"/>
      <c r="G262" s="45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8.75" customHeight="1">
      <c r="A263" s="45"/>
      <c r="B263" s="45"/>
      <c r="C263" s="44"/>
      <c r="D263" s="44"/>
      <c r="E263" s="44"/>
      <c r="F263" s="44"/>
      <c r="G263" s="45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8.75" customHeight="1">
      <c r="A264" s="45"/>
      <c r="B264" s="45"/>
      <c r="C264" s="44"/>
      <c r="D264" s="44"/>
      <c r="E264" s="44"/>
      <c r="F264" s="44"/>
      <c r="G264" s="45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8.75" customHeight="1">
      <c r="A265" s="45"/>
      <c r="B265" s="45"/>
      <c r="C265" s="44"/>
      <c r="D265" s="44"/>
      <c r="E265" s="44"/>
      <c r="F265" s="44"/>
      <c r="G265" s="45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8.75" customHeight="1">
      <c r="A266" s="45"/>
      <c r="B266" s="45"/>
      <c r="C266" s="44"/>
      <c r="D266" s="44"/>
      <c r="E266" s="44"/>
      <c r="F266" s="44"/>
      <c r="G266" s="45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8.75" customHeight="1">
      <c r="A267" s="45"/>
      <c r="B267" s="45"/>
      <c r="C267" s="44"/>
      <c r="D267" s="44"/>
      <c r="E267" s="44"/>
      <c r="F267" s="44"/>
      <c r="G267" s="45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8.75" customHeight="1">
      <c r="A268" s="45"/>
      <c r="B268" s="45"/>
      <c r="C268" s="44"/>
      <c r="D268" s="44"/>
      <c r="E268" s="44"/>
      <c r="F268" s="44"/>
      <c r="G268" s="45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8.75" customHeight="1">
      <c r="A269" s="45"/>
      <c r="B269" s="45"/>
      <c r="C269" s="44"/>
      <c r="D269" s="44"/>
      <c r="E269" s="44"/>
      <c r="F269" s="44"/>
      <c r="G269" s="45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8.75" customHeight="1">
      <c r="A270" s="45"/>
      <c r="B270" s="45"/>
      <c r="C270" s="44"/>
      <c r="D270" s="44"/>
      <c r="E270" s="44"/>
      <c r="F270" s="44"/>
      <c r="G270" s="45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8.75" customHeight="1">
      <c r="A271" s="45"/>
      <c r="B271" s="45"/>
      <c r="C271" s="44"/>
      <c r="D271" s="44"/>
      <c r="E271" s="44"/>
      <c r="F271" s="44"/>
      <c r="G271" s="45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8.75" customHeight="1">
      <c r="A272" s="45"/>
      <c r="B272" s="45"/>
      <c r="C272" s="44"/>
      <c r="D272" s="44"/>
      <c r="E272" s="44"/>
      <c r="F272" s="44"/>
      <c r="G272" s="45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8.75" customHeight="1">
      <c r="A273" s="45"/>
      <c r="B273" s="45"/>
      <c r="C273" s="44"/>
      <c r="D273" s="44"/>
      <c r="E273" s="44"/>
      <c r="F273" s="44"/>
      <c r="G273" s="45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8.75" customHeight="1">
      <c r="A274" s="45"/>
      <c r="B274" s="45"/>
      <c r="C274" s="44"/>
      <c r="D274" s="44"/>
      <c r="E274" s="44"/>
      <c r="F274" s="44"/>
      <c r="G274" s="45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8.75" customHeight="1">
      <c r="A275" s="45"/>
      <c r="B275" s="45"/>
      <c r="C275" s="44"/>
      <c r="D275" s="44"/>
      <c r="E275" s="44"/>
      <c r="F275" s="44"/>
      <c r="G275" s="45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8.75" customHeight="1">
      <c r="A276" s="45"/>
      <c r="B276" s="45"/>
      <c r="C276" s="44"/>
      <c r="D276" s="44"/>
      <c r="E276" s="44"/>
      <c r="F276" s="44"/>
      <c r="G276" s="45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8.75" customHeight="1">
      <c r="A277" s="45"/>
      <c r="B277" s="45"/>
      <c r="C277" s="44"/>
      <c r="D277" s="44"/>
      <c r="E277" s="44"/>
      <c r="F277" s="44"/>
      <c r="G277" s="45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8.75" customHeight="1">
      <c r="A278" s="45"/>
      <c r="B278" s="45"/>
      <c r="C278" s="44"/>
      <c r="D278" s="44"/>
      <c r="E278" s="44"/>
      <c r="F278" s="44"/>
      <c r="G278" s="45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8.75" customHeight="1">
      <c r="A279" s="45"/>
      <c r="B279" s="45"/>
      <c r="C279" s="44"/>
      <c r="D279" s="44"/>
      <c r="E279" s="44"/>
      <c r="F279" s="44"/>
      <c r="G279" s="45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8.75" customHeight="1">
      <c r="A280" s="45"/>
      <c r="B280" s="45"/>
      <c r="C280" s="44"/>
      <c r="D280" s="44"/>
      <c r="E280" s="44"/>
      <c r="F280" s="44"/>
      <c r="G280" s="45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8.75" customHeight="1">
      <c r="A281" s="45"/>
      <c r="B281" s="45"/>
      <c r="C281" s="44"/>
      <c r="D281" s="44"/>
      <c r="E281" s="44"/>
      <c r="F281" s="44"/>
      <c r="G281" s="45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8.75" customHeight="1">
      <c r="A282" s="45"/>
      <c r="B282" s="45"/>
      <c r="C282" s="44"/>
      <c r="D282" s="44"/>
      <c r="E282" s="44"/>
      <c r="F282" s="44"/>
      <c r="G282" s="45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8.75" customHeight="1">
      <c r="A283" s="45"/>
      <c r="B283" s="45"/>
      <c r="C283" s="44"/>
      <c r="D283" s="44"/>
      <c r="E283" s="44"/>
      <c r="F283" s="44"/>
      <c r="G283" s="45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8.75" customHeight="1">
      <c r="A284" s="45"/>
      <c r="B284" s="45"/>
      <c r="C284" s="44"/>
      <c r="D284" s="44"/>
      <c r="E284" s="44"/>
      <c r="F284" s="44"/>
      <c r="G284" s="45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8.75" customHeight="1">
      <c r="A285" s="45"/>
      <c r="B285" s="45"/>
      <c r="C285" s="44"/>
      <c r="D285" s="44"/>
      <c r="E285" s="44"/>
      <c r="F285" s="44"/>
      <c r="G285" s="45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8.75" customHeight="1">
      <c r="A286" s="45"/>
      <c r="B286" s="45"/>
      <c r="C286" s="44"/>
      <c r="D286" s="44"/>
      <c r="E286" s="44"/>
      <c r="F286" s="44"/>
      <c r="G286" s="45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8.75" customHeight="1">
      <c r="A287" s="45"/>
      <c r="B287" s="45"/>
      <c r="C287" s="44"/>
      <c r="D287" s="44"/>
      <c r="E287" s="44"/>
      <c r="F287" s="44"/>
      <c r="G287" s="45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8.75" customHeight="1">
      <c r="A288" s="45"/>
      <c r="B288" s="45"/>
      <c r="C288" s="44"/>
      <c r="D288" s="44"/>
      <c r="E288" s="44"/>
      <c r="F288" s="44"/>
      <c r="G288" s="45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8.75" customHeight="1">
      <c r="A289" s="45"/>
      <c r="B289" s="45"/>
      <c r="C289" s="44"/>
      <c r="D289" s="44"/>
      <c r="E289" s="44"/>
      <c r="F289" s="44"/>
      <c r="G289" s="45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8.75" customHeight="1">
      <c r="A290" s="45"/>
      <c r="B290" s="45"/>
      <c r="C290" s="44"/>
      <c r="D290" s="44"/>
      <c r="E290" s="44"/>
      <c r="F290" s="44"/>
      <c r="G290" s="45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8.75" customHeight="1">
      <c r="A291" s="45"/>
      <c r="B291" s="45"/>
      <c r="C291" s="44"/>
      <c r="D291" s="44"/>
      <c r="E291" s="44"/>
      <c r="F291" s="44"/>
      <c r="G291" s="45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8.75" customHeight="1">
      <c r="A292" s="45"/>
      <c r="B292" s="45"/>
      <c r="C292" s="44"/>
      <c r="D292" s="44"/>
      <c r="E292" s="44"/>
      <c r="F292" s="44"/>
      <c r="G292" s="45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8.75" customHeight="1">
      <c r="A293" s="45"/>
      <c r="B293" s="45"/>
      <c r="C293" s="44"/>
      <c r="D293" s="44"/>
      <c r="E293" s="44"/>
      <c r="F293" s="44"/>
      <c r="G293" s="45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8.75" customHeight="1">
      <c r="A294" s="45"/>
      <c r="B294" s="45"/>
      <c r="C294" s="44"/>
      <c r="D294" s="44"/>
      <c r="E294" s="44"/>
      <c r="F294" s="44"/>
      <c r="G294" s="45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8.75" customHeight="1">
      <c r="A295" s="45"/>
      <c r="B295" s="45"/>
      <c r="C295" s="44"/>
      <c r="D295" s="44"/>
      <c r="E295" s="44"/>
      <c r="F295" s="44"/>
      <c r="G295" s="45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8.75" customHeight="1">
      <c r="A296" s="45"/>
      <c r="B296" s="45"/>
      <c r="C296" s="44"/>
      <c r="D296" s="44"/>
      <c r="E296" s="44"/>
      <c r="F296" s="44"/>
      <c r="G296" s="45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8.75" customHeight="1">
      <c r="A297" s="45"/>
      <c r="B297" s="45"/>
      <c r="C297" s="44"/>
      <c r="D297" s="44"/>
      <c r="E297" s="44"/>
      <c r="F297" s="44"/>
      <c r="G297" s="45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8.75" customHeight="1">
      <c r="A298" s="45"/>
      <c r="B298" s="45"/>
      <c r="C298" s="44"/>
      <c r="D298" s="44"/>
      <c r="E298" s="44"/>
      <c r="F298" s="44"/>
      <c r="G298" s="45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8.75" customHeight="1">
      <c r="A299" s="45"/>
      <c r="B299" s="45"/>
      <c r="C299" s="44"/>
      <c r="D299" s="44"/>
      <c r="E299" s="44"/>
      <c r="F299" s="44"/>
      <c r="G299" s="45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8.75" customHeight="1">
      <c r="A300" s="45"/>
      <c r="B300" s="45"/>
      <c r="C300" s="44"/>
      <c r="D300" s="44"/>
      <c r="E300" s="44"/>
      <c r="F300" s="44"/>
      <c r="G300" s="45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8.75" customHeight="1">
      <c r="A301" s="45"/>
      <c r="B301" s="45"/>
      <c r="C301" s="44"/>
      <c r="D301" s="44"/>
      <c r="E301" s="44"/>
      <c r="F301" s="44"/>
      <c r="G301" s="45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8.75" customHeight="1">
      <c r="A302" s="45"/>
      <c r="B302" s="45"/>
      <c r="C302" s="44"/>
      <c r="D302" s="44"/>
      <c r="E302" s="44"/>
      <c r="F302" s="44"/>
      <c r="G302" s="45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8.75" customHeight="1">
      <c r="A303" s="45"/>
      <c r="B303" s="45"/>
      <c r="C303" s="44"/>
      <c r="D303" s="44"/>
      <c r="E303" s="44"/>
      <c r="F303" s="44"/>
      <c r="G303" s="45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8.75" customHeight="1">
      <c r="A304" s="45"/>
      <c r="B304" s="45"/>
      <c r="C304" s="44"/>
      <c r="D304" s="44"/>
      <c r="E304" s="44"/>
      <c r="F304" s="44"/>
      <c r="G304" s="45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8.75" customHeight="1">
      <c r="A305" s="45"/>
      <c r="B305" s="45"/>
      <c r="C305" s="44"/>
      <c r="D305" s="44"/>
      <c r="E305" s="44"/>
      <c r="F305" s="44"/>
      <c r="G305" s="45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8.75" customHeight="1">
      <c r="A306" s="45"/>
      <c r="B306" s="45"/>
      <c r="C306" s="44"/>
      <c r="D306" s="44"/>
      <c r="E306" s="44"/>
      <c r="F306" s="44"/>
      <c r="G306" s="45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8.75" customHeight="1">
      <c r="A307" s="45"/>
      <c r="B307" s="45"/>
      <c r="C307" s="44"/>
      <c r="D307" s="44"/>
      <c r="E307" s="44"/>
      <c r="F307" s="44"/>
      <c r="G307" s="45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8.75" customHeight="1">
      <c r="A308" s="45"/>
      <c r="B308" s="45"/>
      <c r="C308" s="44"/>
      <c r="D308" s="44"/>
      <c r="E308" s="44"/>
      <c r="F308" s="44"/>
      <c r="G308" s="45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8.75" customHeight="1">
      <c r="A309" s="45"/>
      <c r="B309" s="45"/>
      <c r="C309" s="44"/>
      <c r="D309" s="44"/>
      <c r="E309" s="44"/>
      <c r="F309" s="44"/>
      <c r="G309" s="45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8.75" customHeight="1">
      <c r="A310" s="45"/>
      <c r="B310" s="45"/>
      <c r="C310" s="44"/>
      <c r="D310" s="44"/>
      <c r="E310" s="44"/>
      <c r="F310" s="44"/>
      <c r="G310" s="45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8.75" customHeight="1">
      <c r="A311" s="45"/>
      <c r="B311" s="45"/>
      <c r="C311" s="44"/>
      <c r="D311" s="44"/>
      <c r="E311" s="44"/>
      <c r="F311" s="44"/>
      <c r="G311" s="45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8.75" customHeight="1">
      <c r="A312" s="45"/>
      <c r="B312" s="45"/>
      <c r="C312" s="44"/>
      <c r="D312" s="44"/>
      <c r="E312" s="44"/>
      <c r="F312" s="44"/>
      <c r="G312" s="45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8.75" customHeight="1">
      <c r="A313" s="45"/>
      <c r="B313" s="45"/>
      <c r="C313" s="44"/>
      <c r="D313" s="44"/>
      <c r="E313" s="44"/>
      <c r="F313" s="44"/>
      <c r="G313" s="45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8.75" customHeight="1">
      <c r="A314" s="45"/>
      <c r="B314" s="45"/>
      <c r="C314" s="44"/>
      <c r="D314" s="44"/>
      <c r="E314" s="44"/>
      <c r="F314" s="44"/>
      <c r="G314" s="45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8.75" customHeight="1">
      <c r="A315" s="45"/>
      <c r="B315" s="45"/>
      <c r="C315" s="44"/>
      <c r="D315" s="44"/>
      <c r="E315" s="44"/>
      <c r="F315" s="44"/>
      <c r="G315" s="45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8.75" customHeight="1">
      <c r="A316" s="45"/>
      <c r="B316" s="45"/>
      <c r="C316" s="44"/>
      <c r="D316" s="44"/>
      <c r="E316" s="44"/>
      <c r="F316" s="44"/>
      <c r="G316" s="45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8.75" customHeight="1">
      <c r="A317" s="45"/>
      <c r="B317" s="45"/>
      <c r="C317" s="44"/>
      <c r="D317" s="44"/>
      <c r="E317" s="44"/>
      <c r="F317" s="44"/>
      <c r="G317" s="45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8.75" customHeight="1">
      <c r="A318" s="45"/>
      <c r="B318" s="45"/>
      <c r="C318" s="44"/>
      <c r="D318" s="44"/>
      <c r="E318" s="44"/>
      <c r="F318" s="44"/>
      <c r="G318" s="45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8.75" customHeight="1">
      <c r="A319" s="45"/>
      <c r="B319" s="45"/>
      <c r="C319" s="44"/>
      <c r="D319" s="44"/>
      <c r="E319" s="44"/>
      <c r="F319" s="44"/>
      <c r="G319" s="45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8.75" customHeight="1">
      <c r="A320" s="45"/>
      <c r="B320" s="45"/>
      <c r="C320" s="44"/>
      <c r="D320" s="44"/>
      <c r="E320" s="44"/>
      <c r="F320" s="44"/>
      <c r="G320" s="45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8.75" customHeight="1">
      <c r="A321" s="45"/>
      <c r="B321" s="45"/>
      <c r="C321" s="44"/>
      <c r="D321" s="44"/>
      <c r="E321" s="44"/>
      <c r="F321" s="44"/>
      <c r="G321" s="45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8.75" customHeight="1">
      <c r="A322" s="45"/>
      <c r="B322" s="45"/>
      <c r="C322" s="44"/>
      <c r="D322" s="44"/>
      <c r="E322" s="44"/>
      <c r="F322" s="44"/>
      <c r="G322" s="45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8.75" customHeight="1">
      <c r="A323" s="45"/>
      <c r="B323" s="45"/>
      <c r="C323" s="44"/>
      <c r="D323" s="44"/>
      <c r="E323" s="44"/>
      <c r="F323" s="44"/>
      <c r="G323" s="45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8.75" customHeight="1">
      <c r="A324" s="45"/>
      <c r="B324" s="45"/>
      <c r="C324" s="44"/>
      <c r="D324" s="44"/>
      <c r="E324" s="44"/>
      <c r="F324" s="44"/>
      <c r="G324" s="45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8.75" customHeight="1">
      <c r="A325" s="45"/>
      <c r="B325" s="45"/>
      <c r="C325" s="44"/>
      <c r="D325" s="44"/>
      <c r="E325" s="44"/>
      <c r="F325" s="44"/>
      <c r="G325" s="45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8.75" customHeight="1">
      <c r="A326" s="45"/>
      <c r="B326" s="45"/>
      <c r="C326" s="44"/>
      <c r="D326" s="44"/>
      <c r="E326" s="44"/>
      <c r="F326" s="44"/>
      <c r="G326" s="45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8.75" customHeight="1">
      <c r="A327" s="45"/>
      <c r="B327" s="45"/>
      <c r="C327" s="44"/>
      <c r="D327" s="44"/>
      <c r="E327" s="44"/>
      <c r="F327" s="44"/>
      <c r="G327" s="45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8.75" customHeight="1">
      <c r="A328" s="45"/>
      <c r="B328" s="45"/>
      <c r="C328" s="44"/>
      <c r="D328" s="44"/>
      <c r="E328" s="44"/>
      <c r="F328" s="44"/>
      <c r="G328" s="45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8.75" customHeight="1">
      <c r="A329" s="45"/>
      <c r="B329" s="45"/>
      <c r="C329" s="44"/>
      <c r="D329" s="44"/>
      <c r="E329" s="44"/>
      <c r="F329" s="44"/>
      <c r="G329" s="45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8.75" customHeight="1">
      <c r="A330" s="45"/>
      <c r="B330" s="45"/>
      <c r="C330" s="44"/>
      <c r="D330" s="44"/>
      <c r="E330" s="44"/>
      <c r="F330" s="44"/>
      <c r="G330" s="45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8.75" customHeight="1">
      <c r="A331" s="45"/>
      <c r="B331" s="45"/>
      <c r="C331" s="44"/>
      <c r="D331" s="44"/>
      <c r="E331" s="44"/>
      <c r="F331" s="44"/>
      <c r="G331" s="45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8.75" customHeight="1">
      <c r="A332" s="45"/>
      <c r="B332" s="45"/>
      <c r="C332" s="44"/>
      <c r="D332" s="44"/>
      <c r="E332" s="44"/>
      <c r="F332" s="44"/>
      <c r="G332" s="45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8.75" customHeight="1">
      <c r="A333" s="45"/>
      <c r="B333" s="45"/>
      <c r="C333" s="44"/>
      <c r="D333" s="44"/>
      <c r="E333" s="44"/>
      <c r="F333" s="44"/>
      <c r="G333" s="45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8.75" customHeight="1">
      <c r="A334" s="45"/>
      <c r="B334" s="45"/>
      <c r="C334" s="44"/>
      <c r="D334" s="44"/>
      <c r="E334" s="44"/>
      <c r="F334" s="44"/>
      <c r="G334" s="45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8.75" customHeight="1">
      <c r="A335" s="45"/>
      <c r="B335" s="45"/>
      <c r="C335" s="44"/>
      <c r="D335" s="44"/>
      <c r="E335" s="44"/>
      <c r="F335" s="44"/>
      <c r="G335" s="45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8.75" customHeight="1">
      <c r="A336" s="45"/>
      <c r="B336" s="45"/>
      <c r="C336" s="44"/>
      <c r="D336" s="44"/>
      <c r="E336" s="44"/>
      <c r="F336" s="44"/>
      <c r="G336" s="45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8.75" customHeight="1">
      <c r="A337" s="45"/>
      <c r="B337" s="45"/>
      <c r="C337" s="44"/>
      <c r="D337" s="44"/>
      <c r="E337" s="44"/>
      <c r="F337" s="44"/>
      <c r="G337" s="45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8.75" customHeight="1">
      <c r="A338" s="45"/>
      <c r="B338" s="45"/>
      <c r="C338" s="44"/>
      <c r="D338" s="44"/>
      <c r="E338" s="44"/>
      <c r="F338" s="44"/>
      <c r="G338" s="45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8.75" customHeight="1">
      <c r="A339" s="45"/>
      <c r="B339" s="45"/>
      <c r="C339" s="44"/>
      <c r="D339" s="44"/>
      <c r="E339" s="44"/>
      <c r="F339" s="44"/>
      <c r="G339" s="45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8.75" customHeight="1">
      <c r="A340" s="45"/>
      <c r="B340" s="45"/>
      <c r="C340" s="44"/>
      <c r="D340" s="44"/>
      <c r="E340" s="44"/>
      <c r="F340" s="44"/>
      <c r="G340" s="45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8.75" customHeight="1">
      <c r="A341" s="45"/>
      <c r="B341" s="45"/>
      <c r="C341" s="44"/>
      <c r="D341" s="44"/>
      <c r="E341" s="44"/>
      <c r="F341" s="44"/>
      <c r="G341" s="45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8.75" customHeight="1">
      <c r="A342" s="45"/>
      <c r="B342" s="45"/>
      <c r="C342" s="44"/>
      <c r="D342" s="44"/>
      <c r="E342" s="44"/>
      <c r="F342" s="44"/>
      <c r="G342" s="45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8.75" customHeight="1">
      <c r="A343" s="45"/>
      <c r="B343" s="45"/>
      <c r="C343" s="44"/>
      <c r="D343" s="44"/>
      <c r="E343" s="44"/>
      <c r="F343" s="44"/>
      <c r="G343" s="45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8.75" customHeight="1">
      <c r="A344" s="45"/>
      <c r="B344" s="45"/>
      <c r="C344" s="44"/>
      <c r="D344" s="44"/>
      <c r="E344" s="44"/>
      <c r="F344" s="44"/>
      <c r="G344" s="45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8.75" customHeight="1">
      <c r="A345" s="45"/>
      <c r="B345" s="45"/>
      <c r="C345" s="44"/>
      <c r="D345" s="44"/>
      <c r="E345" s="44"/>
      <c r="F345" s="44"/>
      <c r="G345" s="45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8.75" customHeight="1">
      <c r="A346" s="45"/>
      <c r="B346" s="45"/>
      <c r="C346" s="44"/>
      <c r="D346" s="44"/>
      <c r="E346" s="44"/>
      <c r="F346" s="44"/>
      <c r="G346" s="45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8.75" customHeight="1">
      <c r="A347" s="45"/>
      <c r="B347" s="45"/>
      <c r="C347" s="44"/>
      <c r="D347" s="44"/>
      <c r="E347" s="44"/>
      <c r="F347" s="44"/>
      <c r="G347" s="45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8.75" customHeight="1">
      <c r="A348" s="45"/>
      <c r="B348" s="45"/>
      <c r="C348" s="44"/>
      <c r="D348" s="44"/>
      <c r="E348" s="44"/>
      <c r="F348" s="44"/>
      <c r="G348" s="45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8.75" customHeight="1">
      <c r="A349" s="45"/>
      <c r="B349" s="45"/>
      <c r="C349" s="44"/>
      <c r="D349" s="44"/>
      <c r="E349" s="44"/>
      <c r="F349" s="44"/>
      <c r="G349" s="45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8.75" customHeight="1">
      <c r="A350" s="45"/>
      <c r="B350" s="45"/>
      <c r="C350" s="44"/>
      <c r="D350" s="44"/>
      <c r="E350" s="44"/>
      <c r="F350" s="44"/>
      <c r="G350" s="45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8.75" customHeight="1">
      <c r="A351" s="45"/>
      <c r="B351" s="45"/>
      <c r="C351" s="44"/>
      <c r="D351" s="44"/>
      <c r="E351" s="44"/>
      <c r="F351" s="44"/>
      <c r="G351" s="45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8.75" customHeight="1">
      <c r="A352" s="45"/>
      <c r="B352" s="45"/>
      <c r="C352" s="44"/>
      <c r="D352" s="44"/>
      <c r="E352" s="44"/>
      <c r="F352" s="44"/>
      <c r="G352" s="45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8.75" customHeight="1">
      <c r="A353" s="45"/>
      <c r="B353" s="45"/>
      <c r="C353" s="44"/>
      <c r="D353" s="44"/>
      <c r="E353" s="44"/>
      <c r="F353" s="44"/>
      <c r="G353" s="45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8.75" customHeight="1">
      <c r="A354" s="45"/>
      <c r="B354" s="45"/>
      <c r="C354" s="44"/>
      <c r="D354" s="44"/>
      <c r="E354" s="44"/>
      <c r="F354" s="44"/>
      <c r="G354" s="45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8.75" customHeight="1">
      <c r="A355" s="45"/>
      <c r="B355" s="45"/>
      <c r="C355" s="44"/>
      <c r="D355" s="44"/>
      <c r="E355" s="44"/>
      <c r="F355" s="44"/>
      <c r="G355" s="45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8.75" customHeight="1">
      <c r="A356" s="45"/>
      <c r="B356" s="45"/>
      <c r="C356" s="44"/>
      <c r="D356" s="44"/>
      <c r="E356" s="44"/>
      <c r="F356" s="44"/>
      <c r="G356" s="45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8.75" customHeight="1">
      <c r="A357" s="45"/>
      <c r="B357" s="45"/>
      <c r="C357" s="44"/>
      <c r="D357" s="44"/>
      <c r="E357" s="44"/>
      <c r="F357" s="44"/>
      <c r="G357" s="45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8.75" customHeight="1">
      <c r="A358" s="45"/>
      <c r="B358" s="45"/>
      <c r="C358" s="44"/>
      <c r="D358" s="44"/>
      <c r="E358" s="44"/>
      <c r="F358" s="44"/>
      <c r="G358" s="45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8.75" customHeight="1">
      <c r="A359" s="45"/>
      <c r="B359" s="45"/>
      <c r="C359" s="44"/>
      <c r="D359" s="44"/>
      <c r="E359" s="44"/>
      <c r="F359" s="44"/>
      <c r="G359" s="45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8.75" customHeight="1">
      <c r="A360" s="45"/>
      <c r="B360" s="45"/>
      <c r="C360" s="44"/>
      <c r="D360" s="44"/>
      <c r="E360" s="44"/>
      <c r="F360" s="44"/>
      <c r="G360" s="45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8.75" customHeight="1">
      <c r="A361" s="45"/>
      <c r="B361" s="45"/>
      <c r="C361" s="44"/>
      <c r="D361" s="44"/>
      <c r="E361" s="44"/>
      <c r="F361" s="44"/>
      <c r="G361" s="45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8.75" customHeight="1">
      <c r="A362" s="45"/>
      <c r="B362" s="45"/>
      <c r="C362" s="44"/>
      <c r="D362" s="44"/>
      <c r="E362" s="44"/>
      <c r="F362" s="44"/>
      <c r="G362" s="45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8.75" customHeight="1">
      <c r="A363" s="45"/>
      <c r="B363" s="45"/>
      <c r="C363" s="44"/>
      <c r="D363" s="44"/>
      <c r="E363" s="44"/>
      <c r="F363" s="44"/>
      <c r="G363" s="45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8.75" customHeight="1">
      <c r="A364" s="45"/>
      <c r="B364" s="45"/>
      <c r="C364" s="44"/>
      <c r="D364" s="44"/>
      <c r="E364" s="44"/>
      <c r="F364" s="44"/>
      <c r="G364" s="45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8.75" customHeight="1">
      <c r="A365" s="45"/>
      <c r="B365" s="45"/>
      <c r="C365" s="44"/>
      <c r="D365" s="44"/>
      <c r="E365" s="44"/>
      <c r="F365" s="44"/>
      <c r="G365" s="45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8.75" customHeight="1">
      <c r="A366" s="45"/>
      <c r="B366" s="45"/>
      <c r="C366" s="44"/>
      <c r="D366" s="44"/>
      <c r="E366" s="44"/>
      <c r="F366" s="44"/>
      <c r="G366" s="45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8.75" customHeight="1">
      <c r="A367" s="45"/>
      <c r="B367" s="45"/>
      <c r="C367" s="44"/>
      <c r="D367" s="44"/>
      <c r="E367" s="44"/>
      <c r="F367" s="44"/>
      <c r="G367" s="45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8.75" customHeight="1">
      <c r="A368" s="45"/>
      <c r="B368" s="45"/>
      <c r="C368" s="44"/>
      <c r="D368" s="44"/>
      <c r="E368" s="44"/>
      <c r="F368" s="44"/>
      <c r="G368" s="45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8.75" customHeight="1">
      <c r="A369" s="45"/>
      <c r="B369" s="45"/>
      <c r="C369" s="44"/>
      <c r="D369" s="44"/>
      <c r="E369" s="44"/>
      <c r="F369" s="44"/>
      <c r="G369" s="45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8.75" customHeight="1">
      <c r="A370" s="45"/>
      <c r="B370" s="45"/>
      <c r="C370" s="44"/>
      <c r="D370" s="44"/>
      <c r="E370" s="44"/>
      <c r="F370" s="44"/>
      <c r="G370" s="45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8.75" customHeight="1">
      <c r="A371" s="45"/>
      <c r="B371" s="45"/>
      <c r="C371" s="44"/>
      <c r="D371" s="44"/>
      <c r="E371" s="44"/>
      <c r="F371" s="44"/>
      <c r="G371" s="45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8.75" customHeight="1">
      <c r="A372" s="45"/>
      <c r="B372" s="45"/>
      <c r="C372" s="44"/>
      <c r="D372" s="44"/>
      <c r="E372" s="44"/>
      <c r="F372" s="44"/>
      <c r="G372" s="45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8.75" customHeight="1">
      <c r="A373" s="45"/>
      <c r="B373" s="45"/>
      <c r="C373" s="44"/>
      <c r="D373" s="44"/>
      <c r="E373" s="44"/>
      <c r="F373" s="44"/>
      <c r="G373" s="45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8.75" customHeight="1">
      <c r="A374" s="45"/>
      <c r="B374" s="45"/>
      <c r="C374" s="44"/>
      <c r="D374" s="44"/>
      <c r="E374" s="44"/>
      <c r="F374" s="44"/>
      <c r="G374" s="45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8.75" customHeight="1">
      <c r="A375" s="45"/>
      <c r="B375" s="45"/>
      <c r="C375" s="44"/>
      <c r="D375" s="44"/>
      <c r="E375" s="44"/>
      <c r="F375" s="44"/>
      <c r="G375" s="45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8.75" customHeight="1">
      <c r="A376" s="45"/>
      <c r="B376" s="45"/>
      <c r="C376" s="44"/>
      <c r="D376" s="44"/>
      <c r="E376" s="44"/>
      <c r="F376" s="44"/>
      <c r="G376" s="45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8.75" customHeight="1">
      <c r="A377" s="45"/>
      <c r="B377" s="45"/>
      <c r="C377" s="44"/>
      <c r="D377" s="44"/>
      <c r="E377" s="44"/>
      <c r="F377" s="44"/>
      <c r="G377" s="45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8.75" customHeight="1">
      <c r="A378" s="45"/>
      <c r="B378" s="45"/>
      <c r="C378" s="44"/>
      <c r="D378" s="44"/>
      <c r="E378" s="44"/>
      <c r="F378" s="44"/>
      <c r="G378" s="45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8.75" customHeight="1">
      <c r="A379" s="45"/>
      <c r="B379" s="45"/>
      <c r="C379" s="44"/>
      <c r="D379" s="44"/>
      <c r="E379" s="44"/>
      <c r="F379" s="44"/>
      <c r="G379" s="45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8.75" customHeight="1">
      <c r="A380" s="45"/>
      <c r="B380" s="45"/>
      <c r="C380" s="44"/>
      <c r="D380" s="44"/>
      <c r="E380" s="44"/>
      <c r="F380" s="44"/>
      <c r="G380" s="45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8.75" customHeight="1">
      <c r="A381" s="45"/>
      <c r="B381" s="45"/>
      <c r="C381" s="44"/>
      <c r="D381" s="44"/>
      <c r="E381" s="44"/>
      <c r="F381" s="44"/>
      <c r="G381" s="45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8.75" customHeight="1">
      <c r="A382" s="45"/>
      <c r="B382" s="45"/>
      <c r="C382" s="44"/>
      <c r="D382" s="44"/>
      <c r="E382" s="44"/>
      <c r="F382" s="44"/>
      <c r="G382" s="45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8.75" customHeight="1">
      <c r="A383" s="45"/>
      <c r="B383" s="45"/>
      <c r="C383" s="44"/>
      <c r="D383" s="44"/>
      <c r="E383" s="44"/>
      <c r="F383" s="44"/>
      <c r="G383" s="45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8.75" customHeight="1">
      <c r="A384" s="45"/>
      <c r="B384" s="45"/>
      <c r="C384" s="44"/>
      <c r="D384" s="44"/>
      <c r="E384" s="44"/>
      <c r="F384" s="44"/>
      <c r="G384" s="45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8.75" customHeight="1">
      <c r="A385" s="45"/>
      <c r="B385" s="45"/>
      <c r="C385" s="44"/>
      <c r="D385" s="44"/>
      <c r="E385" s="44"/>
      <c r="F385" s="44"/>
      <c r="G385" s="45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8.75" customHeight="1">
      <c r="A386" s="45"/>
      <c r="B386" s="45"/>
      <c r="C386" s="44"/>
      <c r="D386" s="44"/>
      <c r="E386" s="44"/>
      <c r="F386" s="44"/>
      <c r="G386" s="45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8.75" customHeight="1">
      <c r="A387" s="45"/>
      <c r="B387" s="45"/>
      <c r="C387" s="44"/>
      <c r="D387" s="44"/>
      <c r="E387" s="44"/>
      <c r="F387" s="44"/>
      <c r="G387" s="45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8.75" customHeight="1">
      <c r="A388" s="45"/>
      <c r="B388" s="45"/>
      <c r="C388" s="44"/>
      <c r="D388" s="44"/>
      <c r="E388" s="44"/>
      <c r="F388" s="44"/>
      <c r="G388" s="45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8.75" customHeight="1">
      <c r="A389" s="45"/>
      <c r="B389" s="45"/>
      <c r="C389" s="44"/>
      <c r="D389" s="44"/>
      <c r="E389" s="44"/>
      <c r="F389" s="44"/>
      <c r="G389" s="45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8.75" customHeight="1">
      <c r="A390" s="45"/>
      <c r="B390" s="45"/>
      <c r="C390" s="44"/>
      <c r="D390" s="44"/>
      <c r="E390" s="44"/>
      <c r="F390" s="44"/>
      <c r="G390" s="45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8.75" customHeight="1">
      <c r="A391" s="45"/>
      <c r="B391" s="45"/>
      <c r="C391" s="44"/>
      <c r="D391" s="44"/>
      <c r="E391" s="44"/>
      <c r="F391" s="44"/>
      <c r="G391" s="45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8.75" customHeight="1">
      <c r="A392" s="45"/>
      <c r="B392" s="45"/>
      <c r="C392" s="44"/>
      <c r="D392" s="44"/>
      <c r="E392" s="44"/>
      <c r="F392" s="44"/>
      <c r="G392" s="45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8.75" customHeight="1">
      <c r="A393" s="45"/>
      <c r="B393" s="45"/>
      <c r="C393" s="44"/>
      <c r="D393" s="44"/>
      <c r="E393" s="44"/>
      <c r="F393" s="44"/>
      <c r="G393" s="45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8.75" customHeight="1">
      <c r="A394" s="45"/>
      <c r="B394" s="45"/>
      <c r="C394" s="44"/>
      <c r="D394" s="44"/>
      <c r="E394" s="44"/>
      <c r="F394" s="44"/>
      <c r="G394" s="45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8.75" customHeight="1">
      <c r="A395" s="45"/>
      <c r="B395" s="45"/>
      <c r="C395" s="44"/>
      <c r="D395" s="44"/>
      <c r="E395" s="44"/>
      <c r="F395" s="44"/>
      <c r="G395" s="45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8.75" customHeight="1">
      <c r="A396" s="45"/>
      <c r="B396" s="45"/>
      <c r="C396" s="44"/>
      <c r="D396" s="44"/>
      <c r="E396" s="44"/>
      <c r="F396" s="44"/>
      <c r="G396" s="45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8.75" customHeight="1">
      <c r="A397" s="45"/>
      <c r="B397" s="45"/>
      <c r="C397" s="44"/>
      <c r="D397" s="44"/>
      <c r="E397" s="44"/>
      <c r="F397" s="44"/>
      <c r="G397" s="45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8.75" customHeight="1">
      <c r="A398" s="45"/>
      <c r="B398" s="45"/>
      <c r="C398" s="44"/>
      <c r="D398" s="44"/>
      <c r="E398" s="44"/>
      <c r="F398" s="44"/>
      <c r="G398" s="45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8.75" customHeight="1">
      <c r="A399" s="45"/>
      <c r="B399" s="45"/>
      <c r="C399" s="44"/>
      <c r="D399" s="44"/>
      <c r="E399" s="44"/>
      <c r="F399" s="44"/>
      <c r="G399" s="45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8.75" customHeight="1">
      <c r="A400" s="45"/>
      <c r="B400" s="45"/>
      <c r="C400" s="44"/>
      <c r="D400" s="44"/>
      <c r="E400" s="44"/>
      <c r="F400" s="44"/>
      <c r="G400" s="45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8.75" customHeight="1">
      <c r="A401" s="45"/>
      <c r="B401" s="45"/>
      <c r="C401" s="44"/>
      <c r="D401" s="44"/>
      <c r="E401" s="44"/>
      <c r="F401" s="44"/>
      <c r="G401" s="45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8.75" customHeight="1">
      <c r="A402" s="45"/>
      <c r="B402" s="45"/>
      <c r="C402" s="44"/>
      <c r="D402" s="44"/>
      <c r="E402" s="44"/>
      <c r="F402" s="44"/>
      <c r="G402" s="45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8.75" customHeight="1">
      <c r="A403" s="45"/>
      <c r="B403" s="45"/>
      <c r="C403" s="44"/>
      <c r="D403" s="44"/>
      <c r="E403" s="44"/>
      <c r="F403" s="44"/>
      <c r="G403" s="45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8.75" customHeight="1">
      <c r="A404" s="45"/>
      <c r="B404" s="45"/>
      <c r="C404" s="44"/>
      <c r="D404" s="44"/>
      <c r="E404" s="44"/>
      <c r="F404" s="44"/>
      <c r="G404" s="45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8.75" customHeight="1">
      <c r="A405" s="45"/>
      <c r="B405" s="45"/>
      <c r="C405" s="44"/>
      <c r="D405" s="44"/>
      <c r="E405" s="44"/>
      <c r="F405" s="44"/>
      <c r="G405" s="45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8.75" customHeight="1">
      <c r="A406" s="45"/>
      <c r="B406" s="45"/>
      <c r="C406" s="44"/>
      <c r="D406" s="44"/>
      <c r="E406" s="44"/>
      <c r="F406" s="44"/>
      <c r="G406" s="45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8.75" customHeight="1">
      <c r="A407" s="45"/>
      <c r="B407" s="45"/>
      <c r="C407" s="44"/>
      <c r="D407" s="44"/>
      <c r="E407" s="44"/>
      <c r="F407" s="44"/>
      <c r="G407" s="45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8.75" customHeight="1">
      <c r="A408" s="45"/>
      <c r="B408" s="45"/>
      <c r="C408" s="44"/>
      <c r="D408" s="44"/>
      <c r="E408" s="44"/>
      <c r="F408" s="44"/>
      <c r="G408" s="45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8.75" customHeight="1">
      <c r="A409" s="45"/>
      <c r="B409" s="45"/>
      <c r="C409" s="44"/>
      <c r="D409" s="44"/>
      <c r="E409" s="44"/>
      <c r="F409" s="44"/>
      <c r="G409" s="45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8.75" customHeight="1">
      <c r="A410" s="45"/>
      <c r="B410" s="45"/>
      <c r="C410" s="44"/>
      <c r="D410" s="44"/>
      <c r="E410" s="44"/>
      <c r="F410" s="44"/>
      <c r="G410" s="45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8.75" customHeight="1">
      <c r="A411" s="45"/>
      <c r="B411" s="45"/>
      <c r="C411" s="44"/>
      <c r="D411" s="44"/>
      <c r="E411" s="44"/>
      <c r="F411" s="44"/>
      <c r="G411" s="45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8.75" customHeight="1">
      <c r="A412" s="45"/>
      <c r="B412" s="45"/>
      <c r="C412" s="44"/>
      <c r="D412" s="44"/>
      <c r="E412" s="44"/>
      <c r="F412" s="44"/>
      <c r="G412" s="45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8.75" customHeight="1">
      <c r="A413" s="45"/>
      <c r="B413" s="45"/>
      <c r="C413" s="44"/>
      <c r="D413" s="44"/>
      <c r="E413" s="44"/>
      <c r="F413" s="44"/>
      <c r="G413" s="45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8.75" customHeight="1">
      <c r="A414" s="45"/>
      <c r="B414" s="45"/>
      <c r="C414" s="44"/>
      <c r="D414" s="44"/>
      <c r="E414" s="44"/>
      <c r="F414" s="44"/>
      <c r="G414" s="45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8.75" customHeight="1">
      <c r="A415" s="45"/>
      <c r="B415" s="45"/>
      <c r="C415" s="44"/>
      <c r="D415" s="44"/>
      <c r="E415" s="44"/>
      <c r="F415" s="44"/>
      <c r="G415" s="45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8.75" customHeight="1">
      <c r="A416" s="45"/>
      <c r="B416" s="45"/>
      <c r="C416" s="44"/>
      <c r="D416" s="44"/>
      <c r="E416" s="44"/>
      <c r="F416" s="44"/>
      <c r="G416" s="45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8.75" customHeight="1">
      <c r="A417" s="45"/>
      <c r="B417" s="45"/>
      <c r="C417" s="44"/>
      <c r="D417" s="44"/>
      <c r="E417" s="44"/>
      <c r="F417" s="44"/>
      <c r="G417" s="45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8.75" customHeight="1">
      <c r="A418" s="45"/>
      <c r="B418" s="45"/>
      <c r="C418" s="44"/>
      <c r="D418" s="44"/>
      <c r="E418" s="44"/>
      <c r="F418" s="44"/>
      <c r="G418" s="45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8.75" customHeight="1">
      <c r="A419" s="45"/>
      <c r="B419" s="45"/>
      <c r="C419" s="44"/>
      <c r="D419" s="44"/>
      <c r="E419" s="44"/>
      <c r="F419" s="44"/>
      <c r="G419" s="45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8.75" customHeight="1">
      <c r="A420" s="45"/>
      <c r="B420" s="45"/>
      <c r="C420" s="44"/>
      <c r="D420" s="44"/>
      <c r="E420" s="44"/>
      <c r="F420" s="44"/>
      <c r="G420" s="45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8.75" customHeight="1">
      <c r="A421" s="45"/>
      <c r="B421" s="45"/>
      <c r="C421" s="44"/>
      <c r="D421" s="44"/>
      <c r="E421" s="44"/>
      <c r="F421" s="44"/>
      <c r="G421" s="45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8.75" customHeight="1">
      <c r="A422" s="45"/>
      <c r="B422" s="45"/>
      <c r="C422" s="44"/>
      <c r="D422" s="44"/>
      <c r="E422" s="44"/>
      <c r="F422" s="44"/>
      <c r="G422" s="45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8.75" customHeight="1">
      <c r="A423" s="45"/>
      <c r="B423" s="45"/>
      <c r="C423" s="44"/>
      <c r="D423" s="44"/>
      <c r="E423" s="44"/>
      <c r="F423" s="44"/>
      <c r="G423" s="45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8.75" customHeight="1">
      <c r="A424" s="45"/>
      <c r="B424" s="45"/>
      <c r="C424" s="44"/>
      <c r="D424" s="44"/>
      <c r="E424" s="44"/>
      <c r="F424" s="44"/>
      <c r="G424" s="45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8.75" customHeight="1">
      <c r="A425" s="45"/>
      <c r="B425" s="45"/>
      <c r="C425" s="44"/>
      <c r="D425" s="44"/>
      <c r="E425" s="44"/>
      <c r="F425" s="44"/>
      <c r="G425" s="45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8.75" customHeight="1">
      <c r="A426" s="45"/>
      <c r="B426" s="45"/>
      <c r="C426" s="44"/>
      <c r="D426" s="44"/>
      <c r="E426" s="44"/>
      <c r="F426" s="44"/>
      <c r="G426" s="45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8.75" customHeight="1">
      <c r="A427" s="45"/>
      <c r="B427" s="45"/>
      <c r="C427" s="44"/>
      <c r="D427" s="44"/>
      <c r="E427" s="44"/>
      <c r="F427" s="44"/>
      <c r="G427" s="45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8.75" customHeight="1">
      <c r="A428" s="45"/>
      <c r="B428" s="45"/>
      <c r="C428" s="44"/>
      <c r="D428" s="44"/>
      <c r="E428" s="44"/>
      <c r="F428" s="44"/>
      <c r="G428" s="45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8.75" customHeight="1">
      <c r="A429" s="45"/>
      <c r="B429" s="45"/>
      <c r="C429" s="44"/>
      <c r="D429" s="44"/>
      <c r="E429" s="44"/>
      <c r="F429" s="44"/>
      <c r="G429" s="45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8.75" customHeight="1">
      <c r="A430" s="45"/>
      <c r="B430" s="45"/>
      <c r="C430" s="44"/>
      <c r="D430" s="44"/>
      <c r="E430" s="44"/>
      <c r="F430" s="44"/>
      <c r="G430" s="45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8.75" customHeight="1">
      <c r="A431" s="45"/>
      <c r="B431" s="45"/>
      <c r="C431" s="44"/>
      <c r="D431" s="44"/>
      <c r="E431" s="44"/>
      <c r="F431" s="44"/>
      <c r="G431" s="45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8.75" customHeight="1">
      <c r="A432" s="45"/>
      <c r="B432" s="45"/>
      <c r="C432" s="44"/>
      <c r="D432" s="44"/>
      <c r="E432" s="44"/>
      <c r="F432" s="44"/>
      <c r="G432" s="45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8.75" customHeight="1">
      <c r="A433" s="45"/>
      <c r="B433" s="45"/>
      <c r="C433" s="44"/>
      <c r="D433" s="44"/>
      <c r="E433" s="44"/>
      <c r="F433" s="44"/>
      <c r="G433" s="45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8.75" customHeight="1">
      <c r="A434" s="45"/>
      <c r="B434" s="45"/>
      <c r="C434" s="44"/>
      <c r="D434" s="44"/>
      <c r="E434" s="44"/>
      <c r="F434" s="44"/>
      <c r="G434" s="45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8.75" customHeight="1">
      <c r="A435" s="45"/>
      <c r="B435" s="45"/>
      <c r="C435" s="44"/>
      <c r="D435" s="44"/>
      <c r="E435" s="44"/>
      <c r="F435" s="44"/>
      <c r="G435" s="45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8.75" customHeight="1">
      <c r="A436" s="45"/>
      <c r="B436" s="45"/>
      <c r="C436" s="44"/>
      <c r="D436" s="44"/>
      <c r="E436" s="44"/>
      <c r="F436" s="44"/>
      <c r="G436" s="45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8.75" customHeight="1">
      <c r="A437" s="45"/>
      <c r="B437" s="45"/>
      <c r="C437" s="44"/>
      <c r="D437" s="44"/>
      <c r="E437" s="44"/>
      <c r="F437" s="44"/>
      <c r="G437" s="45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8.75" customHeight="1">
      <c r="A438" s="45"/>
      <c r="B438" s="45"/>
      <c r="C438" s="44"/>
      <c r="D438" s="44"/>
      <c r="E438" s="44"/>
      <c r="F438" s="44"/>
      <c r="G438" s="45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8.75" customHeight="1">
      <c r="A439" s="45"/>
      <c r="B439" s="45"/>
      <c r="C439" s="44"/>
      <c r="D439" s="44"/>
      <c r="E439" s="44"/>
      <c r="F439" s="44"/>
      <c r="G439" s="45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8.75" customHeight="1">
      <c r="A440" s="45"/>
      <c r="B440" s="45"/>
      <c r="C440" s="44"/>
      <c r="D440" s="44"/>
      <c r="E440" s="44"/>
      <c r="F440" s="44"/>
      <c r="G440" s="45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8.75" customHeight="1">
      <c r="A441" s="45"/>
      <c r="B441" s="45"/>
      <c r="C441" s="44"/>
      <c r="D441" s="44"/>
      <c r="E441" s="44"/>
      <c r="F441" s="44"/>
      <c r="G441" s="45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8.75" customHeight="1">
      <c r="A442" s="45"/>
      <c r="B442" s="45"/>
      <c r="C442" s="44"/>
      <c r="D442" s="44"/>
      <c r="E442" s="44"/>
      <c r="F442" s="44"/>
      <c r="G442" s="45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8.75" customHeight="1">
      <c r="A443" s="45"/>
      <c r="B443" s="45"/>
      <c r="C443" s="44"/>
      <c r="D443" s="44"/>
      <c r="E443" s="44"/>
      <c r="F443" s="44"/>
      <c r="G443" s="45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8.75" customHeight="1">
      <c r="A444" s="45"/>
      <c r="B444" s="45"/>
      <c r="C444" s="44"/>
      <c r="D444" s="44"/>
      <c r="E444" s="44"/>
      <c r="F444" s="44"/>
      <c r="G444" s="45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8.75" customHeight="1">
      <c r="A445" s="45"/>
      <c r="B445" s="45"/>
      <c r="C445" s="44"/>
      <c r="D445" s="44"/>
      <c r="E445" s="44"/>
      <c r="F445" s="44"/>
      <c r="G445" s="45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8.75" customHeight="1">
      <c r="A446" s="45"/>
      <c r="B446" s="45"/>
      <c r="C446" s="44"/>
      <c r="D446" s="44"/>
      <c r="E446" s="44"/>
      <c r="F446" s="44"/>
      <c r="G446" s="45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8.75" customHeight="1">
      <c r="A447" s="45"/>
      <c r="B447" s="45"/>
      <c r="C447" s="44"/>
      <c r="D447" s="44"/>
      <c r="E447" s="44"/>
      <c r="F447" s="44"/>
      <c r="G447" s="45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8.75" customHeight="1">
      <c r="A448" s="45"/>
      <c r="B448" s="45"/>
      <c r="C448" s="44"/>
      <c r="D448" s="44"/>
      <c r="E448" s="44"/>
      <c r="F448" s="44"/>
      <c r="G448" s="45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8.75" customHeight="1">
      <c r="A449" s="45"/>
      <c r="B449" s="45"/>
      <c r="C449" s="44"/>
      <c r="D449" s="44"/>
      <c r="E449" s="44"/>
      <c r="F449" s="44"/>
      <c r="G449" s="45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8.75" customHeight="1">
      <c r="A450" s="45"/>
      <c r="B450" s="45"/>
      <c r="C450" s="44"/>
      <c r="D450" s="44"/>
      <c r="E450" s="44"/>
      <c r="F450" s="44"/>
      <c r="G450" s="45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8.75" customHeight="1">
      <c r="A451" s="45"/>
      <c r="B451" s="45"/>
      <c r="C451" s="44"/>
      <c r="D451" s="44"/>
      <c r="E451" s="44"/>
      <c r="F451" s="44"/>
      <c r="G451" s="45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8.75" customHeight="1">
      <c r="A452" s="45"/>
      <c r="B452" s="45"/>
      <c r="C452" s="44"/>
      <c r="D452" s="44"/>
      <c r="E452" s="44"/>
      <c r="F452" s="44"/>
      <c r="G452" s="45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8.75" customHeight="1">
      <c r="A453" s="45"/>
      <c r="B453" s="45"/>
      <c r="C453" s="44"/>
      <c r="D453" s="44"/>
      <c r="E453" s="44"/>
      <c r="F453" s="44"/>
      <c r="G453" s="45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8.75" customHeight="1">
      <c r="A454" s="45"/>
      <c r="B454" s="45"/>
      <c r="C454" s="44"/>
      <c r="D454" s="44"/>
      <c r="E454" s="44"/>
      <c r="F454" s="44"/>
      <c r="G454" s="45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8.75" customHeight="1">
      <c r="A455" s="45"/>
      <c r="B455" s="45"/>
      <c r="C455" s="44"/>
      <c r="D455" s="44"/>
      <c r="E455" s="44"/>
      <c r="F455" s="44"/>
      <c r="G455" s="45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8.75" customHeight="1">
      <c r="A456" s="45"/>
      <c r="B456" s="45"/>
      <c r="C456" s="44"/>
      <c r="D456" s="44"/>
      <c r="E456" s="44"/>
      <c r="F456" s="44"/>
      <c r="G456" s="45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8.75" customHeight="1">
      <c r="A457" s="45"/>
      <c r="B457" s="45"/>
      <c r="C457" s="44"/>
      <c r="D457" s="44"/>
      <c r="E457" s="44"/>
      <c r="F457" s="44"/>
      <c r="G457" s="45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8.75" customHeight="1">
      <c r="A458" s="45"/>
      <c r="B458" s="45"/>
      <c r="C458" s="44"/>
      <c r="D458" s="44"/>
      <c r="E458" s="44"/>
      <c r="F458" s="44"/>
      <c r="G458" s="45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8.75" customHeight="1">
      <c r="A459" s="45"/>
      <c r="B459" s="45"/>
      <c r="C459" s="44"/>
      <c r="D459" s="44"/>
      <c r="E459" s="44"/>
      <c r="F459" s="44"/>
      <c r="G459" s="45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8.75" customHeight="1">
      <c r="A460" s="45"/>
      <c r="B460" s="45"/>
      <c r="C460" s="44"/>
      <c r="D460" s="44"/>
      <c r="E460" s="44"/>
      <c r="F460" s="44"/>
      <c r="G460" s="45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8.75" customHeight="1">
      <c r="A461" s="45"/>
      <c r="B461" s="45"/>
      <c r="C461" s="44"/>
      <c r="D461" s="44"/>
      <c r="E461" s="44"/>
      <c r="F461" s="44"/>
      <c r="G461" s="45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8.75" customHeight="1">
      <c r="A462" s="45"/>
      <c r="B462" s="45"/>
      <c r="C462" s="44"/>
      <c r="D462" s="44"/>
      <c r="E462" s="44"/>
      <c r="F462" s="44"/>
      <c r="G462" s="45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8.75" customHeight="1">
      <c r="A463" s="45"/>
      <c r="B463" s="45"/>
      <c r="C463" s="44"/>
      <c r="D463" s="44"/>
      <c r="E463" s="44"/>
      <c r="F463" s="44"/>
      <c r="G463" s="45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8.75" customHeight="1">
      <c r="A464" s="45"/>
      <c r="B464" s="45"/>
      <c r="C464" s="44"/>
      <c r="D464" s="44"/>
      <c r="E464" s="44"/>
      <c r="F464" s="44"/>
      <c r="G464" s="45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8.75" customHeight="1">
      <c r="A465" s="45"/>
      <c r="B465" s="45"/>
      <c r="C465" s="44"/>
      <c r="D465" s="44"/>
      <c r="E465" s="44"/>
      <c r="F465" s="44"/>
      <c r="G465" s="45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8.75" customHeight="1">
      <c r="A466" s="45"/>
      <c r="B466" s="45"/>
      <c r="C466" s="44"/>
      <c r="D466" s="44"/>
      <c r="E466" s="44"/>
      <c r="F466" s="44"/>
      <c r="G466" s="45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8.75" customHeight="1">
      <c r="A467" s="45"/>
      <c r="B467" s="45"/>
      <c r="C467" s="44"/>
      <c r="D467" s="44"/>
      <c r="E467" s="44"/>
      <c r="F467" s="44"/>
      <c r="G467" s="45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8.75" customHeight="1">
      <c r="A468" s="45"/>
      <c r="B468" s="45"/>
      <c r="C468" s="44"/>
      <c r="D468" s="44"/>
      <c r="E468" s="44"/>
      <c r="F468" s="44"/>
      <c r="G468" s="45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8.75" customHeight="1">
      <c r="A469" s="45"/>
      <c r="B469" s="45"/>
      <c r="C469" s="44"/>
      <c r="D469" s="44"/>
      <c r="E469" s="44"/>
      <c r="F469" s="44"/>
      <c r="G469" s="45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8.75" customHeight="1">
      <c r="A470" s="45"/>
      <c r="B470" s="45"/>
      <c r="C470" s="44"/>
      <c r="D470" s="44"/>
      <c r="E470" s="44"/>
      <c r="F470" s="44"/>
      <c r="G470" s="45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8.75" customHeight="1">
      <c r="A471" s="45"/>
      <c r="B471" s="45"/>
      <c r="C471" s="44"/>
      <c r="D471" s="44"/>
      <c r="E471" s="44"/>
      <c r="F471" s="44"/>
      <c r="G471" s="45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8.75" customHeight="1">
      <c r="A472" s="45"/>
      <c r="B472" s="45"/>
      <c r="C472" s="44"/>
      <c r="D472" s="44"/>
      <c r="E472" s="44"/>
      <c r="F472" s="44"/>
      <c r="G472" s="45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8.75" customHeight="1">
      <c r="A473" s="45"/>
      <c r="B473" s="45"/>
      <c r="C473" s="44"/>
      <c r="D473" s="44"/>
      <c r="E473" s="44"/>
      <c r="F473" s="44"/>
      <c r="G473" s="45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8.75" customHeight="1">
      <c r="A474" s="45"/>
      <c r="B474" s="45"/>
      <c r="C474" s="44"/>
      <c r="D474" s="44"/>
      <c r="E474" s="44"/>
      <c r="F474" s="44"/>
      <c r="G474" s="45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8.75" customHeight="1">
      <c r="A475" s="45"/>
      <c r="B475" s="45"/>
      <c r="C475" s="44"/>
      <c r="D475" s="44"/>
      <c r="E475" s="44"/>
      <c r="F475" s="44"/>
      <c r="G475" s="45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8.75" customHeight="1">
      <c r="A476" s="45"/>
      <c r="B476" s="45"/>
      <c r="C476" s="44"/>
      <c r="D476" s="44"/>
      <c r="E476" s="44"/>
      <c r="F476" s="44"/>
      <c r="G476" s="45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8.75" customHeight="1">
      <c r="A477" s="45"/>
      <c r="B477" s="45"/>
      <c r="C477" s="44"/>
      <c r="D477" s="44"/>
      <c r="E477" s="44"/>
      <c r="F477" s="44"/>
      <c r="G477" s="45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8.75" customHeight="1">
      <c r="A478" s="45"/>
      <c r="B478" s="45"/>
      <c r="C478" s="44"/>
      <c r="D478" s="44"/>
      <c r="E478" s="44"/>
      <c r="F478" s="44"/>
      <c r="G478" s="45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8.75" customHeight="1">
      <c r="A479" s="45"/>
      <c r="B479" s="45"/>
      <c r="C479" s="44"/>
      <c r="D479" s="44"/>
      <c r="E479" s="44"/>
      <c r="F479" s="44"/>
      <c r="G479" s="45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8.75" customHeight="1">
      <c r="A480" s="45"/>
      <c r="B480" s="45"/>
      <c r="C480" s="44"/>
      <c r="D480" s="44"/>
      <c r="E480" s="44"/>
      <c r="F480" s="44"/>
      <c r="G480" s="45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8.75" customHeight="1">
      <c r="A481" s="45"/>
      <c r="B481" s="45"/>
      <c r="C481" s="44"/>
      <c r="D481" s="44"/>
      <c r="E481" s="44"/>
      <c r="F481" s="44"/>
      <c r="G481" s="45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8.75" customHeight="1">
      <c r="A482" s="45"/>
      <c r="B482" s="45"/>
      <c r="C482" s="44"/>
      <c r="D482" s="44"/>
      <c r="E482" s="44"/>
      <c r="F482" s="44"/>
      <c r="G482" s="45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8.75" customHeight="1">
      <c r="A483" s="45"/>
      <c r="B483" s="45"/>
      <c r="C483" s="44"/>
      <c r="D483" s="44"/>
      <c r="E483" s="44"/>
      <c r="F483" s="44"/>
      <c r="G483" s="45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8.75" customHeight="1">
      <c r="A484" s="45"/>
      <c r="B484" s="45"/>
      <c r="C484" s="44"/>
      <c r="D484" s="44"/>
      <c r="E484" s="44"/>
      <c r="F484" s="44"/>
      <c r="G484" s="45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8.75" customHeight="1">
      <c r="A485" s="45"/>
      <c r="B485" s="45"/>
      <c r="C485" s="44"/>
      <c r="D485" s="44"/>
      <c r="E485" s="44"/>
      <c r="F485" s="44"/>
      <c r="G485" s="45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8.75" customHeight="1">
      <c r="A486" s="45"/>
      <c r="B486" s="45"/>
      <c r="C486" s="44"/>
      <c r="D486" s="44"/>
      <c r="E486" s="44"/>
      <c r="F486" s="44"/>
      <c r="G486" s="45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8.75" customHeight="1">
      <c r="A487" s="45"/>
      <c r="B487" s="45"/>
      <c r="C487" s="44"/>
      <c r="D487" s="44"/>
      <c r="E487" s="44"/>
      <c r="F487" s="44"/>
      <c r="G487" s="45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8.75" customHeight="1">
      <c r="A488" s="45"/>
      <c r="B488" s="45"/>
      <c r="C488" s="44"/>
      <c r="D488" s="44"/>
      <c r="E488" s="44"/>
      <c r="F488" s="44"/>
      <c r="G488" s="45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8.75" customHeight="1">
      <c r="A489" s="45"/>
      <c r="B489" s="45"/>
      <c r="C489" s="44"/>
      <c r="D489" s="44"/>
      <c r="E489" s="44"/>
      <c r="F489" s="44"/>
      <c r="G489" s="45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8.75" customHeight="1">
      <c r="A490" s="45"/>
      <c r="B490" s="45"/>
      <c r="C490" s="44"/>
      <c r="D490" s="44"/>
      <c r="E490" s="44"/>
      <c r="F490" s="44"/>
      <c r="G490" s="45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8.75" customHeight="1">
      <c r="A491" s="45"/>
      <c r="B491" s="45"/>
      <c r="C491" s="44"/>
      <c r="D491" s="44"/>
      <c r="E491" s="44"/>
      <c r="F491" s="44"/>
      <c r="G491" s="45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8.75" customHeight="1">
      <c r="A492" s="45"/>
      <c r="B492" s="45"/>
      <c r="C492" s="44"/>
      <c r="D492" s="44"/>
      <c r="E492" s="44"/>
      <c r="F492" s="44"/>
      <c r="G492" s="45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8.75" customHeight="1">
      <c r="A493" s="45"/>
      <c r="B493" s="45"/>
      <c r="C493" s="44"/>
      <c r="D493" s="44"/>
      <c r="E493" s="44"/>
      <c r="F493" s="44"/>
      <c r="G493" s="45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8.75" customHeight="1">
      <c r="A494" s="45"/>
      <c r="B494" s="45"/>
      <c r="C494" s="44"/>
      <c r="D494" s="44"/>
      <c r="E494" s="44"/>
      <c r="F494" s="44"/>
      <c r="G494" s="45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8.75" customHeight="1">
      <c r="A495" s="45"/>
      <c r="B495" s="45"/>
      <c r="C495" s="44"/>
      <c r="D495" s="44"/>
      <c r="E495" s="44"/>
      <c r="F495" s="44"/>
      <c r="G495" s="45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8.75" customHeight="1">
      <c r="A496" s="45"/>
      <c r="B496" s="45"/>
      <c r="C496" s="44"/>
      <c r="D496" s="44"/>
      <c r="E496" s="44"/>
      <c r="F496" s="44"/>
      <c r="G496" s="45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8.75" customHeight="1">
      <c r="A497" s="45"/>
      <c r="B497" s="45"/>
      <c r="C497" s="44"/>
      <c r="D497" s="44"/>
      <c r="E497" s="44"/>
      <c r="F497" s="44"/>
      <c r="G497" s="45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8.75" customHeight="1">
      <c r="A498" s="45"/>
      <c r="B498" s="45"/>
      <c r="C498" s="44"/>
      <c r="D498" s="44"/>
      <c r="E498" s="44"/>
      <c r="F498" s="44"/>
      <c r="G498" s="45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8.75" customHeight="1">
      <c r="A499" s="45"/>
      <c r="B499" s="45"/>
      <c r="C499" s="44"/>
      <c r="D499" s="44"/>
      <c r="E499" s="44"/>
      <c r="F499" s="44"/>
      <c r="G499" s="45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8.75" customHeight="1">
      <c r="A500" s="45"/>
      <c r="B500" s="45"/>
      <c r="C500" s="44"/>
      <c r="D500" s="44"/>
      <c r="E500" s="44"/>
      <c r="F500" s="44"/>
      <c r="G500" s="45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8.75" customHeight="1">
      <c r="A501" s="45"/>
      <c r="B501" s="45"/>
      <c r="C501" s="44"/>
      <c r="D501" s="44"/>
      <c r="E501" s="44"/>
      <c r="F501" s="44"/>
      <c r="G501" s="45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8.75" customHeight="1">
      <c r="A502" s="45"/>
      <c r="B502" s="45"/>
      <c r="C502" s="44"/>
      <c r="D502" s="44"/>
      <c r="E502" s="44"/>
      <c r="F502" s="44"/>
      <c r="G502" s="45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8.75" customHeight="1">
      <c r="A503" s="45"/>
      <c r="B503" s="45"/>
      <c r="C503" s="44"/>
      <c r="D503" s="44"/>
      <c r="E503" s="44"/>
      <c r="F503" s="44"/>
      <c r="G503" s="45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8.75" customHeight="1">
      <c r="A504" s="45"/>
      <c r="B504" s="45"/>
      <c r="C504" s="44"/>
      <c r="D504" s="44"/>
      <c r="E504" s="44"/>
      <c r="F504" s="44"/>
      <c r="G504" s="45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8.75" customHeight="1">
      <c r="A505" s="45"/>
      <c r="B505" s="45"/>
      <c r="C505" s="44"/>
      <c r="D505" s="44"/>
      <c r="E505" s="44"/>
      <c r="F505" s="44"/>
      <c r="G505" s="45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8.75" customHeight="1">
      <c r="A506" s="45"/>
      <c r="B506" s="45"/>
      <c r="C506" s="44"/>
      <c r="D506" s="44"/>
      <c r="E506" s="44"/>
      <c r="F506" s="44"/>
      <c r="G506" s="45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8.75" customHeight="1">
      <c r="A507" s="45"/>
      <c r="B507" s="45"/>
      <c r="C507" s="44"/>
      <c r="D507" s="44"/>
      <c r="E507" s="44"/>
      <c r="F507" s="44"/>
      <c r="G507" s="45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8.75" customHeight="1">
      <c r="A508" s="45"/>
      <c r="B508" s="45"/>
      <c r="C508" s="44"/>
      <c r="D508" s="44"/>
      <c r="E508" s="44"/>
      <c r="F508" s="44"/>
      <c r="G508" s="45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8.75" customHeight="1">
      <c r="A509" s="45"/>
      <c r="B509" s="45"/>
      <c r="C509" s="44"/>
      <c r="D509" s="44"/>
      <c r="E509" s="44"/>
      <c r="F509" s="44"/>
      <c r="G509" s="45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8.75" customHeight="1">
      <c r="A510" s="45"/>
      <c r="B510" s="45"/>
      <c r="C510" s="44"/>
      <c r="D510" s="44"/>
      <c r="E510" s="44"/>
      <c r="F510" s="44"/>
      <c r="G510" s="45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8.75" customHeight="1">
      <c r="A511" s="45"/>
      <c r="B511" s="45"/>
      <c r="C511" s="44"/>
      <c r="D511" s="44"/>
      <c r="E511" s="44"/>
      <c r="F511" s="44"/>
      <c r="G511" s="45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8.75" customHeight="1">
      <c r="A512" s="45"/>
      <c r="B512" s="45"/>
      <c r="C512" s="44"/>
      <c r="D512" s="44"/>
      <c r="E512" s="44"/>
      <c r="F512" s="44"/>
      <c r="G512" s="45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8.75" customHeight="1">
      <c r="A513" s="45"/>
      <c r="B513" s="45"/>
      <c r="C513" s="44"/>
      <c r="D513" s="44"/>
      <c r="E513" s="44"/>
      <c r="F513" s="44"/>
      <c r="G513" s="45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8.75" customHeight="1">
      <c r="A514" s="45"/>
      <c r="B514" s="45"/>
      <c r="C514" s="44"/>
      <c r="D514" s="44"/>
      <c r="E514" s="44"/>
      <c r="F514" s="44"/>
      <c r="G514" s="45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8.75" customHeight="1">
      <c r="A515" s="45"/>
      <c r="B515" s="45"/>
      <c r="C515" s="44"/>
      <c r="D515" s="44"/>
      <c r="E515" s="44"/>
      <c r="F515" s="44"/>
      <c r="G515" s="45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8.75" customHeight="1">
      <c r="A516" s="45"/>
      <c r="B516" s="45"/>
      <c r="C516" s="44"/>
      <c r="D516" s="44"/>
      <c r="E516" s="44"/>
      <c r="F516" s="44"/>
      <c r="G516" s="45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8.75" customHeight="1">
      <c r="A517" s="45"/>
      <c r="B517" s="45"/>
      <c r="C517" s="44"/>
      <c r="D517" s="44"/>
      <c r="E517" s="44"/>
      <c r="F517" s="44"/>
      <c r="G517" s="45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8.75" customHeight="1">
      <c r="A518" s="45"/>
      <c r="B518" s="45"/>
      <c r="C518" s="44"/>
      <c r="D518" s="44"/>
      <c r="E518" s="44"/>
      <c r="F518" s="44"/>
      <c r="G518" s="45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8.75" customHeight="1">
      <c r="A519" s="45"/>
      <c r="B519" s="45"/>
      <c r="C519" s="44"/>
      <c r="D519" s="44"/>
      <c r="E519" s="44"/>
      <c r="F519" s="44"/>
      <c r="G519" s="45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8.75" customHeight="1">
      <c r="A520" s="45"/>
      <c r="B520" s="45"/>
      <c r="C520" s="44"/>
      <c r="D520" s="44"/>
      <c r="E520" s="44"/>
      <c r="F520" s="44"/>
      <c r="G520" s="45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8.75" customHeight="1">
      <c r="A521" s="45"/>
      <c r="B521" s="45"/>
      <c r="C521" s="44"/>
      <c r="D521" s="44"/>
      <c r="E521" s="44"/>
      <c r="F521" s="44"/>
      <c r="G521" s="45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8.75" customHeight="1">
      <c r="A522" s="45"/>
      <c r="B522" s="45"/>
      <c r="C522" s="44"/>
      <c r="D522" s="44"/>
      <c r="E522" s="44"/>
      <c r="F522" s="44"/>
      <c r="G522" s="45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8.75" customHeight="1">
      <c r="A523" s="45"/>
      <c r="B523" s="45"/>
      <c r="C523" s="44"/>
      <c r="D523" s="44"/>
      <c r="E523" s="44"/>
      <c r="F523" s="44"/>
      <c r="G523" s="45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8.75" customHeight="1">
      <c r="A524" s="45"/>
      <c r="B524" s="45"/>
      <c r="C524" s="44"/>
      <c r="D524" s="44"/>
      <c r="E524" s="44"/>
      <c r="F524" s="44"/>
      <c r="G524" s="45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8.75" customHeight="1">
      <c r="A525" s="45"/>
      <c r="B525" s="45"/>
      <c r="C525" s="44"/>
      <c r="D525" s="44"/>
      <c r="E525" s="44"/>
      <c r="F525" s="44"/>
      <c r="G525" s="45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8.75" customHeight="1">
      <c r="A526" s="45"/>
      <c r="B526" s="45"/>
      <c r="C526" s="44"/>
      <c r="D526" s="44"/>
      <c r="E526" s="44"/>
      <c r="F526" s="44"/>
      <c r="G526" s="45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8.75" customHeight="1">
      <c r="A527" s="45"/>
      <c r="B527" s="45"/>
      <c r="C527" s="44"/>
      <c r="D527" s="44"/>
      <c r="E527" s="44"/>
      <c r="F527" s="44"/>
      <c r="G527" s="45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8.75" customHeight="1">
      <c r="A528" s="45"/>
      <c r="B528" s="45"/>
      <c r="C528" s="44"/>
      <c r="D528" s="44"/>
      <c r="E528" s="44"/>
      <c r="F528" s="44"/>
      <c r="G528" s="45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8.75" customHeight="1">
      <c r="A529" s="45"/>
      <c r="B529" s="45"/>
      <c r="C529" s="44"/>
      <c r="D529" s="44"/>
      <c r="E529" s="44"/>
      <c r="F529" s="44"/>
      <c r="G529" s="45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8.75" customHeight="1">
      <c r="A530" s="45"/>
      <c r="B530" s="45"/>
      <c r="C530" s="44"/>
      <c r="D530" s="44"/>
      <c r="E530" s="44"/>
      <c r="F530" s="44"/>
      <c r="G530" s="45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8.75" customHeight="1">
      <c r="A531" s="45"/>
      <c r="B531" s="45"/>
      <c r="C531" s="44"/>
      <c r="D531" s="44"/>
      <c r="E531" s="44"/>
      <c r="F531" s="44"/>
      <c r="G531" s="45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8.75" customHeight="1">
      <c r="A532" s="45"/>
      <c r="B532" s="45"/>
      <c r="C532" s="44"/>
      <c r="D532" s="44"/>
      <c r="E532" s="44"/>
      <c r="F532" s="44"/>
      <c r="G532" s="45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8.75" customHeight="1">
      <c r="A533" s="45"/>
      <c r="B533" s="45"/>
      <c r="C533" s="44"/>
      <c r="D533" s="44"/>
      <c r="E533" s="44"/>
      <c r="F533" s="44"/>
      <c r="G533" s="45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8.75" customHeight="1">
      <c r="A534" s="45"/>
      <c r="B534" s="45"/>
      <c r="C534" s="44"/>
      <c r="D534" s="44"/>
      <c r="E534" s="44"/>
      <c r="F534" s="44"/>
      <c r="G534" s="45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8.75" customHeight="1">
      <c r="A535" s="45"/>
      <c r="B535" s="45"/>
      <c r="C535" s="44"/>
      <c r="D535" s="44"/>
      <c r="E535" s="44"/>
      <c r="F535" s="44"/>
      <c r="G535" s="45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8.75" customHeight="1">
      <c r="A536" s="45"/>
      <c r="B536" s="45"/>
      <c r="C536" s="44"/>
      <c r="D536" s="44"/>
      <c r="E536" s="44"/>
      <c r="F536" s="44"/>
      <c r="G536" s="45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8.75" customHeight="1">
      <c r="A537" s="45"/>
      <c r="B537" s="45"/>
      <c r="C537" s="44"/>
      <c r="D537" s="44"/>
      <c r="E537" s="44"/>
      <c r="F537" s="44"/>
      <c r="G537" s="45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8.75" customHeight="1">
      <c r="A538" s="45"/>
      <c r="B538" s="45"/>
      <c r="C538" s="44"/>
      <c r="D538" s="44"/>
      <c r="E538" s="44"/>
      <c r="F538" s="44"/>
      <c r="G538" s="45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8.75" customHeight="1">
      <c r="A539" s="45"/>
      <c r="B539" s="45"/>
      <c r="C539" s="44"/>
      <c r="D539" s="44"/>
      <c r="E539" s="44"/>
      <c r="F539" s="44"/>
      <c r="G539" s="45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8.75" customHeight="1">
      <c r="A540" s="45"/>
      <c r="B540" s="45"/>
      <c r="C540" s="44"/>
      <c r="D540" s="44"/>
      <c r="E540" s="44"/>
      <c r="F540" s="44"/>
      <c r="G540" s="45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8.75" customHeight="1">
      <c r="A541" s="45"/>
      <c r="B541" s="45"/>
      <c r="C541" s="44"/>
      <c r="D541" s="44"/>
      <c r="E541" s="44"/>
      <c r="F541" s="44"/>
      <c r="G541" s="45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8.75" customHeight="1">
      <c r="A542" s="45"/>
      <c r="B542" s="45"/>
      <c r="C542" s="44"/>
      <c r="D542" s="44"/>
      <c r="E542" s="44"/>
      <c r="F542" s="44"/>
      <c r="G542" s="45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8.75" customHeight="1">
      <c r="A543" s="45"/>
      <c r="B543" s="45"/>
      <c r="C543" s="44"/>
      <c r="D543" s="44"/>
      <c r="E543" s="44"/>
      <c r="F543" s="44"/>
      <c r="G543" s="45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8.75" customHeight="1">
      <c r="A544" s="45"/>
      <c r="B544" s="45"/>
      <c r="C544" s="44"/>
      <c r="D544" s="44"/>
      <c r="E544" s="44"/>
      <c r="F544" s="44"/>
      <c r="G544" s="45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8.75" customHeight="1">
      <c r="A545" s="45"/>
      <c r="B545" s="45"/>
      <c r="C545" s="44"/>
      <c r="D545" s="44"/>
      <c r="E545" s="44"/>
      <c r="F545" s="44"/>
      <c r="G545" s="45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8.75" customHeight="1">
      <c r="A546" s="45"/>
      <c r="B546" s="45"/>
      <c r="C546" s="44"/>
      <c r="D546" s="44"/>
      <c r="E546" s="44"/>
      <c r="F546" s="44"/>
      <c r="G546" s="45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8.75" customHeight="1">
      <c r="A547" s="45"/>
      <c r="B547" s="45"/>
      <c r="C547" s="44"/>
      <c r="D547" s="44"/>
      <c r="E547" s="44"/>
      <c r="F547" s="44"/>
      <c r="G547" s="45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8.75" customHeight="1">
      <c r="A548" s="45"/>
      <c r="B548" s="45"/>
      <c r="C548" s="44"/>
      <c r="D548" s="44"/>
      <c r="E548" s="44"/>
      <c r="F548" s="44"/>
      <c r="G548" s="45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8.75" customHeight="1">
      <c r="A549" s="45"/>
      <c r="B549" s="45"/>
      <c r="C549" s="44"/>
      <c r="D549" s="44"/>
      <c r="E549" s="44"/>
      <c r="F549" s="44"/>
      <c r="G549" s="45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8.75" customHeight="1">
      <c r="A550" s="45"/>
      <c r="B550" s="45"/>
      <c r="C550" s="44"/>
      <c r="D550" s="44"/>
      <c r="E550" s="44"/>
      <c r="F550" s="44"/>
      <c r="G550" s="45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8.75" customHeight="1">
      <c r="A551" s="45"/>
      <c r="B551" s="45"/>
      <c r="C551" s="44"/>
      <c r="D551" s="44"/>
      <c r="E551" s="44"/>
      <c r="F551" s="44"/>
      <c r="G551" s="45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8.75" customHeight="1">
      <c r="A552" s="45"/>
      <c r="B552" s="45"/>
      <c r="C552" s="44"/>
      <c r="D552" s="44"/>
      <c r="E552" s="44"/>
      <c r="F552" s="44"/>
      <c r="G552" s="45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8.75" customHeight="1">
      <c r="A553" s="45"/>
      <c r="B553" s="45"/>
      <c r="C553" s="44"/>
      <c r="D553" s="44"/>
      <c r="E553" s="44"/>
      <c r="F553" s="44"/>
      <c r="G553" s="45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8.75" customHeight="1">
      <c r="A554" s="45"/>
      <c r="B554" s="45"/>
      <c r="C554" s="44"/>
      <c r="D554" s="44"/>
      <c r="E554" s="44"/>
      <c r="F554" s="44"/>
      <c r="G554" s="45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8.75" customHeight="1">
      <c r="A555" s="45"/>
      <c r="B555" s="45"/>
      <c r="C555" s="44"/>
      <c r="D555" s="44"/>
      <c r="E555" s="44"/>
      <c r="F555" s="44"/>
      <c r="G555" s="45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8.75" customHeight="1">
      <c r="A556" s="45"/>
      <c r="B556" s="45"/>
      <c r="C556" s="44"/>
      <c r="D556" s="44"/>
      <c r="E556" s="44"/>
      <c r="F556" s="44"/>
      <c r="G556" s="45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8.75" customHeight="1">
      <c r="A557" s="45"/>
      <c r="B557" s="45"/>
      <c r="C557" s="44"/>
      <c r="D557" s="44"/>
      <c r="E557" s="44"/>
      <c r="F557" s="44"/>
      <c r="G557" s="45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8.75" customHeight="1">
      <c r="A558" s="45"/>
      <c r="B558" s="45"/>
      <c r="C558" s="44"/>
      <c r="D558" s="44"/>
      <c r="E558" s="44"/>
      <c r="F558" s="44"/>
      <c r="G558" s="45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8.75" customHeight="1">
      <c r="A559" s="45"/>
      <c r="B559" s="45"/>
      <c r="C559" s="44"/>
      <c r="D559" s="44"/>
      <c r="E559" s="44"/>
      <c r="F559" s="44"/>
      <c r="G559" s="45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8.75" customHeight="1">
      <c r="A560" s="45"/>
      <c r="B560" s="45"/>
      <c r="C560" s="44"/>
      <c r="D560" s="44"/>
      <c r="E560" s="44"/>
      <c r="F560" s="44"/>
      <c r="G560" s="45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8.75" customHeight="1">
      <c r="A561" s="45"/>
      <c r="B561" s="45"/>
      <c r="C561" s="44"/>
      <c r="D561" s="44"/>
      <c r="E561" s="44"/>
      <c r="F561" s="44"/>
      <c r="G561" s="45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8.75" customHeight="1">
      <c r="A562" s="45"/>
      <c r="B562" s="45"/>
      <c r="C562" s="44"/>
      <c r="D562" s="44"/>
      <c r="E562" s="44"/>
      <c r="F562" s="44"/>
      <c r="G562" s="45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8.75" customHeight="1">
      <c r="A563" s="45"/>
      <c r="B563" s="45"/>
      <c r="C563" s="44"/>
      <c r="D563" s="44"/>
      <c r="E563" s="44"/>
      <c r="F563" s="44"/>
      <c r="G563" s="45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8.75" customHeight="1">
      <c r="A564" s="45"/>
      <c r="B564" s="45"/>
      <c r="C564" s="44"/>
      <c r="D564" s="44"/>
      <c r="E564" s="44"/>
      <c r="F564" s="44"/>
      <c r="G564" s="45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8.75" customHeight="1">
      <c r="A565" s="45"/>
      <c r="B565" s="45"/>
      <c r="C565" s="44"/>
      <c r="D565" s="44"/>
      <c r="E565" s="44"/>
      <c r="F565" s="44"/>
      <c r="G565" s="45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8.75" customHeight="1">
      <c r="A566" s="45"/>
      <c r="B566" s="45"/>
      <c r="C566" s="44"/>
      <c r="D566" s="44"/>
      <c r="E566" s="44"/>
      <c r="F566" s="44"/>
      <c r="G566" s="45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8.75" customHeight="1">
      <c r="A567" s="45"/>
      <c r="B567" s="45"/>
      <c r="C567" s="44"/>
      <c r="D567" s="44"/>
      <c r="E567" s="44"/>
      <c r="F567" s="44"/>
      <c r="G567" s="45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8.75" customHeight="1">
      <c r="A568" s="45"/>
      <c r="B568" s="45"/>
      <c r="C568" s="44"/>
      <c r="D568" s="44"/>
      <c r="E568" s="44"/>
      <c r="F568" s="44"/>
      <c r="G568" s="45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8.75" customHeight="1">
      <c r="A569" s="45"/>
      <c r="B569" s="45"/>
      <c r="C569" s="44"/>
      <c r="D569" s="44"/>
      <c r="E569" s="44"/>
      <c r="F569" s="44"/>
      <c r="G569" s="45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8.75" customHeight="1">
      <c r="A570" s="45"/>
      <c r="B570" s="45"/>
      <c r="C570" s="44"/>
      <c r="D570" s="44"/>
      <c r="E570" s="44"/>
      <c r="F570" s="44"/>
      <c r="G570" s="45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8.75" customHeight="1">
      <c r="A571" s="45"/>
      <c r="B571" s="45"/>
      <c r="C571" s="44"/>
      <c r="D571" s="44"/>
      <c r="E571" s="44"/>
      <c r="F571" s="44"/>
      <c r="G571" s="45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8.75" customHeight="1">
      <c r="A572" s="45"/>
      <c r="B572" s="45"/>
      <c r="C572" s="44"/>
      <c r="D572" s="44"/>
      <c r="E572" s="44"/>
      <c r="F572" s="44"/>
      <c r="G572" s="45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8.75" customHeight="1">
      <c r="A573" s="45"/>
      <c r="B573" s="45"/>
      <c r="C573" s="44"/>
      <c r="D573" s="44"/>
      <c r="E573" s="44"/>
      <c r="F573" s="44"/>
      <c r="G573" s="45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8.75" customHeight="1">
      <c r="A574" s="45"/>
      <c r="B574" s="45"/>
      <c r="C574" s="44"/>
      <c r="D574" s="44"/>
      <c r="E574" s="44"/>
      <c r="F574" s="44"/>
      <c r="G574" s="45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8.75" customHeight="1">
      <c r="A575" s="45"/>
      <c r="B575" s="45"/>
      <c r="C575" s="44"/>
      <c r="D575" s="44"/>
      <c r="E575" s="44"/>
      <c r="F575" s="44"/>
      <c r="G575" s="45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8.75" customHeight="1">
      <c r="A576" s="45"/>
      <c r="B576" s="45"/>
      <c r="C576" s="44"/>
      <c r="D576" s="44"/>
      <c r="E576" s="44"/>
      <c r="F576" s="44"/>
      <c r="G576" s="45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8.75" customHeight="1">
      <c r="A577" s="45"/>
      <c r="B577" s="45"/>
      <c r="C577" s="44"/>
      <c r="D577" s="44"/>
      <c r="E577" s="44"/>
      <c r="F577" s="44"/>
      <c r="G577" s="45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8.75" customHeight="1">
      <c r="A578" s="45"/>
      <c r="B578" s="45"/>
      <c r="C578" s="44"/>
      <c r="D578" s="44"/>
      <c r="E578" s="44"/>
      <c r="F578" s="44"/>
      <c r="G578" s="45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8.75" customHeight="1">
      <c r="A579" s="45"/>
      <c r="B579" s="45"/>
      <c r="C579" s="44"/>
      <c r="D579" s="44"/>
      <c r="E579" s="44"/>
      <c r="F579" s="44"/>
      <c r="G579" s="45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8.75" customHeight="1">
      <c r="A580" s="45"/>
      <c r="B580" s="45"/>
      <c r="C580" s="44"/>
      <c r="D580" s="44"/>
      <c r="E580" s="44"/>
      <c r="F580" s="44"/>
      <c r="G580" s="45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8.75" customHeight="1">
      <c r="A581" s="45"/>
      <c r="B581" s="45"/>
      <c r="C581" s="44"/>
      <c r="D581" s="44"/>
      <c r="E581" s="44"/>
      <c r="F581" s="44"/>
      <c r="G581" s="45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8.75" customHeight="1">
      <c r="A582" s="45"/>
      <c r="B582" s="45"/>
      <c r="C582" s="44"/>
      <c r="D582" s="44"/>
      <c r="E582" s="44"/>
      <c r="F582" s="44"/>
      <c r="G582" s="45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8.75" customHeight="1">
      <c r="A583" s="45"/>
      <c r="B583" s="45"/>
      <c r="C583" s="44"/>
      <c r="D583" s="44"/>
      <c r="E583" s="44"/>
      <c r="F583" s="44"/>
      <c r="G583" s="45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8.75" customHeight="1">
      <c r="A584" s="45"/>
      <c r="B584" s="45"/>
      <c r="C584" s="44"/>
      <c r="D584" s="44"/>
      <c r="E584" s="44"/>
      <c r="F584" s="44"/>
      <c r="G584" s="45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8.75" customHeight="1">
      <c r="A585" s="45"/>
      <c r="B585" s="45"/>
      <c r="C585" s="44"/>
      <c r="D585" s="44"/>
      <c r="E585" s="44"/>
      <c r="F585" s="44"/>
      <c r="G585" s="45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8.75" customHeight="1">
      <c r="A586" s="45"/>
      <c r="B586" s="45"/>
      <c r="C586" s="44"/>
      <c r="D586" s="44"/>
      <c r="E586" s="44"/>
      <c r="F586" s="44"/>
      <c r="G586" s="45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8.75" customHeight="1">
      <c r="A587" s="45"/>
      <c r="B587" s="45"/>
      <c r="C587" s="44"/>
      <c r="D587" s="44"/>
      <c r="E587" s="44"/>
      <c r="F587" s="44"/>
      <c r="G587" s="45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8.75" customHeight="1">
      <c r="A588" s="45"/>
      <c r="B588" s="45"/>
      <c r="C588" s="44"/>
      <c r="D588" s="44"/>
      <c r="E588" s="44"/>
      <c r="F588" s="44"/>
      <c r="G588" s="45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8.75" customHeight="1">
      <c r="A589" s="45"/>
      <c r="B589" s="45"/>
      <c r="C589" s="44"/>
      <c r="D589" s="44"/>
      <c r="E589" s="44"/>
      <c r="F589" s="44"/>
      <c r="G589" s="45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8.75" customHeight="1">
      <c r="A590" s="45"/>
      <c r="B590" s="45"/>
      <c r="C590" s="44"/>
      <c r="D590" s="44"/>
      <c r="E590" s="44"/>
      <c r="F590" s="44"/>
      <c r="G590" s="45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8.75" customHeight="1">
      <c r="A591" s="45"/>
      <c r="B591" s="45"/>
      <c r="C591" s="44"/>
      <c r="D591" s="44"/>
      <c r="E591" s="44"/>
      <c r="F591" s="44"/>
      <c r="G591" s="45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8.75" customHeight="1">
      <c r="A592" s="45"/>
      <c r="B592" s="45"/>
      <c r="C592" s="44"/>
      <c r="D592" s="44"/>
      <c r="E592" s="44"/>
      <c r="F592" s="44"/>
      <c r="G592" s="45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8.75" customHeight="1">
      <c r="A593" s="45"/>
      <c r="B593" s="45"/>
      <c r="C593" s="44"/>
      <c r="D593" s="44"/>
      <c r="E593" s="44"/>
      <c r="F593" s="44"/>
      <c r="G593" s="45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8.75" customHeight="1">
      <c r="A594" s="45"/>
      <c r="B594" s="45"/>
      <c r="C594" s="44"/>
      <c r="D594" s="44"/>
      <c r="E594" s="44"/>
      <c r="F594" s="44"/>
      <c r="G594" s="45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8.75" customHeight="1">
      <c r="A595" s="45"/>
      <c r="B595" s="45"/>
      <c r="C595" s="44"/>
      <c r="D595" s="44"/>
      <c r="E595" s="44"/>
      <c r="F595" s="44"/>
      <c r="G595" s="45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8.75" customHeight="1">
      <c r="A596" s="45"/>
      <c r="B596" s="45"/>
      <c r="C596" s="44"/>
      <c r="D596" s="44"/>
      <c r="E596" s="44"/>
      <c r="F596" s="44"/>
      <c r="G596" s="45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8.75" customHeight="1">
      <c r="A597" s="45"/>
      <c r="B597" s="45"/>
      <c r="C597" s="44"/>
      <c r="D597" s="44"/>
      <c r="E597" s="44"/>
      <c r="F597" s="44"/>
      <c r="G597" s="45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8.75" customHeight="1">
      <c r="A598" s="45"/>
      <c r="B598" s="45"/>
      <c r="C598" s="44"/>
      <c r="D598" s="44"/>
      <c r="E598" s="44"/>
      <c r="F598" s="44"/>
      <c r="G598" s="45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8.75" customHeight="1">
      <c r="A599" s="45"/>
      <c r="B599" s="45"/>
      <c r="C599" s="44"/>
      <c r="D599" s="44"/>
      <c r="E599" s="44"/>
      <c r="F599" s="44"/>
      <c r="G599" s="45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8.75" customHeight="1">
      <c r="A600" s="45"/>
      <c r="B600" s="45"/>
      <c r="C600" s="44"/>
      <c r="D600" s="44"/>
      <c r="E600" s="44"/>
      <c r="F600" s="44"/>
      <c r="G600" s="45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8.75" customHeight="1">
      <c r="A601" s="45"/>
      <c r="B601" s="45"/>
      <c r="C601" s="44"/>
      <c r="D601" s="44"/>
      <c r="E601" s="44"/>
      <c r="F601" s="44"/>
      <c r="G601" s="45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8.75" customHeight="1">
      <c r="A602" s="45"/>
      <c r="B602" s="45"/>
      <c r="C602" s="44"/>
      <c r="D602" s="44"/>
      <c r="E602" s="44"/>
      <c r="F602" s="44"/>
      <c r="G602" s="45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8.75" customHeight="1">
      <c r="A603" s="45"/>
      <c r="B603" s="45"/>
      <c r="C603" s="44"/>
      <c r="D603" s="44"/>
      <c r="E603" s="44"/>
      <c r="F603" s="44"/>
      <c r="G603" s="45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8.75" customHeight="1">
      <c r="A604" s="45"/>
      <c r="B604" s="45"/>
      <c r="C604" s="44"/>
      <c r="D604" s="44"/>
      <c r="E604" s="44"/>
      <c r="F604" s="44"/>
      <c r="G604" s="45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8.75" customHeight="1">
      <c r="A605" s="45"/>
      <c r="B605" s="45"/>
      <c r="C605" s="44"/>
      <c r="D605" s="44"/>
      <c r="E605" s="44"/>
      <c r="F605" s="44"/>
      <c r="G605" s="45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8.75" customHeight="1">
      <c r="A606" s="45"/>
      <c r="B606" s="45"/>
      <c r="C606" s="44"/>
      <c r="D606" s="44"/>
      <c r="E606" s="44"/>
      <c r="F606" s="44"/>
      <c r="G606" s="45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8.75" customHeight="1">
      <c r="A607" s="45"/>
      <c r="B607" s="45"/>
      <c r="C607" s="44"/>
      <c r="D607" s="44"/>
      <c r="E607" s="44"/>
      <c r="F607" s="44"/>
      <c r="G607" s="45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8.75" customHeight="1">
      <c r="A608" s="45"/>
      <c r="B608" s="45"/>
      <c r="C608" s="44"/>
      <c r="D608" s="44"/>
      <c r="E608" s="44"/>
      <c r="F608" s="44"/>
      <c r="G608" s="45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8.75" customHeight="1">
      <c r="A609" s="45"/>
      <c r="B609" s="45"/>
      <c r="C609" s="44"/>
      <c r="D609" s="44"/>
      <c r="E609" s="44"/>
      <c r="F609" s="44"/>
      <c r="G609" s="45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8.75" customHeight="1">
      <c r="A610" s="45"/>
      <c r="B610" s="45"/>
      <c r="C610" s="44"/>
      <c r="D610" s="44"/>
      <c r="E610" s="44"/>
      <c r="F610" s="44"/>
      <c r="G610" s="45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8.75" customHeight="1">
      <c r="A611" s="45"/>
      <c r="B611" s="45"/>
      <c r="C611" s="44"/>
      <c r="D611" s="44"/>
      <c r="E611" s="44"/>
      <c r="F611" s="44"/>
      <c r="G611" s="45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8.75" customHeight="1">
      <c r="A612" s="45"/>
      <c r="B612" s="45"/>
      <c r="C612" s="44"/>
      <c r="D612" s="44"/>
      <c r="E612" s="44"/>
      <c r="F612" s="44"/>
      <c r="G612" s="45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8.75" customHeight="1">
      <c r="A613" s="45"/>
      <c r="B613" s="45"/>
      <c r="C613" s="44"/>
      <c r="D613" s="44"/>
      <c r="E613" s="44"/>
      <c r="F613" s="44"/>
      <c r="G613" s="45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8.75" customHeight="1">
      <c r="A614" s="45"/>
      <c r="B614" s="45"/>
      <c r="C614" s="44"/>
      <c r="D614" s="44"/>
      <c r="E614" s="44"/>
      <c r="F614" s="44"/>
      <c r="G614" s="45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8.75" customHeight="1">
      <c r="A615" s="45"/>
      <c r="B615" s="45"/>
      <c r="C615" s="44"/>
      <c r="D615" s="44"/>
      <c r="E615" s="44"/>
      <c r="F615" s="44"/>
      <c r="G615" s="45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8.75" customHeight="1">
      <c r="A616" s="45"/>
      <c r="B616" s="45"/>
      <c r="C616" s="44"/>
      <c r="D616" s="44"/>
      <c r="E616" s="44"/>
      <c r="F616" s="44"/>
      <c r="G616" s="45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8.75" customHeight="1">
      <c r="A617" s="45"/>
      <c r="B617" s="45"/>
      <c r="C617" s="44"/>
      <c r="D617" s="44"/>
      <c r="E617" s="44"/>
      <c r="F617" s="44"/>
      <c r="G617" s="45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8.75" customHeight="1">
      <c r="A618" s="45"/>
      <c r="B618" s="45"/>
      <c r="C618" s="44"/>
      <c r="D618" s="44"/>
      <c r="E618" s="44"/>
      <c r="F618" s="44"/>
      <c r="G618" s="45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8.75" customHeight="1">
      <c r="A619" s="45"/>
      <c r="B619" s="45"/>
      <c r="C619" s="44"/>
      <c r="D619" s="44"/>
      <c r="E619" s="44"/>
      <c r="F619" s="44"/>
      <c r="G619" s="45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8.75" customHeight="1">
      <c r="A620" s="45"/>
      <c r="B620" s="45"/>
      <c r="C620" s="44"/>
      <c r="D620" s="44"/>
      <c r="E620" s="44"/>
      <c r="F620" s="44"/>
      <c r="G620" s="45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8.75" customHeight="1">
      <c r="A621" s="45"/>
      <c r="B621" s="45"/>
      <c r="C621" s="44"/>
      <c r="D621" s="44"/>
      <c r="E621" s="44"/>
      <c r="F621" s="44"/>
      <c r="G621" s="45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8.75" customHeight="1">
      <c r="A622" s="45"/>
      <c r="B622" s="45"/>
      <c r="C622" s="44"/>
      <c r="D622" s="44"/>
      <c r="E622" s="44"/>
      <c r="F622" s="44"/>
      <c r="G622" s="45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8.75" customHeight="1">
      <c r="A623" s="45"/>
      <c r="B623" s="45"/>
      <c r="C623" s="44"/>
      <c r="D623" s="44"/>
      <c r="E623" s="44"/>
      <c r="F623" s="44"/>
      <c r="G623" s="45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8.75" customHeight="1">
      <c r="A624" s="45"/>
      <c r="B624" s="45"/>
      <c r="C624" s="44"/>
      <c r="D624" s="44"/>
      <c r="E624" s="44"/>
      <c r="F624" s="44"/>
      <c r="G624" s="45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8.75" customHeight="1">
      <c r="A625" s="45"/>
      <c r="B625" s="45"/>
      <c r="C625" s="44"/>
      <c r="D625" s="44"/>
      <c r="E625" s="44"/>
      <c r="F625" s="44"/>
      <c r="G625" s="45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8.75" customHeight="1">
      <c r="A626" s="45"/>
      <c r="B626" s="45"/>
      <c r="C626" s="44"/>
      <c r="D626" s="44"/>
      <c r="E626" s="44"/>
      <c r="F626" s="44"/>
      <c r="G626" s="45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8.75" customHeight="1">
      <c r="A627" s="45"/>
      <c r="B627" s="45"/>
      <c r="C627" s="44"/>
      <c r="D627" s="44"/>
      <c r="E627" s="44"/>
      <c r="F627" s="44"/>
      <c r="G627" s="45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8.75" customHeight="1">
      <c r="A628" s="45"/>
      <c r="B628" s="45"/>
      <c r="C628" s="44"/>
      <c r="D628" s="44"/>
      <c r="E628" s="44"/>
      <c r="F628" s="44"/>
      <c r="G628" s="45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8.75" customHeight="1">
      <c r="A629" s="45"/>
      <c r="B629" s="45"/>
      <c r="C629" s="44"/>
      <c r="D629" s="44"/>
      <c r="E629" s="44"/>
      <c r="F629" s="44"/>
      <c r="G629" s="45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8.75" customHeight="1">
      <c r="A630" s="45"/>
      <c r="B630" s="45"/>
      <c r="C630" s="44"/>
      <c r="D630" s="44"/>
      <c r="E630" s="44"/>
      <c r="F630" s="44"/>
      <c r="G630" s="45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8.75" customHeight="1">
      <c r="A631" s="45"/>
      <c r="B631" s="45"/>
      <c r="C631" s="44"/>
      <c r="D631" s="44"/>
      <c r="E631" s="44"/>
      <c r="F631" s="44"/>
      <c r="G631" s="45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8.75" customHeight="1">
      <c r="A632" s="45"/>
      <c r="B632" s="45"/>
      <c r="C632" s="44"/>
      <c r="D632" s="44"/>
      <c r="E632" s="44"/>
      <c r="F632" s="44"/>
      <c r="G632" s="45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8.75" customHeight="1">
      <c r="A633" s="45"/>
      <c r="B633" s="45"/>
      <c r="C633" s="44"/>
      <c r="D633" s="44"/>
      <c r="E633" s="44"/>
      <c r="F633" s="44"/>
      <c r="G633" s="45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8.75" customHeight="1">
      <c r="A634" s="45"/>
      <c r="B634" s="45"/>
      <c r="C634" s="44"/>
      <c r="D634" s="44"/>
      <c r="E634" s="44"/>
      <c r="F634" s="44"/>
      <c r="G634" s="45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8.75" customHeight="1">
      <c r="A635" s="45"/>
      <c r="B635" s="45"/>
      <c r="C635" s="44"/>
      <c r="D635" s="44"/>
      <c r="E635" s="44"/>
      <c r="F635" s="44"/>
      <c r="G635" s="45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8.75" customHeight="1">
      <c r="A636" s="45"/>
      <c r="B636" s="45"/>
      <c r="C636" s="44"/>
      <c r="D636" s="44"/>
      <c r="E636" s="44"/>
      <c r="F636" s="44"/>
      <c r="G636" s="45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8.75" customHeight="1">
      <c r="A637" s="45"/>
      <c r="B637" s="45"/>
      <c r="C637" s="44"/>
      <c r="D637" s="44"/>
      <c r="E637" s="44"/>
      <c r="F637" s="44"/>
      <c r="G637" s="45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8.75" customHeight="1">
      <c r="A638" s="45"/>
      <c r="B638" s="45"/>
      <c r="C638" s="44"/>
      <c r="D638" s="44"/>
      <c r="E638" s="44"/>
      <c r="F638" s="44"/>
      <c r="G638" s="45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8.75" customHeight="1">
      <c r="A639" s="45"/>
      <c r="B639" s="45"/>
      <c r="C639" s="44"/>
      <c r="D639" s="44"/>
      <c r="E639" s="44"/>
      <c r="F639" s="44"/>
      <c r="G639" s="45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8.75" customHeight="1">
      <c r="A640" s="45"/>
      <c r="B640" s="45"/>
      <c r="C640" s="44"/>
      <c r="D640" s="44"/>
      <c r="E640" s="44"/>
      <c r="F640" s="44"/>
      <c r="G640" s="45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8.75" customHeight="1">
      <c r="A641" s="45"/>
      <c r="B641" s="45"/>
      <c r="C641" s="44"/>
      <c r="D641" s="44"/>
      <c r="E641" s="44"/>
      <c r="F641" s="44"/>
      <c r="G641" s="45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8.75" customHeight="1">
      <c r="A642" s="45"/>
      <c r="B642" s="45"/>
      <c r="C642" s="44"/>
      <c r="D642" s="44"/>
      <c r="E642" s="44"/>
      <c r="F642" s="44"/>
      <c r="G642" s="45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8.75" customHeight="1">
      <c r="A643" s="45"/>
      <c r="B643" s="45"/>
      <c r="C643" s="44"/>
      <c r="D643" s="44"/>
      <c r="E643" s="44"/>
      <c r="F643" s="44"/>
      <c r="G643" s="45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8.75" customHeight="1">
      <c r="A644" s="45"/>
      <c r="B644" s="45"/>
      <c r="C644" s="44"/>
      <c r="D644" s="44"/>
      <c r="E644" s="44"/>
      <c r="F644" s="44"/>
      <c r="G644" s="45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8.75" customHeight="1">
      <c r="A645" s="45"/>
      <c r="B645" s="45"/>
      <c r="C645" s="44"/>
      <c r="D645" s="44"/>
      <c r="E645" s="44"/>
      <c r="F645" s="44"/>
      <c r="G645" s="45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8.75" customHeight="1">
      <c r="A646" s="45"/>
      <c r="B646" s="45"/>
      <c r="C646" s="44"/>
      <c r="D646" s="44"/>
      <c r="E646" s="44"/>
      <c r="F646" s="44"/>
      <c r="G646" s="45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8.75" customHeight="1">
      <c r="A647" s="45"/>
      <c r="B647" s="45"/>
      <c r="C647" s="44"/>
      <c r="D647" s="44"/>
      <c r="E647" s="44"/>
      <c r="F647" s="44"/>
      <c r="G647" s="45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8.75" customHeight="1">
      <c r="A648" s="45"/>
      <c r="B648" s="45"/>
      <c r="C648" s="44"/>
      <c r="D648" s="44"/>
      <c r="E648" s="44"/>
      <c r="F648" s="44"/>
      <c r="G648" s="45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8.75" customHeight="1">
      <c r="A649" s="45"/>
      <c r="B649" s="45"/>
      <c r="C649" s="44"/>
      <c r="D649" s="44"/>
      <c r="E649" s="44"/>
      <c r="F649" s="44"/>
      <c r="G649" s="45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8.75" customHeight="1">
      <c r="A650" s="45"/>
      <c r="B650" s="45"/>
      <c r="C650" s="44"/>
      <c r="D650" s="44"/>
      <c r="E650" s="44"/>
      <c r="F650" s="44"/>
      <c r="G650" s="45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8.75" customHeight="1">
      <c r="A651" s="45"/>
      <c r="B651" s="45"/>
      <c r="C651" s="44"/>
      <c r="D651" s="44"/>
      <c r="E651" s="44"/>
      <c r="F651" s="44"/>
      <c r="G651" s="45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8.75" customHeight="1">
      <c r="A652" s="45"/>
      <c r="B652" s="45"/>
      <c r="C652" s="44"/>
      <c r="D652" s="44"/>
      <c r="E652" s="44"/>
      <c r="F652" s="44"/>
      <c r="G652" s="45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8.75" customHeight="1">
      <c r="A653" s="45"/>
      <c r="B653" s="45"/>
      <c r="C653" s="44"/>
      <c r="D653" s="44"/>
      <c r="E653" s="44"/>
      <c r="F653" s="44"/>
      <c r="G653" s="45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8.75" customHeight="1">
      <c r="A654" s="45"/>
      <c r="B654" s="45"/>
      <c r="C654" s="44"/>
      <c r="D654" s="44"/>
      <c r="E654" s="44"/>
      <c r="F654" s="44"/>
      <c r="G654" s="45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8.75" customHeight="1">
      <c r="A655" s="45"/>
      <c r="B655" s="45"/>
      <c r="C655" s="44"/>
      <c r="D655" s="44"/>
      <c r="E655" s="44"/>
      <c r="F655" s="44"/>
      <c r="G655" s="45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8.75" customHeight="1">
      <c r="A656" s="45"/>
      <c r="B656" s="45"/>
      <c r="C656" s="44"/>
      <c r="D656" s="44"/>
      <c r="E656" s="44"/>
      <c r="F656" s="44"/>
      <c r="G656" s="45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8.75" customHeight="1">
      <c r="A657" s="45"/>
      <c r="B657" s="45"/>
      <c r="C657" s="44"/>
      <c r="D657" s="44"/>
      <c r="E657" s="44"/>
      <c r="F657" s="44"/>
      <c r="G657" s="45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8.75" customHeight="1">
      <c r="A658" s="45"/>
      <c r="B658" s="45"/>
      <c r="C658" s="44"/>
      <c r="D658" s="44"/>
      <c r="E658" s="44"/>
      <c r="F658" s="44"/>
      <c r="G658" s="45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8.75" customHeight="1">
      <c r="A659" s="45"/>
      <c r="B659" s="45"/>
      <c r="C659" s="44"/>
      <c r="D659" s="44"/>
      <c r="E659" s="44"/>
      <c r="F659" s="44"/>
      <c r="G659" s="45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8.75" customHeight="1">
      <c r="A660" s="45"/>
      <c r="B660" s="45"/>
      <c r="C660" s="44"/>
      <c r="D660" s="44"/>
      <c r="E660" s="44"/>
      <c r="F660" s="44"/>
      <c r="G660" s="45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8.75" customHeight="1">
      <c r="A661" s="45"/>
      <c r="B661" s="45"/>
      <c r="C661" s="44"/>
      <c r="D661" s="44"/>
      <c r="E661" s="44"/>
      <c r="F661" s="44"/>
      <c r="G661" s="45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8.75" customHeight="1">
      <c r="A662" s="45"/>
      <c r="B662" s="45"/>
      <c r="C662" s="44"/>
      <c r="D662" s="44"/>
      <c r="E662" s="44"/>
      <c r="F662" s="44"/>
      <c r="G662" s="45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8.75" customHeight="1">
      <c r="A663" s="45"/>
      <c r="B663" s="45"/>
      <c r="C663" s="44"/>
      <c r="D663" s="44"/>
      <c r="E663" s="44"/>
      <c r="F663" s="44"/>
      <c r="G663" s="45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8.75" customHeight="1">
      <c r="A664" s="45"/>
      <c r="B664" s="45"/>
      <c r="C664" s="44"/>
      <c r="D664" s="44"/>
      <c r="E664" s="44"/>
      <c r="F664" s="44"/>
      <c r="G664" s="45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8.75" customHeight="1">
      <c r="A665" s="45"/>
      <c r="B665" s="45"/>
      <c r="C665" s="44"/>
      <c r="D665" s="44"/>
      <c r="E665" s="44"/>
      <c r="F665" s="44"/>
      <c r="G665" s="45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8.75" customHeight="1">
      <c r="A666" s="45"/>
      <c r="B666" s="45"/>
      <c r="C666" s="44"/>
      <c r="D666" s="44"/>
      <c r="E666" s="44"/>
      <c r="F666" s="44"/>
      <c r="G666" s="45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8.75" customHeight="1">
      <c r="A667" s="45"/>
      <c r="B667" s="45"/>
      <c r="C667" s="44"/>
      <c r="D667" s="44"/>
      <c r="E667" s="44"/>
      <c r="F667" s="44"/>
      <c r="G667" s="45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8.75" customHeight="1">
      <c r="A668" s="45"/>
      <c r="B668" s="45"/>
      <c r="C668" s="44"/>
      <c r="D668" s="44"/>
      <c r="E668" s="44"/>
      <c r="F668" s="44"/>
      <c r="G668" s="45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8.75" customHeight="1">
      <c r="A669" s="45"/>
      <c r="B669" s="45"/>
      <c r="C669" s="44"/>
      <c r="D669" s="44"/>
      <c r="E669" s="44"/>
      <c r="F669" s="44"/>
      <c r="G669" s="45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8.75" customHeight="1">
      <c r="A670" s="45"/>
      <c r="B670" s="45"/>
      <c r="C670" s="44"/>
      <c r="D670" s="44"/>
      <c r="E670" s="44"/>
      <c r="F670" s="44"/>
      <c r="G670" s="45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8.75" customHeight="1">
      <c r="A671" s="45"/>
      <c r="B671" s="45"/>
      <c r="C671" s="44"/>
      <c r="D671" s="44"/>
      <c r="E671" s="44"/>
      <c r="F671" s="44"/>
      <c r="G671" s="45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8.75" customHeight="1">
      <c r="A672" s="45"/>
      <c r="B672" s="45"/>
      <c r="C672" s="44"/>
      <c r="D672" s="44"/>
      <c r="E672" s="44"/>
      <c r="F672" s="44"/>
      <c r="G672" s="45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8.75" customHeight="1">
      <c r="A673" s="45"/>
      <c r="B673" s="45"/>
      <c r="C673" s="44"/>
      <c r="D673" s="44"/>
      <c r="E673" s="44"/>
      <c r="F673" s="44"/>
      <c r="G673" s="45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8.75" customHeight="1">
      <c r="A674" s="45"/>
      <c r="B674" s="45"/>
      <c r="C674" s="44"/>
      <c r="D674" s="44"/>
      <c r="E674" s="44"/>
      <c r="F674" s="44"/>
      <c r="G674" s="45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8.75" customHeight="1">
      <c r="A675" s="45"/>
      <c r="B675" s="45"/>
      <c r="C675" s="44"/>
      <c r="D675" s="44"/>
      <c r="E675" s="44"/>
      <c r="F675" s="44"/>
      <c r="G675" s="45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8.75" customHeight="1">
      <c r="A676" s="45"/>
      <c r="B676" s="45"/>
      <c r="C676" s="44"/>
      <c r="D676" s="44"/>
      <c r="E676" s="44"/>
      <c r="F676" s="44"/>
      <c r="G676" s="45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8.75" customHeight="1">
      <c r="A677" s="45"/>
      <c r="B677" s="45"/>
      <c r="C677" s="44"/>
      <c r="D677" s="44"/>
      <c r="E677" s="44"/>
      <c r="F677" s="44"/>
      <c r="G677" s="45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8.75" customHeight="1">
      <c r="A678" s="45"/>
      <c r="B678" s="45"/>
      <c r="C678" s="44"/>
      <c r="D678" s="44"/>
      <c r="E678" s="44"/>
      <c r="F678" s="44"/>
      <c r="G678" s="45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8.75" customHeight="1">
      <c r="A679" s="45"/>
      <c r="B679" s="45"/>
      <c r="C679" s="44"/>
      <c r="D679" s="44"/>
      <c r="E679" s="44"/>
      <c r="F679" s="44"/>
      <c r="G679" s="45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8.75" customHeight="1">
      <c r="A680" s="45"/>
      <c r="B680" s="45"/>
      <c r="C680" s="44"/>
      <c r="D680" s="44"/>
      <c r="E680" s="44"/>
      <c r="F680" s="44"/>
      <c r="G680" s="45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8.75" customHeight="1">
      <c r="A681" s="45"/>
      <c r="B681" s="45"/>
      <c r="C681" s="44"/>
      <c r="D681" s="44"/>
      <c r="E681" s="44"/>
      <c r="F681" s="44"/>
      <c r="G681" s="45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8.75" customHeight="1">
      <c r="A682" s="45"/>
      <c r="B682" s="45"/>
      <c r="C682" s="44"/>
      <c r="D682" s="44"/>
      <c r="E682" s="44"/>
      <c r="F682" s="44"/>
      <c r="G682" s="45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8.75" customHeight="1">
      <c r="A683" s="45"/>
      <c r="B683" s="45"/>
      <c r="C683" s="44"/>
      <c r="D683" s="44"/>
      <c r="E683" s="44"/>
      <c r="F683" s="44"/>
      <c r="G683" s="45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8.75" customHeight="1">
      <c r="A684" s="45"/>
      <c r="B684" s="45"/>
      <c r="C684" s="44"/>
      <c r="D684" s="44"/>
      <c r="E684" s="44"/>
      <c r="F684" s="44"/>
      <c r="G684" s="45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8.75" customHeight="1">
      <c r="A685" s="45"/>
      <c r="B685" s="45"/>
      <c r="C685" s="44"/>
      <c r="D685" s="44"/>
      <c r="E685" s="44"/>
      <c r="F685" s="44"/>
      <c r="G685" s="45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8.75" customHeight="1">
      <c r="A686" s="45"/>
      <c r="B686" s="45"/>
      <c r="C686" s="44"/>
      <c r="D686" s="44"/>
      <c r="E686" s="44"/>
      <c r="F686" s="44"/>
      <c r="G686" s="45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8.75" customHeight="1">
      <c r="A687" s="45"/>
      <c r="B687" s="45"/>
      <c r="C687" s="44"/>
      <c r="D687" s="44"/>
      <c r="E687" s="44"/>
      <c r="F687" s="44"/>
      <c r="G687" s="45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8.75" customHeight="1">
      <c r="A688" s="45"/>
      <c r="B688" s="45"/>
      <c r="C688" s="44"/>
      <c r="D688" s="44"/>
      <c r="E688" s="44"/>
      <c r="F688" s="44"/>
      <c r="G688" s="45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8.75" customHeight="1">
      <c r="A689" s="45"/>
      <c r="B689" s="45"/>
      <c r="C689" s="44"/>
      <c r="D689" s="44"/>
      <c r="E689" s="44"/>
      <c r="F689" s="44"/>
      <c r="G689" s="45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8.75" customHeight="1">
      <c r="A690" s="45"/>
      <c r="B690" s="45"/>
      <c r="C690" s="44"/>
      <c r="D690" s="44"/>
      <c r="E690" s="44"/>
      <c r="F690" s="44"/>
      <c r="G690" s="45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8.75" customHeight="1">
      <c r="A691" s="45"/>
      <c r="B691" s="45"/>
      <c r="C691" s="44"/>
      <c r="D691" s="44"/>
      <c r="E691" s="44"/>
      <c r="F691" s="44"/>
      <c r="G691" s="45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8.75" customHeight="1">
      <c r="A692" s="45"/>
      <c r="B692" s="45"/>
      <c r="C692" s="44"/>
      <c r="D692" s="44"/>
      <c r="E692" s="44"/>
      <c r="F692" s="44"/>
      <c r="G692" s="45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8.75" customHeight="1">
      <c r="A693" s="45"/>
      <c r="B693" s="45"/>
      <c r="C693" s="44"/>
      <c r="D693" s="44"/>
      <c r="E693" s="44"/>
      <c r="F693" s="44"/>
      <c r="G693" s="45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8.75" customHeight="1">
      <c r="A694" s="45"/>
      <c r="B694" s="45"/>
      <c r="C694" s="44"/>
      <c r="D694" s="44"/>
      <c r="E694" s="44"/>
      <c r="F694" s="44"/>
      <c r="G694" s="45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8.75" customHeight="1">
      <c r="A695" s="45"/>
      <c r="B695" s="45"/>
      <c r="C695" s="44"/>
      <c r="D695" s="44"/>
      <c r="E695" s="44"/>
      <c r="F695" s="44"/>
      <c r="G695" s="45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8.75" customHeight="1">
      <c r="A696" s="45"/>
      <c r="B696" s="45"/>
      <c r="C696" s="44"/>
      <c r="D696" s="44"/>
      <c r="E696" s="44"/>
      <c r="F696" s="44"/>
      <c r="G696" s="45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8.75" customHeight="1">
      <c r="A697" s="45"/>
      <c r="B697" s="45"/>
      <c r="C697" s="44"/>
      <c r="D697" s="44"/>
      <c r="E697" s="44"/>
      <c r="F697" s="44"/>
      <c r="G697" s="45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8.75" customHeight="1">
      <c r="A698" s="45"/>
      <c r="B698" s="45"/>
      <c r="C698" s="44"/>
      <c r="D698" s="44"/>
      <c r="E698" s="44"/>
      <c r="F698" s="44"/>
      <c r="G698" s="45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8.75" customHeight="1">
      <c r="A699" s="45"/>
      <c r="B699" s="45"/>
      <c r="C699" s="44"/>
      <c r="D699" s="44"/>
      <c r="E699" s="44"/>
      <c r="F699" s="44"/>
      <c r="G699" s="45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8.75" customHeight="1">
      <c r="A700" s="45"/>
      <c r="B700" s="45"/>
      <c r="C700" s="44"/>
      <c r="D700" s="44"/>
      <c r="E700" s="44"/>
      <c r="F700" s="44"/>
      <c r="G700" s="45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8.75" customHeight="1">
      <c r="A701" s="45"/>
      <c r="B701" s="45"/>
      <c r="C701" s="44"/>
      <c r="D701" s="44"/>
      <c r="E701" s="44"/>
      <c r="F701" s="44"/>
      <c r="G701" s="45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8.75" customHeight="1">
      <c r="A702" s="45"/>
      <c r="B702" s="45"/>
      <c r="C702" s="44"/>
      <c r="D702" s="44"/>
      <c r="E702" s="44"/>
      <c r="F702" s="44"/>
      <c r="G702" s="45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8.75" customHeight="1">
      <c r="A703" s="45"/>
      <c r="B703" s="45"/>
      <c r="C703" s="44"/>
      <c r="D703" s="44"/>
      <c r="E703" s="44"/>
      <c r="F703" s="44"/>
      <c r="G703" s="45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8.75" customHeight="1">
      <c r="A704" s="45"/>
      <c r="B704" s="45"/>
      <c r="C704" s="44"/>
      <c r="D704" s="44"/>
      <c r="E704" s="44"/>
      <c r="F704" s="44"/>
      <c r="G704" s="45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8.75" customHeight="1">
      <c r="A705" s="45"/>
      <c r="B705" s="45"/>
      <c r="C705" s="44"/>
      <c r="D705" s="44"/>
      <c r="E705" s="44"/>
      <c r="F705" s="44"/>
      <c r="G705" s="45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8.75" customHeight="1">
      <c r="A706" s="45"/>
      <c r="B706" s="45"/>
      <c r="C706" s="44"/>
      <c r="D706" s="44"/>
      <c r="E706" s="44"/>
      <c r="F706" s="44"/>
      <c r="G706" s="45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8.75" customHeight="1">
      <c r="A707" s="45"/>
      <c r="B707" s="45"/>
      <c r="C707" s="44"/>
      <c r="D707" s="44"/>
      <c r="E707" s="44"/>
      <c r="F707" s="44"/>
      <c r="G707" s="45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8.75" customHeight="1">
      <c r="A708" s="45"/>
      <c r="B708" s="45"/>
      <c r="C708" s="44"/>
      <c r="D708" s="44"/>
      <c r="E708" s="44"/>
      <c r="F708" s="44"/>
      <c r="G708" s="45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8.75" customHeight="1">
      <c r="A709" s="45"/>
      <c r="B709" s="45"/>
      <c r="C709" s="44"/>
      <c r="D709" s="44"/>
      <c r="E709" s="44"/>
      <c r="F709" s="44"/>
      <c r="G709" s="45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8.75" customHeight="1">
      <c r="A710" s="45"/>
      <c r="B710" s="45"/>
      <c r="C710" s="44"/>
      <c r="D710" s="44"/>
      <c r="E710" s="44"/>
      <c r="F710" s="44"/>
      <c r="G710" s="45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8.75" customHeight="1">
      <c r="A711" s="45"/>
      <c r="B711" s="45"/>
      <c r="C711" s="44"/>
      <c r="D711" s="44"/>
      <c r="E711" s="44"/>
      <c r="F711" s="44"/>
      <c r="G711" s="45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8.75" customHeight="1">
      <c r="A712" s="45"/>
      <c r="B712" s="45"/>
      <c r="C712" s="44"/>
      <c r="D712" s="44"/>
      <c r="E712" s="44"/>
      <c r="F712" s="44"/>
      <c r="G712" s="45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8.75" customHeight="1">
      <c r="A713" s="45"/>
      <c r="B713" s="45"/>
      <c r="C713" s="44"/>
      <c r="D713" s="44"/>
      <c r="E713" s="44"/>
      <c r="F713" s="44"/>
      <c r="G713" s="45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8.75" customHeight="1">
      <c r="A714" s="45"/>
      <c r="B714" s="45"/>
      <c r="C714" s="44"/>
      <c r="D714" s="44"/>
      <c r="E714" s="44"/>
      <c r="F714" s="44"/>
      <c r="G714" s="45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8.75" customHeight="1">
      <c r="A715" s="45"/>
      <c r="B715" s="45"/>
      <c r="C715" s="44"/>
      <c r="D715" s="44"/>
      <c r="E715" s="44"/>
      <c r="F715" s="44"/>
      <c r="G715" s="45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8.75" customHeight="1">
      <c r="A716" s="45"/>
      <c r="B716" s="45"/>
      <c r="C716" s="44"/>
      <c r="D716" s="44"/>
      <c r="E716" s="44"/>
      <c r="F716" s="44"/>
      <c r="G716" s="45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8.75" customHeight="1">
      <c r="A717" s="45"/>
      <c r="B717" s="45"/>
      <c r="C717" s="44"/>
      <c r="D717" s="44"/>
      <c r="E717" s="44"/>
      <c r="F717" s="44"/>
      <c r="G717" s="45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8.75" customHeight="1">
      <c r="A718" s="45"/>
      <c r="B718" s="45"/>
      <c r="C718" s="44"/>
      <c r="D718" s="44"/>
      <c r="E718" s="44"/>
      <c r="F718" s="44"/>
      <c r="G718" s="45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8.75" customHeight="1">
      <c r="A719" s="45"/>
      <c r="B719" s="45"/>
      <c r="C719" s="44"/>
      <c r="D719" s="44"/>
      <c r="E719" s="44"/>
      <c r="F719" s="44"/>
      <c r="G719" s="45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8.75" customHeight="1">
      <c r="A720" s="45"/>
      <c r="B720" s="45"/>
      <c r="C720" s="44"/>
      <c r="D720" s="44"/>
      <c r="E720" s="44"/>
      <c r="F720" s="44"/>
      <c r="G720" s="45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8.75" customHeight="1">
      <c r="A721" s="45"/>
      <c r="B721" s="45"/>
      <c r="C721" s="44"/>
      <c r="D721" s="44"/>
      <c r="E721" s="44"/>
      <c r="F721" s="44"/>
      <c r="G721" s="45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8.75" customHeight="1">
      <c r="A722" s="45"/>
      <c r="B722" s="45"/>
      <c r="C722" s="44"/>
      <c r="D722" s="44"/>
      <c r="E722" s="44"/>
      <c r="F722" s="44"/>
      <c r="G722" s="45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8.75" customHeight="1">
      <c r="A723" s="45"/>
      <c r="B723" s="45"/>
      <c r="C723" s="44"/>
      <c r="D723" s="44"/>
      <c r="E723" s="44"/>
      <c r="F723" s="44"/>
      <c r="G723" s="45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8.75" customHeight="1">
      <c r="A724" s="45"/>
      <c r="B724" s="45"/>
      <c r="C724" s="44"/>
      <c r="D724" s="44"/>
      <c r="E724" s="44"/>
      <c r="F724" s="44"/>
      <c r="G724" s="45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8.75" customHeight="1">
      <c r="A725" s="45"/>
      <c r="B725" s="45"/>
      <c r="C725" s="44"/>
      <c r="D725" s="44"/>
      <c r="E725" s="44"/>
      <c r="F725" s="44"/>
      <c r="G725" s="45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8.75" customHeight="1">
      <c r="A726" s="45"/>
      <c r="B726" s="45"/>
      <c r="C726" s="44"/>
      <c r="D726" s="44"/>
      <c r="E726" s="44"/>
      <c r="F726" s="44"/>
      <c r="G726" s="45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8.75" customHeight="1">
      <c r="A727" s="45"/>
      <c r="B727" s="45"/>
      <c r="C727" s="44"/>
      <c r="D727" s="44"/>
      <c r="E727" s="44"/>
      <c r="F727" s="44"/>
      <c r="G727" s="45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8.75" customHeight="1">
      <c r="A728" s="45"/>
      <c r="B728" s="45"/>
      <c r="C728" s="44"/>
      <c r="D728" s="44"/>
      <c r="E728" s="44"/>
      <c r="F728" s="44"/>
      <c r="G728" s="45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8.75" customHeight="1">
      <c r="A729" s="45"/>
      <c r="B729" s="45"/>
      <c r="C729" s="44"/>
      <c r="D729" s="44"/>
      <c r="E729" s="44"/>
      <c r="F729" s="44"/>
      <c r="G729" s="45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8.75" customHeight="1">
      <c r="A730" s="45"/>
      <c r="B730" s="45"/>
      <c r="C730" s="44"/>
      <c r="D730" s="44"/>
      <c r="E730" s="44"/>
      <c r="F730" s="44"/>
      <c r="G730" s="45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8.75" customHeight="1">
      <c r="A731" s="45"/>
      <c r="B731" s="45"/>
      <c r="C731" s="44"/>
      <c r="D731" s="44"/>
      <c r="E731" s="44"/>
      <c r="F731" s="44"/>
      <c r="G731" s="45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8.75" customHeight="1">
      <c r="A732" s="45"/>
      <c r="B732" s="45"/>
      <c r="C732" s="44"/>
      <c r="D732" s="44"/>
      <c r="E732" s="44"/>
      <c r="F732" s="44"/>
      <c r="G732" s="45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8.75" customHeight="1">
      <c r="A733" s="45"/>
      <c r="B733" s="45"/>
      <c r="C733" s="44"/>
      <c r="D733" s="44"/>
      <c r="E733" s="44"/>
      <c r="F733" s="44"/>
      <c r="G733" s="45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8.75" customHeight="1">
      <c r="A734" s="45"/>
      <c r="B734" s="45"/>
      <c r="C734" s="44"/>
      <c r="D734" s="44"/>
      <c r="E734" s="44"/>
      <c r="F734" s="44"/>
      <c r="G734" s="45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8.75" customHeight="1">
      <c r="A735" s="45"/>
      <c r="B735" s="45"/>
      <c r="C735" s="44"/>
      <c r="D735" s="44"/>
      <c r="E735" s="44"/>
      <c r="F735" s="44"/>
      <c r="G735" s="45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8.75" customHeight="1">
      <c r="A736" s="45"/>
      <c r="B736" s="45"/>
      <c r="C736" s="44"/>
      <c r="D736" s="44"/>
      <c r="E736" s="44"/>
      <c r="F736" s="44"/>
      <c r="G736" s="45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8.75" customHeight="1">
      <c r="A737" s="45"/>
      <c r="B737" s="45"/>
      <c r="C737" s="44"/>
      <c r="D737" s="44"/>
      <c r="E737" s="44"/>
      <c r="F737" s="44"/>
      <c r="G737" s="45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8.75" customHeight="1">
      <c r="A738" s="45"/>
      <c r="B738" s="45"/>
      <c r="C738" s="44"/>
      <c r="D738" s="44"/>
      <c r="E738" s="44"/>
      <c r="F738" s="44"/>
      <c r="G738" s="45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8.75" customHeight="1">
      <c r="A739" s="45"/>
      <c r="B739" s="45"/>
      <c r="C739" s="44"/>
      <c r="D739" s="44"/>
      <c r="E739" s="44"/>
      <c r="F739" s="44"/>
      <c r="G739" s="45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8.75" customHeight="1">
      <c r="A740" s="45"/>
      <c r="B740" s="45"/>
      <c r="C740" s="44"/>
      <c r="D740" s="44"/>
      <c r="E740" s="44"/>
      <c r="F740" s="44"/>
      <c r="G740" s="45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8.75" customHeight="1">
      <c r="A741" s="45"/>
      <c r="B741" s="45"/>
      <c r="C741" s="44"/>
      <c r="D741" s="44"/>
      <c r="E741" s="44"/>
      <c r="F741" s="44"/>
      <c r="G741" s="45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8.75" customHeight="1">
      <c r="A742" s="45"/>
      <c r="B742" s="45"/>
      <c r="C742" s="44"/>
      <c r="D742" s="44"/>
      <c r="E742" s="44"/>
      <c r="F742" s="44"/>
      <c r="G742" s="45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8.75" customHeight="1">
      <c r="A743" s="45"/>
      <c r="B743" s="45"/>
      <c r="C743" s="44"/>
      <c r="D743" s="44"/>
      <c r="E743" s="44"/>
      <c r="F743" s="44"/>
      <c r="G743" s="45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8.75" customHeight="1">
      <c r="A744" s="45"/>
      <c r="B744" s="45"/>
      <c r="C744" s="44"/>
      <c r="D744" s="44"/>
      <c r="E744" s="44"/>
      <c r="F744" s="44"/>
      <c r="G744" s="45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8.75" customHeight="1">
      <c r="A745" s="45"/>
      <c r="B745" s="45"/>
      <c r="C745" s="44"/>
      <c r="D745" s="44"/>
      <c r="E745" s="44"/>
      <c r="F745" s="44"/>
      <c r="G745" s="45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8.75" customHeight="1">
      <c r="A746" s="45"/>
      <c r="B746" s="45"/>
      <c r="C746" s="44"/>
      <c r="D746" s="44"/>
      <c r="E746" s="44"/>
      <c r="F746" s="44"/>
      <c r="G746" s="45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8.75" customHeight="1">
      <c r="A747" s="45"/>
      <c r="B747" s="45"/>
      <c r="C747" s="44"/>
      <c r="D747" s="44"/>
      <c r="E747" s="44"/>
      <c r="F747" s="44"/>
      <c r="G747" s="45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8.75" customHeight="1">
      <c r="A748" s="45"/>
      <c r="B748" s="45"/>
      <c r="C748" s="44"/>
      <c r="D748" s="44"/>
      <c r="E748" s="44"/>
      <c r="F748" s="44"/>
      <c r="G748" s="45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8.75" customHeight="1">
      <c r="A749" s="45"/>
      <c r="B749" s="45"/>
      <c r="C749" s="44"/>
      <c r="D749" s="44"/>
      <c r="E749" s="44"/>
      <c r="F749" s="44"/>
      <c r="G749" s="45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8.75" customHeight="1">
      <c r="A750" s="45"/>
      <c r="B750" s="45"/>
      <c r="C750" s="44"/>
      <c r="D750" s="44"/>
      <c r="E750" s="44"/>
      <c r="F750" s="44"/>
      <c r="G750" s="45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8.75" customHeight="1">
      <c r="A751" s="45"/>
      <c r="B751" s="45"/>
      <c r="C751" s="44"/>
      <c r="D751" s="44"/>
      <c r="E751" s="44"/>
      <c r="F751" s="44"/>
      <c r="G751" s="45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8.75" customHeight="1">
      <c r="A752" s="45"/>
      <c r="B752" s="45"/>
      <c r="C752" s="44"/>
      <c r="D752" s="44"/>
      <c r="E752" s="44"/>
      <c r="F752" s="44"/>
      <c r="G752" s="45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8.75" customHeight="1">
      <c r="A753" s="45"/>
      <c r="B753" s="45"/>
      <c r="C753" s="44"/>
      <c r="D753" s="44"/>
      <c r="E753" s="44"/>
      <c r="F753" s="44"/>
      <c r="G753" s="45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8.75" customHeight="1">
      <c r="A754" s="45"/>
      <c r="B754" s="45"/>
      <c r="C754" s="44"/>
      <c r="D754" s="44"/>
      <c r="E754" s="44"/>
      <c r="F754" s="44"/>
      <c r="G754" s="45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8.75" customHeight="1">
      <c r="A755" s="45"/>
      <c r="B755" s="45"/>
      <c r="C755" s="44"/>
      <c r="D755" s="44"/>
      <c r="E755" s="44"/>
      <c r="F755" s="44"/>
      <c r="G755" s="45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8.75" customHeight="1">
      <c r="A756" s="45"/>
      <c r="B756" s="45"/>
      <c r="C756" s="44"/>
      <c r="D756" s="44"/>
      <c r="E756" s="44"/>
      <c r="F756" s="44"/>
      <c r="G756" s="45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8.75" customHeight="1">
      <c r="A757" s="45"/>
      <c r="B757" s="45"/>
      <c r="C757" s="44"/>
      <c r="D757" s="44"/>
      <c r="E757" s="44"/>
      <c r="F757" s="44"/>
      <c r="G757" s="45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8.75" customHeight="1">
      <c r="A758" s="45"/>
      <c r="B758" s="45"/>
      <c r="C758" s="44"/>
      <c r="D758" s="44"/>
      <c r="E758" s="44"/>
      <c r="F758" s="44"/>
      <c r="G758" s="45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8.75" customHeight="1">
      <c r="A759" s="45"/>
      <c r="B759" s="45"/>
      <c r="C759" s="44"/>
      <c r="D759" s="44"/>
      <c r="E759" s="44"/>
      <c r="F759" s="44"/>
      <c r="G759" s="45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8.75" customHeight="1">
      <c r="A760" s="45"/>
      <c r="B760" s="45"/>
      <c r="C760" s="44"/>
      <c r="D760" s="44"/>
      <c r="E760" s="44"/>
      <c r="F760" s="44"/>
      <c r="G760" s="45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8.75" customHeight="1">
      <c r="A761" s="45"/>
      <c r="B761" s="45"/>
      <c r="C761" s="44"/>
      <c r="D761" s="44"/>
      <c r="E761" s="44"/>
      <c r="F761" s="44"/>
      <c r="G761" s="45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8.75" customHeight="1">
      <c r="A762" s="45"/>
      <c r="B762" s="45"/>
      <c r="C762" s="44"/>
      <c r="D762" s="44"/>
      <c r="E762" s="44"/>
      <c r="F762" s="44"/>
      <c r="G762" s="45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8.75" customHeight="1">
      <c r="A763" s="45"/>
      <c r="B763" s="45"/>
      <c r="C763" s="44"/>
      <c r="D763" s="44"/>
      <c r="E763" s="44"/>
      <c r="F763" s="44"/>
      <c r="G763" s="45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8.75" customHeight="1">
      <c r="A764" s="45"/>
      <c r="B764" s="45"/>
      <c r="C764" s="44"/>
      <c r="D764" s="44"/>
      <c r="E764" s="44"/>
      <c r="F764" s="44"/>
      <c r="G764" s="45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8.75" customHeight="1">
      <c r="A765" s="45"/>
      <c r="B765" s="45"/>
      <c r="C765" s="44"/>
      <c r="D765" s="44"/>
      <c r="E765" s="44"/>
      <c r="F765" s="44"/>
      <c r="G765" s="45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8.75" customHeight="1">
      <c r="A766" s="45"/>
      <c r="B766" s="45"/>
      <c r="C766" s="44"/>
      <c r="D766" s="44"/>
      <c r="E766" s="44"/>
      <c r="F766" s="44"/>
      <c r="G766" s="45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8.75" customHeight="1">
      <c r="A767" s="45"/>
      <c r="B767" s="45"/>
      <c r="C767" s="44"/>
      <c r="D767" s="44"/>
      <c r="E767" s="44"/>
      <c r="F767" s="44"/>
      <c r="G767" s="45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8.75" customHeight="1">
      <c r="A768" s="45"/>
      <c r="B768" s="45"/>
      <c r="C768" s="44"/>
      <c r="D768" s="44"/>
      <c r="E768" s="44"/>
      <c r="F768" s="44"/>
      <c r="G768" s="45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8.75" customHeight="1">
      <c r="A769" s="45"/>
      <c r="B769" s="45"/>
      <c r="C769" s="44"/>
      <c r="D769" s="44"/>
      <c r="E769" s="44"/>
      <c r="F769" s="44"/>
      <c r="G769" s="45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8.75" customHeight="1">
      <c r="A770" s="45"/>
      <c r="B770" s="45"/>
      <c r="C770" s="44"/>
      <c r="D770" s="44"/>
      <c r="E770" s="44"/>
      <c r="F770" s="44"/>
      <c r="G770" s="45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8.75" customHeight="1">
      <c r="A771" s="45"/>
      <c r="B771" s="45"/>
      <c r="C771" s="44"/>
      <c r="D771" s="44"/>
      <c r="E771" s="44"/>
      <c r="F771" s="44"/>
      <c r="G771" s="45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8.75" customHeight="1">
      <c r="A772" s="45"/>
      <c r="B772" s="45"/>
      <c r="C772" s="44"/>
      <c r="D772" s="44"/>
      <c r="E772" s="44"/>
      <c r="F772" s="44"/>
      <c r="G772" s="45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8.75" customHeight="1">
      <c r="A773" s="45"/>
      <c r="B773" s="45"/>
      <c r="C773" s="44"/>
      <c r="D773" s="44"/>
      <c r="E773" s="44"/>
      <c r="F773" s="44"/>
      <c r="G773" s="45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8.75" customHeight="1">
      <c r="A774" s="45"/>
      <c r="B774" s="45"/>
      <c r="C774" s="44"/>
      <c r="D774" s="44"/>
      <c r="E774" s="44"/>
      <c r="F774" s="44"/>
      <c r="G774" s="45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8.75" customHeight="1">
      <c r="A775" s="45"/>
      <c r="B775" s="45"/>
      <c r="C775" s="44"/>
      <c r="D775" s="44"/>
      <c r="E775" s="44"/>
      <c r="F775" s="44"/>
      <c r="G775" s="45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8.75" customHeight="1">
      <c r="A776" s="45"/>
      <c r="B776" s="45"/>
      <c r="C776" s="44"/>
      <c r="D776" s="44"/>
      <c r="E776" s="44"/>
      <c r="F776" s="44"/>
      <c r="G776" s="45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8.75" customHeight="1">
      <c r="A777" s="45"/>
      <c r="B777" s="45"/>
      <c r="C777" s="44"/>
      <c r="D777" s="44"/>
      <c r="E777" s="44"/>
      <c r="F777" s="44"/>
      <c r="G777" s="45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8.75" customHeight="1">
      <c r="A778" s="45"/>
      <c r="B778" s="45"/>
      <c r="C778" s="44"/>
      <c r="D778" s="44"/>
      <c r="E778" s="44"/>
      <c r="F778" s="44"/>
      <c r="G778" s="45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8.75" customHeight="1">
      <c r="A779" s="45"/>
      <c r="B779" s="45"/>
      <c r="C779" s="44"/>
      <c r="D779" s="44"/>
      <c r="E779" s="44"/>
      <c r="F779" s="44"/>
      <c r="G779" s="45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8.75" customHeight="1">
      <c r="A780" s="45"/>
      <c r="B780" s="45"/>
      <c r="C780" s="44"/>
      <c r="D780" s="44"/>
      <c r="E780" s="44"/>
      <c r="F780" s="44"/>
      <c r="G780" s="45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8.75" customHeight="1">
      <c r="A781" s="45"/>
      <c r="B781" s="45"/>
      <c r="C781" s="44"/>
      <c r="D781" s="44"/>
      <c r="E781" s="44"/>
      <c r="F781" s="44"/>
      <c r="G781" s="45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8.75" customHeight="1">
      <c r="A782" s="45"/>
      <c r="B782" s="45"/>
      <c r="C782" s="44"/>
      <c r="D782" s="44"/>
      <c r="E782" s="44"/>
      <c r="F782" s="44"/>
      <c r="G782" s="45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8.75" customHeight="1">
      <c r="A783" s="45"/>
      <c r="B783" s="45"/>
      <c r="C783" s="44"/>
      <c r="D783" s="44"/>
      <c r="E783" s="44"/>
      <c r="F783" s="44"/>
      <c r="G783" s="45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8.75" customHeight="1">
      <c r="A784" s="45"/>
      <c r="B784" s="45"/>
      <c r="C784" s="44"/>
      <c r="D784" s="44"/>
      <c r="E784" s="44"/>
      <c r="F784" s="44"/>
      <c r="G784" s="45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8.75" customHeight="1">
      <c r="A785" s="45"/>
      <c r="B785" s="45"/>
      <c r="C785" s="44"/>
      <c r="D785" s="44"/>
      <c r="E785" s="44"/>
      <c r="F785" s="44"/>
      <c r="G785" s="45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8.75" customHeight="1">
      <c r="A786" s="45"/>
      <c r="B786" s="45"/>
      <c r="C786" s="44"/>
      <c r="D786" s="44"/>
      <c r="E786" s="44"/>
      <c r="F786" s="44"/>
      <c r="G786" s="45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8.75" customHeight="1">
      <c r="A787" s="45"/>
      <c r="B787" s="45"/>
      <c r="C787" s="44"/>
      <c r="D787" s="44"/>
      <c r="E787" s="44"/>
      <c r="F787" s="44"/>
      <c r="G787" s="45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8.75" customHeight="1">
      <c r="A788" s="45"/>
      <c r="B788" s="45"/>
      <c r="C788" s="44"/>
      <c r="D788" s="44"/>
      <c r="E788" s="44"/>
      <c r="F788" s="44"/>
      <c r="G788" s="45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8.75" customHeight="1">
      <c r="A789" s="45"/>
      <c r="B789" s="45"/>
      <c r="C789" s="44"/>
      <c r="D789" s="44"/>
      <c r="E789" s="44"/>
      <c r="F789" s="44"/>
      <c r="G789" s="45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8.75" customHeight="1">
      <c r="A790" s="45"/>
      <c r="B790" s="45"/>
      <c r="C790" s="44"/>
      <c r="D790" s="44"/>
      <c r="E790" s="44"/>
      <c r="F790" s="44"/>
      <c r="G790" s="45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8.75" customHeight="1">
      <c r="A791" s="45"/>
      <c r="B791" s="45"/>
      <c r="C791" s="44"/>
      <c r="D791" s="44"/>
      <c r="E791" s="44"/>
      <c r="F791" s="44"/>
      <c r="G791" s="45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8.75" customHeight="1">
      <c r="A792" s="45"/>
      <c r="B792" s="45"/>
      <c r="C792" s="44"/>
      <c r="D792" s="44"/>
      <c r="E792" s="44"/>
      <c r="F792" s="44"/>
      <c r="G792" s="45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8.75" customHeight="1">
      <c r="A793" s="45"/>
      <c r="B793" s="45"/>
      <c r="C793" s="44"/>
      <c r="D793" s="44"/>
      <c r="E793" s="44"/>
      <c r="F793" s="44"/>
      <c r="G793" s="45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8.75" customHeight="1">
      <c r="A794" s="45"/>
      <c r="B794" s="45"/>
      <c r="C794" s="44"/>
      <c r="D794" s="44"/>
      <c r="E794" s="44"/>
      <c r="F794" s="44"/>
      <c r="G794" s="45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8.75" customHeight="1">
      <c r="A795" s="45"/>
      <c r="B795" s="45"/>
      <c r="C795" s="44"/>
      <c r="D795" s="44"/>
      <c r="E795" s="44"/>
      <c r="F795" s="44"/>
      <c r="G795" s="45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8.75" customHeight="1">
      <c r="A796" s="45"/>
      <c r="B796" s="45"/>
      <c r="C796" s="44"/>
      <c r="D796" s="44"/>
      <c r="E796" s="44"/>
      <c r="F796" s="44"/>
      <c r="G796" s="45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8.75" customHeight="1">
      <c r="A797" s="45"/>
      <c r="B797" s="45"/>
      <c r="C797" s="44"/>
      <c r="D797" s="44"/>
      <c r="E797" s="44"/>
      <c r="F797" s="44"/>
      <c r="G797" s="45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8.75" customHeight="1">
      <c r="A798" s="45"/>
      <c r="B798" s="45"/>
      <c r="C798" s="44"/>
      <c r="D798" s="44"/>
      <c r="E798" s="44"/>
      <c r="F798" s="44"/>
      <c r="G798" s="45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8.75" customHeight="1">
      <c r="A799" s="45"/>
      <c r="B799" s="45"/>
      <c r="C799" s="44"/>
      <c r="D799" s="44"/>
      <c r="E799" s="44"/>
      <c r="F799" s="44"/>
      <c r="G799" s="45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8.75" customHeight="1">
      <c r="A800" s="45"/>
      <c r="B800" s="45"/>
      <c r="C800" s="44"/>
      <c r="D800" s="44"/>
      <c r="E800" s="44"/>
      <c r="F800" s="44"/>
      <c r="G800" s="45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8.75" customHeight="1">
      <c r="A801" s="45"/>
      <c r="B801" s="45"/>
      <c r="C801" s="44"/>
      <c r="D801" s="44"/>
      <c r="E801" s="44"/>
      <c r="F801" s="44"/>
      <c r="G801" s="45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8.75" customHeight="1">
      <c r="A802" s="45"/>
      <c r="B802" s="45"/>
      <c r="C802" s="44"/>
      <c r="D802" s="44"/>
      <c r="E802" s="44"/>
      <c r="F802" s="44"/>
      <c r="G802" s="45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8.75" customHeight="1">
      <c r="A803" s="45"/>
      <c r="B803" s="45"/>
      <c r="C803" s="44"/>
      <c r="D803" s="44"/>
      <c r="E803" s="44"/>
      <c r="F803" s="44"/>
      <c r="G803" s="45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8.75" customHeight="1">
      <c r="A804" s="45"/>
      <c r="B804" s="45"/>
      <c r="C804" s="44"/>
      <c r="D804" s="44"/>
      <c r="E804" s="44"/>
      <c r="F804" s="44"/>
      <c r="G804" s="45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8.75" customHeight="1">
      <c r="A805" s="45"/>
      <c r="B805" s="45"/>
      <c r="C805" s="44"/>
      <c r="D805" s="44"/>
      <c r="E805" s="44"/>
      <c r="F805" s="44"/>
      <c r="G805" s="45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8.75" customHeight="1">
      <c r="A806" s="45"/>
      <c r="B806" s="45"/>
      <c r="C806" s="44"/>
      <c r="D806" s="44"/>
      <c r="E806" s="44"/>
      <c r="F806" s="44"/>
      <c r="G806" s="45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8.75" customHeight="1">
      <c r="A807" s="45"/>
      <c r="B807" s="45"/>
      <c r="C807" s="44"/>
      <c r="D807" s="44"/>
      <c r="E807" s="44"/>
      <c r="F807" s="44"/>
      <c r="G807" s="45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8.75" customHeight="1">
      <c r="A808" s="45"/>
      <c r="B808" s="45"/>
      <c r="C808" s="44"/>
      <c r="D808" s="44"/>
      <c r="E808" s="44"/>
      <c r="F808" s="44"/>
      <c r="G808" s="45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8.75" customHeight="1">
      <c r="A809" s="45"/>
      <c r="B809" s="45"/>
      <c r="C809" s="44"/>
      <c r="D809" s="44"/>
      <c r="E809" s="44"/>
      <c r="F809" s="44"/>
      <c r="G809" s="45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8.75" customHeight="1">
      <c r="A810" s="45"/>
      <c r="B810" s="45"/>
      <c r="C810" s="44"/>
      <c r="D810" s="44"/>
      <c r="E810" s="44"/>
      <c r="F810" s="44"/>
      <c r="G810" s="45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8.75" customHeight="1">
      <c r="A811" s="45"/>
      <c r="B811" s="45"/>
      <c r="C811" s="44"/>
      <c r="D811" s="44"/>
      <c r="E811" s="44"/>
      <c r="F811" s="44"/>
      <c r="G811" s="45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8.75" customHeight="1">
      <c r="A812" s="45"/>
      <c r="B812" s="45"/>
      <c r="C812" s="44"/>
      <c r="D812" s="44"/>
      <c r="E812" s="44"/>
      <c r="F812" s="44"/>
      <c r="G812" s="45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8.75" customHeight="1">
      <c r="A813" s="45"/>
      <c r="B813" s="45"/>
      <c r="C813" s="44"/>
      <c r="D813" s="44"/>
      <c r="E813" s="44"/>
      <c r="F813" s="44"/>
      <c r="G813" s="45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8.75" customHeight="1">
      <c r="A814" s="45"/>
      <c r="B814" s="45"/>
      <c r="C814" s="44"/>
      <c r="D814" s="44"/>
      <c r="E814" s="44"/>
      <c r="F814" s="44"/>
      <c r="G814" s="45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8.75" customHeight="1">
      <c r="A815" s="45"/>
      <c r="B815" s="45"/>
      <c r="C815" s="44"/>
      <c r="D815" s="44"/>
      <c r="E815" s="44"/>
      <c r="F815" s="44"/>
      <c r="G815" s="45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8.75" customHeight="1">
      <c r="A816" s="45"/>
      <c r="B816" s="45"/>
      <c r="C816" s="44"/>
      <c r="D816" s="44"/>
      <c r="E816" s="44"/>
      <c r="F816" s="44"/>
      <c r="G816" s="45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8.75" customHeight="1">
      <c r="A817" s="45"/>
      <c r="B817" s="45"/>
      <c r="C817" s="44"/>
      <c r="D817" s="44"/>
      <c r="E817" s="44"/>
      <c r="F817" s="44"/>
      <c r="G817" s="45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8.75" customHeight="1">
      <c r="A818" s="45"/>
      <c r="B818" s="45"/>
      <c r="C818" s="44"/>
      <c r="D818" s="44"/>
      <c r="E818" s="44"/>
      <c r="F818" s="44"/>
      <c r="G818" s="45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8.75" customHeight="1">
      <c r="A819" s="45"/>
      <c r="B819" s="45"/>
      <c r="C819" s="44"/>
      <c r="D819" s="44"/>
      <c r="E819" s="44"/>
      <c r="F819" s="44"/>
      <c r="G819" s="45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8.75" customHeight="1">
      <c r="A820" s="45"/>
      <c r="B820" s="45"/>
      <c r="C820" s="44"/>
      <c r="D820" s="44"/>
      <c r="E820" s="44"/>
      <c r="F820" s="44"/>
      <c r="G820" s="45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8.75" customHeight="1">
      <c r="A821" s="45"/>
      <c r="B821" s="45"/>
      <c r="C821" s="44"/>
      <c r="D821" s="44"/>
      <c r="E821" s="44"/>
      <c r="F821" s="44"/>
      <c r="G821" s="45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8.75" customHeight="1">
      <c r="A822" s="45"/>
      <c r="B822" s="45"/>
      <c r="C822" s="44"/>
      <c r="D822" s="44"/>
      <c r="E822" s="44"/>
      <c r="F822" s="44"/>
      <c r="G822" s="45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8.75" customHeight="1">
      <c r="A823" s="45"/>
      <c r="B823" s="45"/>
      <c r="C823" s="44"/>
      <c r="D823" s="44"/>
      <c r="E823" s="44"/>
      <c r="F823" s="44"/>
      <c r="G823" s="45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8.75" customHeight="1">
      <c r="A824" s="45"/>
      <c r="B824" s="45"/>
      <c r="C824" s="44"/>
      <c r="D824" s="44"/>
      <c r="E824" s="44"/>
      <c r="F824" s="44"/>
      <c r="G824" s="45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8.75" customHeight="1">
      <c r="A825" s="45"/>
      <c r="B825" s="45"/>
      <c r="C825" s="44"/>
      <c r="D825" s="44"/>
      <c r="E825" s="44"/>
      <c r="F825" s="44"/>
      <c r="G825" s="45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8.75" customHeight="1">
      <c r="A826" s="45"/>
      <c r="B826" s="45"/>
      <c r="C826" s="44"/>
      <c r="D826" s="44"/>
      <c r="E826" s="44"/>
      <c r="F826" s="44"/>
      <c r="G826" s="45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8.75" customHeight="1">
      <c r="A827" s="45"/>
      <c r="B827" s="45"/>
      <c r="C827" s="44"/>
      <c r="D827" s="44"/>
      <c r="E827" s="44"/>
      <c r="F827" s="44"/>
      <c r="G827" s="45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8.75" customHeight="1">
      <c r="A828" s="45"/>
      <c r="B828" s="45"/>
      <c r="C828" s="44"/>
      <c r="D828" s="44"/>
      <c r="E828" s="44"/>
      <c r="F828" s="44"/>
      <c r="G828" s="45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8.75" customHeight="1">
      <c r="A829" s="45"/>
      <c r="B829" s="45"/>
      <c r="C829" s="44"/>
      <c r="D829" s="44"/>
      <c r="E829" s="44"/>
      <c r="F829" s="44"/>
      <c r="G829" s="45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8.75" customHeight="1">
      <c r="A830" s="45"/>
      <c r="B830" s="45"/>
      <c r="C830" s="44"/>
      <c r="D830" s="44"/>
      <c r="E830" s="44"/>
      <c r="F830" s="44"/>
      <c r="G830" s="45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8.75" customHeight="1">
      <c r="A831" s="45"/>
      <c r="B831" s="45"/>
      <c r="C831" s="44"/>
      <c r="D831" s="44"/>
      <c r="E831" s="44"/>
      <c r="F831" s="44"/>
      <c r="G831" s="45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8.75" customHeight="1">
      <c r="A832" s="45"/>
      <c r="B832" s="45"/>
      <c r="C832" s="44"/>
      <c r="D832" s="44"/>
      <c r="E832" s="44"/>
      <c r="F832" s="44"/>
      <c r="G832" s="45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8.75" customHeight="1">
      <c r="A833" s="45"/>
      <c r="B833" s="45"/>
      <c r="C833" s="44"/>
      <c r="D833" s="44"/>
      <c r="E833" s="44"/>
      <c r="F833" s="44"/>
      <c r="G833" s="45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8.75" customHeight="1">
      <c r="A834" s="45"/>
      <c r="B834" s="45"/>
      <c r="C834" s="44"/>
      <c r="D834" s="44"/>
      <c r="E834" s="44"/>
      <c r="F834" s="44"/>
      <c r="G834" s="45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8.75" customHeight="1">
      <c r="A835" s="45"/>
      <c r="B835" s="45"/>
      <c r="C835" s="44"/>
      <c r="D835" s="44"/>
      <c r="E835" s="44"/>
      <c r="F835" s="44"/>
      <c r="G835" s="45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8.75" customHeight="1">
      <c r="A836" s="45"/>
      <c r="B836" s="45"/>
      <c r="C836" s="44"/>
      <c r="D836" s="44"/>
      <c r="E836" s="44"/>
      <c r="F836" s="44"/>
      <c r="G836" s="45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8.75" customHeight="1">
      <c r="A837" s="45"/>
      <c r="B837" s="45"/>
      <c r="C837" s="44"/>
      <c r="D837" s="44"/>
      <c r="E837" s="44"/>
      <c r="F837" s="44"/>
      <c r="G837" s="45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8.75" customHeight="1">
      <c r="A838" s="45"/>
      <c r="B838" s="45"/>
      <c r="C838" s="44"/>
      <c r="D838" s="44"/>
      <c r="E838" s="44"/>
      <c r="F838" s="44"/>
      <c r="G838" s="45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8.75" customHeight="1">
      <c r="A839" s="45"/>
      <c r="B839" s="45"/>
      <c r="C839" s="44"/>
      <c r="D839" s="44"/>
      <c r="E839" s="44"/>
      <c r="F839" s="44"/>
      <c r="G839" s="45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8.75" customHeight="1">
      <c r="A840" s="45"/>
      <c r="B840" s="45"/>
      <c r="C840" s="44"/>
      <c r="D840" s="44"/>
      <c r="E840" s="44"/>
      <c r="F840" s="44"/>
      <c r="G840" s="45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8.75" customHeight="1">
      <c r="A841" s="45"/>
      <c r="B841" s="45"/>
      <c r="C841" s="44"/>
      <c r="D841" s="44"/>
      <c r="E841" s="44"/>
      <c r="F841" s="44"/>
      <c r="G841" s="45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8.75" customHeight="1">
      <c r="A842" s="45"/>
      <c r="B842" s="45"/>
      <c r="C842" s="44"/>
      <c r="D842" s="44"/>
      <c r="E842" s="44"/>
      <c r="F842" s="44"/>
      <c r="G842" s="45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8.75" customHeight="1">
      <c r="A843" s="45"/>
      <c r="B843" s="45"/>
      <c r="C843" s="44"/>
      <c r="D843" s="44"/>
      <c r="E843" s="44"/>
      <c r="F843" s="44"/>
      <c r="G843" s="45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8.75" customHeight="1">
      <c r="A844" s="45"/>
      <c r="B844" s="45"/>
      <c r="C844" s="44"/>
      <c r="D844" s="44"/>
      <c r="E844" s="44"/>
      <c r="F844" s="44"/>
      <c r="G844" s="45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8.75" customHeight="1">
      <c r="A845" s="45"/>
      <c r="B845" s="45"/>
      <c r="C845" s="44"/>
      <c r="D845" s="44"/>
      <c r="E845" s="44"/>
      <c r="F845" s="44"/>
      <c r="G845" s="45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8.75" customHeight="1">
      <c r="A846" s="45"/>
      <c r="B846" s="45"/>
      <c r="C846" s="44"/>
      <c r="D846" s="44"/>
      <c r="E846" s="44"/>
      <c r="F846" s="44"/>
      <c r="G846" s="45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8.75" customHeight="1">
      <c r="A847" s="45"/>
      <c r="B847" s="45"/>
      <c r="C847" s="44"/>
      <c r="D847" s="44"/>
      <c r="E847" s="44"/>
      <c r="F847" s="44"/>
      <c r="G847" s="45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8.75" customHeight="1">
      <c r="A848" s="45"/>
      <c r="B848" s="45"/>
      <c r="C848" s="44"/>
      <c r="D848" s="44"/>
      <c r="E848" s="44"/>
      <c r="F848" s="44"/>
      <c r="G848" s="45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8.75" customHeight="1">
      <c r="A849" s="45"/>
      <c r="B849" s="45"/>
      <c r="C849" s="44"/>
      <c r="D849" s="44"/>
      <c r="E849" s="44"/>
      <c r="F849" s="44"/>
      <c r="G849" s="45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8.75" customHeight="1">
      <c r="A850" s="45"/>
      <c r="B850" s="45"/>
      <c r="C850" s="44"/>
      <c r="D850" s="44"/>
      <c r="E850" s="44"/>
      <c r="F850" s="44"/>
      <c r="G850" s="45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8.75" customHeight="1">
      <c r="A851" s="45"/>
      <c r="B851" s="45"/>
      <c r="C851" s="44"/>
      <c r="D851" s="44"/>
      <c r="E851" s="44"/>
      <c r="F851" s="44"/>
      <c r="G851" s="45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8.75" customHeight="1">
      <c r="A852" s="45"/>
      <c r="B852" s="45"/>
      <c r="C852" s="44"/>
      <c r="D852" s="44"/>
      <c r="E852" s="44"/>
      <c r="F852" s="44"/>
      <c r="G852" s="45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8.75" customHeight="1">
      <c r="A853" s="45"/>
      <c r="B853" s="45"/>
      <c r="C853" s="44"/>
      <c r="D853" s="44"/>
      <c r="E853" s="44"/>
      <c r="F853" s="44"/>
      <c r="G853" s="45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8.75" customHeight="1">
      <c r="A854" s="45"/>
      <c r="B854" s="45"/>
      <c r="C854" s="44"/>
      <c r="D854" s="44"/>
      <c r="E854" s="44"/>
      <c r="F854" s="44"/>
      <c r="G854" s="45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8.75" customHeight="1">
      <c r="A855" s="45"/>
      <c r="B855" s="45"/>
      <c r="C855" s="44"/>
      <c r="D855" s="44"/>
      <c r="E855" s="44"/>
      <c r="F855" s="44"/>
      <c r="G855" s="45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8.75" customHeight="1">
      <c r="A856" s="45"/>
      <c r="B856" s="45"/>
      <c r="C856" s="44"/>
      <c r="D856" s="44"/>
      <c r="E856" s="44"/>
      <c r="F856" s="44"/>
      <c r="G856" s="45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8.75" customHeight="1">
      <c r="A857" s="45"/>
      <c r="B857" s="45"/>
      <c r="C857" s="44"/>
      <c r="D857" s="44"/>
      <c r="E857" s="44"/>
      <c r="F857" s="44"/>
      <c r="G857" s="45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8.75" customHeight="1">
      <c r="A858" s="45"/>
      <c r="B858" s="45"/>
      <c r="C858" s="44"/>
      <c r="D858" s="44"/>
      <c r="E858" s="44"/>
      <c r="F858" s="44"/>
      <c r="G858" s="45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8.75" customHeight="1">
      <c r="A859" s="45"/>
      <c r="B859" s="45"/>
      <c r="C859" s="44"/>
      <c r="D859" s="44"/>
      <c r="E859" s="44"/>
      <c r="F859" s="44"/>
      <c r="G859" s="45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8.75" customHeight="1">
      <c r="A860" s="45"/>
      <c r="B860" s="45"/>
      <c r="C860" s="44"/>
      <c r="D860" s="44"/>
      <c r="E860" s="44"/>
      <c r="F860" s="44"/>
      <c r="G860" s="45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8.75" customHeight="1">
      <c r="A861" s="45"/>
      <c r="B861" s="45"/>
      <c r="C861" s="44"/>
      <c r="D861" s="44"/>
      <c r="E861" s="44"/>
      <c r="F861" s="44"/>
      <c r="G861" s="45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8.75" customHeight="1">
      <c r="A862" s="45"/>
      <c r="B862" s="45"/>
      <c r="C862" s="44"/>
      <c r="D862" s="44"/>
      <c r="E862" s="44"/>
      <c r="F862" s="44"/>
      <c r="G862" s="45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8.75" customHeight="1">
      <c r="A863" s="45"/>
      <c r="B863" s="45"/>
      <c r="C863" s="44"/>
      <c r="D863" s="44"/>
      <c r="E863" s="44"/>
      <c r="F863" s="44"/>
      <c r="G863" s="45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8.75" customHeight="1">
      <c r="A864" s="45"/>
      <c r="B864" s="45"/>
      <c r="C864" s="44"/>
      <c r="D864" s="44"/>
      <c r="E864" s="44"/>
      <c r="F864" s="44"/>
      <c r="G864" s="45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8.75" customHeight="1">
      <c r="A865" s="45"/>
      <c r="B865" s="45"/>
      <c r="C865" s="44"/>
      <c r="D865" s="44"/>
      <c r="E865" s="44"/>
      <c r="F865" s="44"/>
      <c r="G865" s="45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8.75" customHeight="1">
      <c r="A866" s="45"/>
      <c r="B866" s="45"/>
      <c r="C866" s="44"/>
      <c r="D866" s="44"/>
      <c r="E866" s="44"/>
      <c r="F866" s="44"/>
      <c r="G866" s="45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8.75" customHeight="1">
      <c r="A867" s="45"/>
      <c r="B867" s="45"/>
      <c r="C867" s="44"/>
      <c r="D867" s="44"/>
      <c r="E867" s="44"/>
      <c r="F867" s="44"/>
      <c r="G867" s="45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8.75" customHeight="1">
      <c r="A868" s="45"/>
      <c r="B868" s="45"/>
      <c r="C868" s="44"/>
      <c r="D868" s="44"/>
      <c r="E868" s="44"/>
      <c r="F868" s="44"/>
      <c r="G868" s="45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8.75" customHeight="1">
      <c r="A869" s="45"/>
      <c r="B869" s="45"/>
      <c r="C869" s="44"/>
      <c r="D869" s="44"/>
      <c r="E869" s="44"/>
      <c r="F869" s="44"/>
      <c r="G869" s="45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8.75" customHeight="1">
      <c r="A870" s="45"/>
      <c r="B870" s="45"/>
      <c r="C870" s="44"/>
      <c r="D870" s="44"/>
      <c r="E870" s="44"/>
      <c r="F870" s="44"/>
      <c r="G870" s="45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8.75" customHeight="1">
      <c r="A871" s="45"/>
      <c r="B871" s="45"/>
      <c r="C871" s="44"/>
      <c r="D871" s="44"/>
      <c r="E871" s="44"/>
      <c r="F871" s="44"/>
      <c r="G871" s="45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8.75" customHeight="1">
      <c r="A872" s="45"/>
      <c r="B872" s="45"/>
      <c r="C872" s="44"/>
      <c r="D872" s="44"/>
      <c r="E872" s="44"/>
      <c r="F872" s="44"/>
      <c r="G872" s="45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8.75" customHeight="1">
      <c r="A873" s="45"/>
      <c r="B873" s="45"/>
      <c r="C873" s="44"/>
      <c r="D873" s="44"/>
      <c r="E873" s="44"/>
      <c r="F873" s="44"/>
      <c r="G873" s="45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8.75" customHeight="1">
      <c r="A874" s="45"/>
      <c r="B874" s="45"/>
      <c r="C874" s="44"/>
      <c r="D874" s="44"/>
      <c r="E874" s="44"/>
      <c r="F874" s="44"/>
      <c r="G874" s="45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8.75" customHeight="1">
      <c r="A875" s="45"/>
      <c r="B875" s="45"/>
      <c r="C875" s="44"/>
      <c r="D875" s="44"/>
      <c r="E875" s="44"/>
      <c r="F875" s="44"/>
      <c r="G875" s="45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8.75" customHeight="1">
      <c r="A876" s="45"/>
      <c r="B876" s="45"/>
      <c r="C876" s="44"/>
      <c r="D876" s="44"/>
      <c r="E876" s="44"/>
      <c r="F876" s="44"/>
      <c r="G876" s="45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8.75" customHeight="1">
      <c r="A877" s="45"/>
      <c r="B877" s="45"/>
      <c r="C877" s="44"/>
      <c r="D877" s="44"/>
      <c r="E877" s="44"/>
      <c r="F877" s="44"/>
      <c r="G877" s="45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8.75" customHeight="1">
      <c r="A878" s="45"/>
      <c r="B878" s="45"/>
      <c r="C878" s="44"/>
      <c r="D878" s="44"/>
      <c r="E878" s="44"/>
      <c r="F878" s="44"/>
      <c r="G878" s="45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8.75" customHeight="1">
      <c r="A879" s="45"/>
      <c r="B879" s="45"/>
      <c r="C879" s="44"/>
      <c r="D879" s="44"/>
      <c r="E879" s="44"/>
      <c r="F879" s="44"/>
      <c r="G879" s="45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8.75" customHeight="1">
      <c r="A880" s="45"/>
      <c r="B880" s="45"/>
      <c r="C880" s="44"/>
      <c r="D880" s="44"/>
      <c r="E880" s="44"/>
      <c r="F880" s="44"/>
      <c r="G880" s="45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8.75" customHeight="1">
      <c r="A881" s="45"/>
      <c r="B881" s="45"/>
      <c r="C881" s="44"/>
      <c r="D881" s="44"/>
      <c r="E881" s="44"/>
      <c r="F881" s="44"/>
      <c r="G881" s="45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8.75" customHeight="1">
      <c r="A882" s="45"/>
      <c r="B882" s="45"/>
      <c r="C882" s="44"/>
      <c r="D882" s="44"/>
      <c r="E882" s="44"/>
      <c r="F882" s="44"/>
      <c r="G882" s="45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8.75" customHeight="1">
      <c r="A883" s="45"/>
      <c r="B883" s="45"/>
      <c r="C883" s="44"/>
      <c r="D883" s="44"/>
      <c r="E883" s="44"/>
      <c r="F883" s="44"/>
      <c r="G883" s="45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8.75" customHeight="1">
      <c r="A884" s="45"/>
      <c r="B884" s="45"/>
      <c r="C884" s="44"/>
      <c r="D884" s="44"/>
      <c r="E884" s="44"/>
      <c r="F884" s="44"/>
      <c r="G884" s="45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8.75" customHeight="1">
      <c r="A885" s="45"/>
      <c r="B885" s="45"/>
      <c r="C885" s="44"/>
      <c r="D885" s="44"/>
      <c r="E885" s="44"/>
      <c r="F885" s="44"/>
      <c r="G885" s="45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8.75" customHeight="1">
      <c r="A886" s="45"/>
      <c r="B886" s="45"/>
      <c r="C886" s="44"/>
      <c r="D886" s="44"/>
      <c r="E886" s="44"/>
      <c r="F886" s="44"/>
      <c r="G886" s="45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8.75" customHeight="1">
      <c r="A887" s="45"/>
      <c r="B887" s="45"/>
      <c r="C887" s="44"/>
      <c r="D887" s="44"/>
      <c r="E887" s="44"/>
      <c r="F887" s="44"/>
      <c r="G887" s="45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8.75" customHeight="1">
      <c r="A888" s="45"/>
      <c r="B888" s="45"/>
      <c r="C888" s="44"/>
      <c r="D888" s="44"/>
      <c r="E888" s="44"/>
      <c r="F888" s="44"/>
      <c r="G888" s="45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8.75" customHeight="1">
      <c r="A889" s="45"/>
      <c r="B889" s="45"/>
      <c r="C889" s="44"/>
      <c r="D889" s="44"/>
      <c r="E889" s="44"/>
      <c r="F889" s="44"/>
      <c r="G889" s="45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8.75" customHeight="1">
      <c r="A890" s="45"/>
      <c r="B890" s="45"/>
      <c r="C890" s="44"/>
      <c r="D890" s="44"/>
      <c r="E890" s="44"/>
      <c r="F890" s="44"/>
      <c r="G890" s="45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8.75" customHeight="1">
      <c r="A891" s="45"/>
      <c r="B891" s="45"/>
      <c r="C891" s="44"/>
      <c r="D891" s="44"/>
      <c r="E891" s="44"/>
      <c r="F891" s="44"/>
      <c r="G891" s="45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8.75" customHeight="1">
      <c r="A892" s="45"/>
      <c r="B892" s="45"/>
      <c r="C892" s="44"/>
      <c r="D892" s="44"/>
      <c r="E892" s="44"/>
      <c r="F892" s="44"/>
      <c r="G892" s="45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8.75" customHeight="1">
      <c r="A893" s="45"/>
      <c r="B893" s="45"/>
      <c r="C893" s="44"/>
      <c r="D893" s="44"/>
      <c r="E893" s="44"/>
      <c r="F893" s="44"/>
      <c r="G893" s="45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8.75" customHeight="1">
      <c r="A894" s="45"/>
      <c r="B894" s="45"/>
      <c r="C894" s="44"/>
      <c r="D894" s="44"/>
      <c r="E894" s="44"/>
      <c r="F894" s="44"/>
      <c r="G894" s="45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8.75" customHeight="1">
      <c r="A895" s="45"/>
      <c r="B895" s="45"/>
      <c r="C895" s="44"/>
      <c r="D895" s="44"/>
      <c r="E895" s="44"/>
      <c r="F895" s="44"/>
      <c r="G895" s="45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8.75" customHeight="1">
      <c r="A896" s="45"/>
      <c r="B896" s="45"/>
      <c r="C896" s="44"/>
      <c r="D896" s="44"/>
      <c r="E896" s="44"/>
      <c r="F896" s="44"/>
      <c r="G896" s="45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8.75" customHeight="1">
      <c r="A897" s="45"/>
      <c r="B897" s="45"/>
      <c r="C897" s="44"/>
      <c r="D897" s="44"/>
      <c r="E897" s="44"/>
      <c r="F897" s="44"/>
      <c r="G897" s="45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8.75" customHeight="1">
      <c r="A898" s="45"/>
      <c r="B898" s="45"/>
      <c r="C898" s="44"/>
      <c r="D898" s="44"/>
      <c r="E898" s="44"/>
      <c r="F898" s="44"/>
      <c r="G898" s="45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8.75" customHeight="1">
      <c r="A899" s="45"/>
      <c r="B899" s="45"/>
      <c r="C899" s="44"/>
      <c r="D899" s="44"/>
      <c r="E899" s="44"/>
      <c r="F899" s="44"/>
      <c r="G899" s="45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8.75" customHeight="1">
      <c r="A900" s="45"/>
      <c r="B900" s="45"/>
      <c r="C900" s="44"/>
      <c r="D900" s="44"/>
      <c r="E900" s="44"/>
      <c r="F900" s="44"/>
      <c r="G900" s="45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8.75" customHeight="1">
      <c r="A901" s="45"/>
      <c r="B901" s="45"/>
      <c r="C901" s="44"/>
      <c r="D901" s="44"/>
      <c r="E901" s="44"/>
      <c r="F901" s="44"/>
      <c r="G901" s="45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8.75" customHeight="1">
      <c r="A902" s="45"/>
      <c r="B902" s="45"/>
      <c r="C902" s="44"/>
      <c r="D902" s="44"/>
      <c r="E902" s="44"/>
      <c r="F902" s="44"/>
      <c r="G902" s="45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8.75" customHeight="1">
      <c r="A903" s="45"/>
      <c r="B903" s="45"/>
      <c r="C903" s="44"/>
      <c r="D903" s="44"/>
      <c r="E903" s="44"/>
      <c r="F903" s="44"/>
      <c r="G903" s="45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8.75" customHeight="1">
      <c r="A904" s="45"/>
      <c r="B904" s="45"/>
      <c r="C904" s="44"/>
      <c r="D904" s="44"/>
      <c r="E904" s="44"/>
      <c r="F904" s="44"/>
      <c r="G904" s="45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8.75" customHeight="1">
      <c r="A905" s="45"/>
      <c r="B905" s="45"/>
      <c r="C905" s="44"/>
      <c r="D905" s="44"/>
      <c r="E905" s="44"/>
      <c r="F905" s="44"/>
      <c r="G905" s="45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8.75" customHeight="1">
      <c r="A906" s="45"/>
      <c r="B906" s="45"/>
      <c r="C906" s="44"/>
      <c r="D906" s="44"/>
      <c r="E906" s="44"/>
      <c r="F906" s="44"/>
      <c r="G906" s="45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8.75" customHeight="1">
      <c r="A907" s="45"/>
      <c r="B907" s="45"/>
      <c r="C907" s="44"/>
      <c r="D907" s="44"/>
      <c r="E907" s="44"/>
      <c r="F907" s="44"/>
      <c r="G907" s="45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8.75" customHeight="1">
      <c r="A908" s="45"/>
      <c r="B908" s="45"/>
      <c r="C908" s="44"/>
      <c r="D908" s="44"/>
      <c r="E908" s="44"/>
      <c r="F908" s="44"/>
      <c r="G908" s="45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8.75" customHeight="1">
      <c r="A909" s="45"/>
      <c r="B909" s="45"/>
      <c r="C909" s="44"/>
      <c r="D909" s="44"/>
      <c r="E909" s="44"/>
      <c r="F909" s="44"/>
      <c r="G909" s="45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8.75" customHeight="1">
      <c r="A910" s="45"/>
      <c r="B910" s="45"/>
      <c r="C910" s="44"/>
      <c r="D910" s="44"/>
      <c r="E910" s="44"/>
      <c r="F910" s="44"/>
      <c r="G910" s="45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8.75" customHeight="1">
      <c r="A911" s="45"/>
      <c r="B911" s="45"/>
      <c r="C911" s="44"/>
      <c r="D911" s="44"/>
      <c r="E911" s="44"/>
      <c r="F911" s="44"/>
      <c r="G911" s="45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8.75" customHeight="1">
      <c r="A912" s="45"/>
      <c r="B912" s="45"/>
      <c r="C912" s="44"/>
      <c r="D912" s="44"/>
      <c r="E912" s="44"/>
      <c r="F912" s="44"/>
      <c r="G912" s="45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8.75" customHeight="1">
      <c r="A913" s="45"/>
      <c r="B913" s="45"/>
      <c r="C913" s="44"/>
      <c r="D913" s="44"/>
      <c r="E913" s="44"/>
      <c r="F913" s="44"/>
      <c r="G913" s="45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8.75" customHeight="1">
      <c r="A914" s="45"/>
      <c r="B914" s="45"/>
      <c r="C914" s="44"/>
      <c r="D914" s="44"/>
      <c r="E914" s="44"/>
      <c r="F914" s="44"/>
      <c r="G914" s="45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8.75" customHeight="1">
      <c r="A915" s="45"/>
      <c r="B915" s="45"/>
      <c r="C915" s="44"/>
      <c r="D915" s="44"/>
      <c r="E915" s="44"/>
      <c r="F915" s="44"/>
      <c r="G915" s="45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8.75" customHeight="1">
      <c r="A916" s="45"/>
      <c r="B916" s="45"/>
      <c r="C916" s="44"/>
      <c r="D916" s="44"/>
      <c r="E916" s="44"/>
      <c r="F916" s="44"/>
      <c r="G916" s="45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8.75" customHeight="1">
      <c r="A917" s="45"/>
      <c r="B917" s="45"/>
      <c r="C917" s="44"/>
      <c r="D917" s="44"/>
      <c r="E917" s="44"/>
      <c r="F917" s="44"/>
      <c r="G917" s="45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8.75" customHeight="1">
      <c r="A918" s="45"/>
      <c r="B918" s="45"/>
      <c r="C918" s="44"/>
      <c r="D918" s="44"/>
      <c r="E918" s="44"/>
      <c r="F918" s="44"/>
      <c r="G918" s="45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8.75" customHeight="1">
      <c r="A919" s="45"/>
      <c r="B919" s="45"/>
      <c r="C919" s="44"/>
      <c r="D919" s="44"/>
      <c r="E919" s="44"/>
      <c r="F919" s="44"/>
      <c r="G919" s="45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8.75" customHeight="1">
      <c r="A920" s="45"/>
      <c r="B920" s="45"/>
      <c r="C920" s="44"/>
      <c r="D920" s="44"/>
      <c r="E920" s="44"/>
      <c r="F920" s="44"/>
      <c r="G920" s="45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8.75" customHeight="1">
      <c r="A921" s="45"/>
      <c r="B921" s="45"/>
      <c r="C921" s="44"/>
      <c r="D921" s="44"/>
      <c r="E921" s="44"/>
      <c r="F921" s="44"/>
      <c r="G921" s="45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8.75" customHeight="1">
      <c r="A922" s="45"/>
      <c r="B922" s="45"/>
      <c r="C922" s="44"/>
      <c r="D922" s="44"/>
      <c r="E922" s="44"/>
      <c r="F922" s="44"/>
      <c r="G922" s="45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8.75" customHeight="1">
      <c r="A923" s="45"/>
      <c r="B923" s="45"/>
      <c r="C923" s="44"/>
      <c r="D923" s="44"/>
      <c r="E923" s="44"/>
      <c r="F923" s="44"/>
      <c r="G923" s="45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8.75" customHeight="1">
      <c r="A924" s="45"/>
      <c r="B924" s="45"/>
      <c r="C924" s="44"/>
      <c r="D924" s="44"/>
      <c r="E924" s="44"/>
      <c r="F924" s="44"/>
      <c r="G924" s="45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8.75" customHeight="1">
      <c r="A925" s="45"/>
      <c r="B925" s="45"/>
      <c r="C925" s="44"/>
      <c r="D925" s="44"/>
      <c r="E925" s="44"/>
      <c r="F925" s="44"/>
      <c r="G925" s="45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8.75" customHeight="1">
      <c r="A926" s="45"/>
      <c r="B926" s="45"/>
      <c r="C926" s="44"/>
      <c r="D926" s="44"/>
      <c r="E926" s="44"/>
      <c r="F926" s="44"/>
      <c r="G926" s="45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8.75" customHeight="1">
      <c r="A927" s="45"/>
      <c r="B927" s="45"/>
      <c r="C927" s="44"/>
      <c r="D927" s="44"/>
      <c r="E927" s="44"/>
      <c r="F927" s="44"/>
      <c r="G927" s="45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8.75" customHeight="1">
      <c r="A928" s="45"/>
      <c r="B928" s="45"/>
      <c r="C928" s="44"/>
      <c r="D928" s="44"/>
      <c r="E928" s="44"/>
      <c r="F928" s="44"/>
      <c r="G928" s="45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8.75" customHeight="1">
      <c r="A929" s="45"/>
      <c r="B929" s="45"/>
      <c r="C929" s="44"/>
      <c r="D929" s="44"/>
      <c r="E929" s="44"/>
      <c r="F929" s="44"/>
      <c r="G929" s="45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8.75" customHeight="1">
      <c r="A930" s="45"/>
      <c r="B930" s="45"/>
      <c r="C930" s="44"/>
      <c r="D930" s="44"/>
      <c r="E930" s="44"/>
      <c r="F930" s="44"/>
      <c r="G930" s="45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8.75" customHeight="1">
      <c r="A931" s="45"/>
      <c r="B931" s="45"/>
      <c r="C931" s="44"/>
      <c r="D931" s="44"/>
      <c r="E931" s="44"/>
      <c r="F931" s="44"/>
      <c r="G931" s="45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8.75" customHeight="1">
      <c r="A932" s="45"/>
      <c r="B932" s="45"/>
      <c r="C932" s="44"/>
      <c r="D932" s="44"/>
      <c r="E932" s="44"/>
      <c r="F932" s="44"/>
      <c r="G932" s="45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8.75" customHeight="1">
      <c r="A933" s="45"/>
      <c r="B933" s="45"/>
      <c r="C933" s="44"/>
      <c r="D933" s="44"/>
      <c r="E933" s="44"/>
      <c r="F933" s="44"/>
      <c r="G933" s="45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8.75" customHeight="1">
      <c r="A934" s="45"/>
      <c r="B934" s="45"/>
      <c r="C934" s="44"/>
      <c r="D934" s="44"/>
      <c r="E934" s="44"/>
      <c r="F934" s="44"/>
      <c r="G934" s="45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8.75" customHeight="1">
      <c r="A935" s="45"/>
      <c r="B935" s="45"/>
      <c r="C935" s="44"/>
      <c r="D935" s="44"/>
      <c r="E935" s="44"/>
      <c r="F935" s="44"/>
      <c r="G935" s="45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8.75" customHeight="1">
      <c r="A936" s="45"/>
      <c r="B936" s="45"/>
      <c r="C936" s="44"/>
      <c r="D936" s="44"/>
      <c r="E936" s="44"/>
      <c r="F936" s="44"/>
      <c r="G936" s="45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8.75" customHeight="1">
      <c r="A937" s="45"/>
      <c r="B937" s="45"/>
      <c r="C937" s="44"/>
      <c r="D937" s="44"/>
      <c r="E937" s="44"/>
      <c r="F937" s="44"/>
      <c r="G937" s="45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8.75" customHeight="1">
      <c r="A938" s="45"/>
      <c r="B938" s="45"/>
      <c r="C938" s="44"/>
      <c r="D938" s="44"/>
      <c r="E938" s="44"/>
      <c r="F938" s="44"/>
      <c r="G938" s="45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8.75" customHeight="1">
      <c r="A939" s="45"/>
      <c r="B939" s="45"/>
      <c r="C939" s="44"/>
      <c r="D939" s="44"/>
      <c r="E939" s="44"/>
      <c r="F939" s="44"/>
      <c r="G939" s="45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8.75" customHeight="1">
      <c r="A940" s="45"/>
      <c r="B940" s="45"/>
      <c r="C940" s="44"/>
      <c r="D940" s="44"/>
      <c r="E940" s="44"/>
      <c r="F940" s="44"/>
      <c r="G940" s="45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8.75" customHeight="1">
      <c r="A941" s="45"/>
      <c r="B941" s="45"/>
      <c r="C941" s="44"/>
      <c r="D941" s="44"/>
      <c r="E941" s="44"/>
      <c r="F941" s="44"/>
      <c r="G941" s="45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8.75" customHeight="1">
      <c r="A942" s="45"/>
      <c r="B942" s="45"/>
      <c r="C942" s="44"/>
      <c r="D942" s="44"/>
      <c r="E942" s="44"/>
      <c r="F942" s="44"/>
      <c r="G942" s="45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8.75" customHeight="1">
      <c r="A943" s="45"/>
      <c r="B943" s="45"/>
      <c r="C943" s="44"/>
      <c r="D943" s="44"/>
      <c r="E943" s="44"/>
      <c r="F943" s="44"/>
      <c r="G943" s="45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8.75" customHeight="1">
      <c r="A944" s="45"/>
      <c r="B944" s="45"/>
      <c r="C944" s="44"/>
      <c r="D944" s="44"/>
      <c r="E944" s="44"/>
      <c r="F944" s="44"/>
      <c r="G944" s="45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8.75" customHeight="1">
      <c r="A945" s="45"/>
      <c r="B945" s="45"/>
      <c r="C945" s="44"/>
      <c r="D945" s="44"/>
      <c r="E945" s="44"/>
      <c r="F945" s="44"/>
      <c r="G945" s="45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8.75" customHeight="1">
      <c r="A946" s="45"/>
      <c r="B946" s="45"/>
      <c r="C946" s="44"/>
      <c r="D946" s="44"/>
      <c r="E946" s="44"/>
      <c r="F946" s="44"/>
      <c r="G946" s="45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8.75" customHeight="1">
      <c r="A947" s="45"/>
      <c r="B947" s="45"/>
      <c r="C947" s="44"/>
      <c r="D947" s="44"/>
      <c r="E947" s="44"/>
      <c r="F947" s="44"/>
      <c r="G947" s="45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8.75" customHeight="1">
      <c r="A948" s="45"/>
      <c r="B948" s="45"/>
      <c r="C948" s="44"/>
      <c r="D948" s="44"/>
      <c r="E948" s="44"/>
      <c r="F948" s="44"/>
      <c r="G948" s="45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8.75" customHeight="1">
      <c r="A949" s="45"/>
      <c r="B949" s="45"/>
      <c r="C949" s="44"/>
      <c r="D949" s="44"/>
      <c r="E949" s="44"/>
      <c r="F949" s="44"/>
      <c r="G949" s="45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8.75" customHeight="1">
      <c r="A950" s="45"/>
      <c r="B950" s="45"/>
      <c r="C950" s="44"/>
      <c r="D950" s="44"/>
      <c r="E950" s="44"/>
      <c r="F950" s="44"/>
      <c r="G950" s="45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8.75" customHeight="1">
      <c r="A951" s="45"/>
      <c r="B951" s="45"/>
      <c r="C951" s="44"/>
      <c r="D951" s="44"/>
      <c r="E951" s="44"/>
      <c r="F951" s="44"/>
      <c r="G951" s="45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8.75" customHeight="1">
      <c r="A952" s="45"/>
      <c r="B952" s="45"/>
      <c r="C952" s="44"/>
      <c r="D952" s="44"/>
      <c r="E952" s="44"/>
      <c r="F952" s="44"/>
      <c r="G952" s="45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8.75" customHeight="1">
      <c r="A953" s="45"/>
      <c r="B953" s="45"/>
      <c r="C953" s="44"/>
      <c r="D953" s="44"/>
      <c r="E953" s="44"/>
      <c r="F953" s="44"/>
      <c r="G953" s="45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8.75" customHeight="1">
      <c r="A954" s="45"/>
      <c r="B954" s="45"/>
      <c r="C954" s="44"/>
      <c r="D954" s="44"/>
      <c r="E954" s="44"/>
      <c r="F954" s="44"/>
      <c r="G954" s="45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8.75" customHeight="1">
      <c r="A955" s="45"/>
      <c r="B955" s="45"/>
      <c r="C955" s="44"/>
      <c r="D955" s="44"/>
      <c r="E955" s="44"/>
      <c r="F955" s="44"/>
      <c r="G955" s="45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8.75" customHeight="1">
      <c r="A956" s="45"/>
      <c r="B956" s="45"/>
      <c r="C956" s="44"/>
      <c r="D956" s="44"/>
      <c r="E956" s="44"/>
      <c r="F956" s="44"/>
      <c r="G956" s="45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8.75" customHeight="1">
      <c r="A957" s="45"/>
      <c r="B957" s="45"/>
      <c r="C957" s="44"/>
      <c r="D957" s="44"/>
      <c r="E957" s="44"/>
      <c r="F957" s="44"/>
      <c r="G957" s="45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8.75" customHeight="1">
      <c r="A958" s="45"/>
      <c r="B958" s="45"/>
      <c r="C958" s="44"/>
      <c r="D958" s="44"/>
      <c r="E958" s="44"/>
      <c r="F958" s="44"/>
      <c r="G958" s="45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8.75" customHeight="1">
      <c r="A959" s="45"/>
      <c r="B959" s="45"/>
      <c r="C959" s="44"/>
      <c r="D959" s="44"/>
      <c r="E959" s="44"/>
      <c r="F959" s="44"/>
      <c r="G959" s="45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8.75" customHeight="1">
      <c r="A960" s="45"/>
      <c r="B960" s="45"/>
      <c r="C960" s="44"/>
      <c r="D960" s="44"/>
      <c r="E960" s="44"/>
      <c r="F960" s="44"/>
      <c r="G960" s="45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8.75" customHeight="1">
      <c r="A961" s="45"/>
      <c r="B961" s="45"/>
      <c r="C961" s="44"/>
      <c r="D961" s="44"/>
      <c r="E961" s="44"/>
      <c r="F961" s="44"/>
      <c r="G961" s="45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8.75" customHeight="1">
      <c r="A962" s="45"/>
      <c r="B962" s="45"/>
      <c r="C962" s="44"/>
      <c r="D962" s="44"/>
      <c r="E962" s="44"/>
      <c r="F962" s="44"/>
      <c r="G962" s="45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8.75" customHeight="1">
      <c r="A963" s="45"/>
      <c r="B963" s="45"/>
      <c r="C963" s="44"/>
      <c r="D963" s="44"/>
      <c r="E963" s="44"/>
      <c r="F963" s="44"/>
      <c r="G963" s="45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8.75" customHeight="1">
      <c r="A964" s="45"/>
      <c r="B964" s="45"/>
      <c r="C964" s="44"/>
      <c r="D964" s="44"/>
      <c r="E964" s="44"/>
      <c r="F964" s="44"/>
      <c r="G964" s="45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8.75" customHeight="1">
      <c r="A965" s="45"/>
      <c r="B965" s="45"/>
      <c r="C965" s="44"/>
      <c r="D965" s="44"/>
      <c r="E965" s="44"/>
      <c r="F965" s="44"/>
      <c r="G965" s="45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8.75" customHeight="1">
      <c r="A966" s="45"/>
      <c r="B966" s="45"/>
      <c r="C966" s="44"/>
      <c r="D966" s="44"/>
      <c r="E966" s="44"/>
      <c r="F966" s="44"/>
      <c r="G966" s="45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8.75" customHeight="1">
      <c r="A967" s="45"/>
      <c r="B967" s="45"/>
      <c r="C967" s="44"/>
      <c r="D967" s="44"/>
      <c r="E967" s="44"/>
      <c r="F967" s="44"/>
      <c r="G967" s="45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8.75" customHeight="1">
      <c r="A968" s="45"/>
      <c r="B968" s="45"/>
      <c r="C968" s="44"/>
      <c r="D968" s="44"/>
      <c r="E968" s="44"/>
      <c r="F968" s="44"/>
      <c r="G968" s="45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8.75" customHeight="1">
      <c r="A969" s="45"/>
      <c r="B969" s="45"/>
      <c r="C969" s="44"/>
      <c r="D969" s="44"/>
      <c r="E969" s="44"/>
      <c r="F969" s="44"/>
      <c r="G969" s="45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8.75" customHeight="1">
      <c r="A970" s="45"/>
      <c r="B970" s="45"/>
      <c r="C970" s="44"/>
      <c r="D970" s="44"/>
      <c r="E970" s="44"/>
      <c r="F970" s="44"/>
      <c r="G970" s="45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8.75" customHeight="1">
      <c r="A971" s="45"/>
      <c r="B971" s="45"/>
      <c r="C971" s="44"/>
      <c r="D971" s="44"/>
      <c r="E971" s="44"/>
      <c r="F971" s="44"/>
      <c r="G971" s="45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8.75" customHeight="1">
      <c r="A972" s="45"/>
      <c r="B972" s="45"/>
      <c r="C972" s="44"/>
      <c r="D972" s="44"/>
      <c r="E972" s="44"/>
      <c r="F972" s="44"/>
      <c r="G972" s="45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8.75" customHeight="1">
      <c r="A973" s="45"/>
      <c r="B973" s="45"/>
      <c r="C973" s="44"/>
      <c r="D973" s="44"/>
      <c r="E973" s="44"/>
      <c r="F973" s="44"/>
      <c r="G973" s="45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8.75" customHeight="1">
      <c r="A974" s="45"/>
      <c r="B974" s="45"/>
      <c r="C974" s="44"/>
      <c r="D974" s="44"/>
      <c r="E974" s="44"/>
      <c r="F974" s="44"/>
      <c r="G974" s="45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8.75" customHeight="1">
      <c r="A975" s="45"/>
      <c r="B975" s="45"/>
      <c r="C975" s="44"/>
      <c r="D975" s="44"/>
      <c r="E975" s="44"/>
      <c r="F975" s="44"/>
      <c r="G975" s="45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8.75" customHeight="1">
      <c r="A976" s="45"/>
      <c r="B976" s="45"/>
      <c r="C976" s="44"/>
      <c r="D976" s="44"/>
      <c r="E976" s="44"/>
      <c r="F976" s="44"/>
      <c r="G976" s="45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8.75" customHeight="1">
      <c r="A977" s="45"/>
      <c r="B977" s="45"/>
      <c r="C977" s="44"/>
      <c r="D977" s="44"/>
      <c r="E977" s="44"/>
      <c r="F977" s="44"/>
      <c r="G977" s="45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8.75" customHeight="1">
      <c r="A978" s="45"/>
      <c r="B978" s="45"/>
      <c r="C978" s="44"/>
      <c r="D978" s="44"/>
      <c r="E978" s="44"/>
      <c r="F978" s="44"/>
      <c r="G978" s="45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8.75" customHeight="1">
      <c r="A979" s="45"/>
      <c r="B979" s="45"/>
      <c r="C979" s="44"/>
      <c r="D979" s="44"/>
      <c r="E979" s="44"/>
      <c r="F979" s="44"/>
      <c r="G979" s="45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8.75" customHeight="1">
      <c r="A980" s="45"/>
      <c r="B980" s="45"/>
      <c r="C980" s="44"/>
      <c r="D980" s="44"/>
      <c r="E980" s="44"/>
      <c r="F980" s="44"/>
      <c r="G980" s="45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8.75" customHeight="1">
      <c r="A981" s="45"/>
      <c r="B981" s="45"/>
      <c r="C981" s="44"/>
      <c r="D981" s="44"/>
      <c r="E981" s="44"/>
      <c r="F981" s="44"/>
      <c r="G981" s="45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8.75" customHeight="1">
      <c r="A982" s="45"/>
      <c r="B982" s="45"/>
      <c r="C982" s="44"/>
      <c r="D982" s="44"/>
      <c r="E982" s="44"/>
      <c r="F982" s="44"/>
      <c r="G982" s="45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8.75" customHeight="1">
      <c r="A983" s="45"/>
      <c r="B983" s="45"/>
      <c r="C983" s="44"/>
      <c r="D983" s="44"/>
      <c r="E983" s="44"/>
      <c r="F983" s="44"/>
      <c r="G983" s="45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8.75" customHeight="1">
      <c r="A984" s="45"/>
      <c r="B984" s="45"/>
      <c r="C984" s="44"/>
      <c r="D984" s="44"/>
      <c r="E984" s="44"/>
      <c r="F984" s="44"/>
      <c r="G984" s="45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8.75" customHeight="1">
      <c r="A985" s="45"/>
      <c r="B985" s="45"/>
      <c r="C985" s="44"/>
      <c r="D985" s="44"/>
      <c r="E985" s="44"/>
      <c r="F985" s="44"/>
      <c r="G985" s="45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8.75" customHeight="1">
      <c r="A986" s="45"/>
      <c r="B986" s="45"/>
      <c r="C986" s="44"/>
      <c r="D986" s="44"/>
      <c r="E986" s="44"/>
      <c r="F986" s="44"/>
      <c r="G986" s="45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8.75" customHeight="1">
      <c r="A987" s="45"/>
      <c r="B987" s="45"/>
      <c r="C987" s="44"/>
      <c r="D987" s="44"/>
      <c r="E987" s="44"/>
      <c r="F987" s="44"/>
      <c r="G987" s="45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8.75" customHeight="1">
      <c r="A988" s="45"/>
      <c r="B988" s="45"/>
      <c r="C988" s="44"/>
      <c r="D988" s="44"/>
      <c r="E988" s="44"/>
      <c r="F988" s="44"/>
      <c r="G988" s="45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8.75" customHeight="1">
      <c r="A989" s="45"/>
      <c r="B989" s="45"/>
      <c r="C989" s="44"/>
      <c r="D989" s="44"/>
      <c r="E989" s="44"/>
      <c r="F989" s="44"/>
      <c r="G989" s="45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8.75" customHeight="1">
      <c r="A990" s="45"/>
      <c r="B990" s="45"/>
      <c r="C990" s="44"/>
      <c r="D990" s="44"/>
      <c r="E990" s="44"/>
      <c r="F990" s="44"/>
      <c r="G990" s="45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8.75" customHeight="1">
      <c r="A991" s="45"/>
      <c r="B991" s="45"/>
      <c r="C991" s="44"/>
      <c r="D991" s="44"/>
      <c r="E991" s="44"/>
      <c r="F991" s="44"/>
      <c r="G991" s="45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8.75" customHeight="1">
      <c r="A992" s="45"/>
      <c r="B992" s="45"/>
      <c r="C992" s="44"/>
      <c r="D992" s="44"/>
      <c r="E992" s="44"/>
      <c r="F992" s="44"/>
      <c r="G992" s="45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8.75" customHeight="1">
      <c r="A993" s="45"/>
      <c r="B993" s="45"/>
      <c r="C993" s="44"/>
      <c r="D993" s="44"/>
      <c r="E993" s="44"/>
      <c r="F993" s="44"/>
      <c r="G993" s="45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8.75" customHeight="1">
      <c r="A994" s="45"/>
      <c r="B994" s="45"/>
      <c r="C994" s="44"/>
      <c r="D994" s="44"/>
      <c r="E994" s="44"/>
      <c r="F994" s="44"/>
      <c r="G994" s="45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8.75" customHeight="1">
      <c r="A995" s="45"/>
      <c r="B995" s="45"/>
      <c r="C995" s="44"/>
      <c r="D995" s="44"/>
      <c r="E995" s="44"/>
      <c r="F995" s="44"/>
      <c r="G995" s="45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8.75" customHeight="1">
      <c r="A996" s="45"/>
      <c r="B996" s="45"/>
      <c r="C996" s="44"/>
      <c r="D996" s="44"/>
      <c r="E996" s="44"/>
      <c r="F996" s="44"/>
      <c r="G996" s="45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8.75" customHeight="1">
      <c r="A997" s="45"/>
      <c r="B997" s="45"/>
      <c r="C997" s="44"/>
      <c r="D997" s="44"/>
      <c r="E997" s="44"/>
      <c r="F997" s="44"/>
      <c r="G997" s="45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8.75" customHeight="1">
      <c r="A998" s="45"/>
      <c r="B998" s="45"/>
      <c r="C998" s="44"/>
      <c r="D998" s="44"/>
      <c r="E998" s="44"/>
      <c r="F998" s="44"/>
      <c r="G998" s="45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8.75" customHeight="1">
      <c r="A999" s="45"/>
      <c r="B999" s="45"/>
      <c r="C999" s="44"/>
      <c r="D999" s="44"/>
      <c r="E999" s="44"/>
      <c r="F999" s="44"/>
      <c r="G999" s="45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8.75" customHeight="1">
      <c r="A1000" s="45"/>
      <c r="B1000" s="45"/>
      <c r="C1000" s="44"/>
      <c r="D1000" s="44"/>
      <c r="E1000" s="44"/>
      <c r="F1000" s="44"/>
      <c r="G1000" s="45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rintOptions/>
  <pageMargins bottom="0.75" footer="0.0" header="0.0" left="0.25" right="0.25" top="0.75"/>
  <pageSetup paperSize="9" orientation="landscape"/>
  <headerFooter>
    <oddHeader>&amp;C 15 JUZU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0.14"/>
    <col customWidth="1" min="3" max="3" width="27.86"/>
    <col customWidth="1" min="4" max="4" width="34.57"/>
    <col customWidth="1" min="5" max="5" width="34.71"/>
    <col customWidth="1" min="6" max="6" width="17.14"/>
    <col customWidth="1" min="7" max="7" width="8.57"/>
    <col customWidth="1" min="8" max="26" width="9.14"/>
  </cols>
  <sheetData>
    <row r="1" ht="18.75" customHeight="1">
      <c r="A1" s="39" t="s">
        <v>911</v>
      </c>
      <c r="B1" s="39" t="s">
        <v>856</v>
      </c>
      <c r="C1" s="40" t="s">
        <v>1</v>
      </c>
      <c r="D1" s="40" t="s">
        <v>2</v>
      </c>
      <c r="E1" s="40" t="s">
        <v>912</v>
      </c>
      <c r="F1" s="40" t="s">
        <v>913</v>
      </c>
      <c r="G1" s="40" t="s">
        <v>877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30.0" customHeight="1">
      <c r="A2" s="42">
        <v>1.0</v>
      </c>
      <c r="B2" s="42">
        <v>3059.0</v>
      </c>
      <c r="C2" s="43" t="s">
        <v>298</v>
      </c>
      <c r="D2" s="43" t="s">
        <v>299</v>
      </c>
      <c r="E2" s="43" t="s">
        <v>284</v>
      </c>
      <c r="F2" s="43" t="s">
        <v>37</v>
      </c>
      <c r="G2" s="42">
        <v>193.0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7.0" customHeight="1">
      <c r="A3" s="42">
        <v>2.0</v>
      </c>
      <c r="B3" s="42">
        <v>3031.0</v>
      </c>
      <c r="C3" s="43" t="s">
        <v>722</v>
      </c>
      <c r="D3" s="43" t="s">
        <v>723</v>
      </c>
      <c r="E3" s="43" t="s">
        <v>724</v>
      </c>
      <c r="F3" s="43" t="s">
        <v>726</v>
      </c>
      <c r="G3" s="42">
        <v>191.0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30.0" customHeight="1">
      <c r="A4" s="42">
        <v>3.0</v>
      </c>
      <c r="B4" s="42">
        <v>3045.0</v>
      </c>
      <c r="C4" s="43" t="s">
        <v>372</v>
      </c>
      <c r="D4" s="43" t="s">
        <v>373</v>
      </c>
      <c r="E4" s="43" t="s">
        <v>365</v>
      </c>
      <c r="F4" s="43" t="s">
        <v>367</v>
      </c>
      <c r="G4" s="42">
        <v>190.0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51.0" customHeight="1">
      <c r="A5" s="42">
        <v>4.0</v>
      </c>
      <c r="B5" s="42">
        <v>3013.0</v>
      </c>
      <c r="C5" s="43" t="s">
        <v>143</v>
      </c>
      <c r="D5" s="43" t="s">
        <v>144</v>
      </c>
      <c r="E5" s="43" t="s">
        <v>32</v>
      </c>
      <c r="F5" s="43" t="s">
        <v>20</v>
      </c>
      <c r="G5" s="42">
        <v>190.0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69.75" customHeight="1">
      <c r="A6" s="42">
        <v>5.0</v>
      </c>
      <c r="B6" s="42">
        <v>3026.0</v>
      </c>
      <c r="C6" s="43" t="s">
        <v>575</v>
      </c>
      <c r="D6" s="43" t="s">
        <v>576</v>
      </c>
      <c r="E6" s="43" t="s">
        <v>577</v>
      </c>
      <c r="F6" s="43" t="s">
        <v>579</v>
      </c>
      <c r="G6" s="42">
        <v>186.0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32.25" customHeight="1">
      <c r="A7" s="42">
        <v>6.0</v>
      </c>
      <c r="B7" s="42">
        <v>3068.0</v>
      </c>
      <c r="C7" s="43" t="s">
        <v>749</v>
      </c>
      <c r="D7" s="43" t="s">
        <v>750</v>
      </c>
      <c r="E7" s="43" t="s">
        <v>29</v>
      </c>
      <c r="F7" s="43" t="s">
        <v>20</v>
      </c>
      <c r="G7" s="42">
        <v>181.0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57.0" customHeight="1">
      <c r="A8" s="42">
        <v>7.0</v>
      </c>
      <c r="B8" s="42">
        <v>3009.0</v>
      </c>
      <c r="C8" s="43" t="s">
        <v>33</v>
      </c>
      <c r="D8" s="43" t="s">
        <v>34</v>
      </c>
      <c r="E8" s="43" t="s">
        <v>35</v>
      </c>
      <c r="F8" s="43" t="s">
        <v>37</v>
      </c>
      <c r="G8" s="42">
        <v>173.0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29.25" customHeight="1">
      <c r="A9" s="42">
        <v>8.0</v>
      </c>
      <c r="B9" s="42">
        <v>3052.0</v>
      </c>
      <c r="C9" s="43" t="s">
        <v>301</v>
      </c>
      <c r="D9" s="43" t="s">
        <v>302</v>
      </c>
      <c r="E9" s="43" t="s">
        <v>284</v>
      </c>
      <c r="F9" s="43" t="s">
        <v>37</v>
      </c>
      <c r="G9" s="42">
        <v>169.0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30.0" customHeight="1">
      <c r="A10" s="42">
        <v>9.0</v>
      </c>
      <c r="B10" s="42">
        <v>3021.0</v>
      </c>
      <c r="C10" s="43" t="s">
        <v>27</v>
      </c>
      <c r="D10" s="43" t="s">
        <v>28</v>
      </c>
      <c r="E10" s="43" t="s">
        <v>29</v>
      </c>
      <c r="F10" s="43" t="s">
        <v>20</v>
      </c>
      <c r="G10" s="42">
        <v>169.0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42.75" customHeight="1">
      <c r="A11" s="42">
        <v>10.0</v>
      </c>
      <c r="B11" s="42">
        <v>3049.0</v>
      </c>
      <c r="C11" s="43" t="s">
        <v>513</v>
      </c>
      <c r="D11" s="43" t="s">
        <v>514</v>
      </c>
      <c r="E11" s="43" t="s">
        <v>515</v>
      </c>
      <c r="F11" s="43" t="s">
        <v>517</v>
      </c>
      <c r="G11" s="42">
        <v>169.0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8.75" customHeight="1">
      <c r="A12" s="45"/>
      <c r="B12" s="45"/>
      <c r="C12" s="44"/>
      <c r="D12" s="44"/>
      <c r="E12" s="44"/>
      <c r="F12" s="44"/>
      <c r="G12" s="45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8.75" customHeight="1">
      <c r="A13" s="45"/>
      <c r="B13" s="45"/>
      <c r="C13" s="44"/>
      <c r="D13" s="44"/>
      <c r="E13" s="44"/>
      <c r="F13" s="44"/>
      <c r="G13" s="45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8.75" customHeight="1">
      <c r="A14" s="45"/>
      <c r="B14" s="45"/>
      <c r="C14" s="44"/>
      <c r="D14" s="44"/>
      <c r="E14" s="44"/>
      <c r="F14" s="44"/>
      <c r="G14" s="45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8.75" customHeight="1">
      <c r="A15" s="45"/>
      <c r="B15" s="45"/>
      <c r="C15" s="44"/>
      <c r="D15" s="44"/>
      <c r="E15" s="44"/>
      <c r="F15" s="44"/>
      <c r="G15" s="45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8.75" customHeight="1">
      <c r="A16" s="45"/>
      <c r="B16" s="45"/>
      <c r="C16" s="44"/>
      <c r="D16" s="44"/>
      <c r="E16" s="44"/>
      <c r="F16" s="44"/>
      <c r="G16" s="45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8.75" customHeight="1">
      <c r="A17" s="45"/>
      <c r="B17" s="45"/>
      <c r="C17" s="44"/>
      <c r="D17" s="44"/>
      <c r="E17" s="44"/>
      <c r="F17" s="44"/>
      <c r="G17" s="45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8.75" customHeight="1">
      <c r="A18" s="45"/>
      <c r="B18" s="45"/>
      <c r="C18" s="44"/>
      <c r="D18" s="44"/>
      <c r="E18" s="44"/>
      <c r="F18" s="44"/>
      <c r="G18" s="45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8.75" customHeight="1">
      <c r="A19" s="45"/>
      <c r="B19" s="45"/>
      <c r="C19" s="44"/>
      <c r="D19" s="44"/>
      <c r="E19" s="44"/>
      <c r="F19" s="44"/>
      <c r="G19" s="45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8.75" customHeight="1">
      <c r="A20" s="45"/>
      <c r="B20" s="45"/>
      <c r="C20" s="44"/>
      <c r="D20" s="44"/>
      <c r="E20" s="44"/>
      <c r="F20" s="44"/>
      <c r="G20" s="45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8.75" customHeight="1">
      <c r="A21" s="45"/>
      <c r="B21" s="45"/>
      <c r="C21" s="44"/>
      <c r="D21" s="44"/>
      <c r="E21" s="44"/>
      <c r="F21" s="44"/>
      <c r="G21" s="45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8.75" customHeight="1">
      <c r="A22" s="45"/>
      <c r="B22" s="45"/>
      <c r="C22" s="44"/>
      <c r="D22" s="44"/>
      <c r="E22" s="44"/>
      <c r="F22" s="44"/>
      <c r="G22" s="45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8.75" customHeight="1">
      <c r="A23" s="45"/>
      <c r="B23" s="45"/>
      <c r="C23" s="44"/>
      <c r="D23" s="44"/>
      <c r="E23" s="44"/>
      <c r="F23" s="44"/>
      <c r="G23" s="45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8.75" customHeight="1">
      <c r="A24" s="45"/>
      <c r="B24" s="45"/>
      <c r="C24" s="44"/>
      <c r="D24" s="44"/>
      <c r="E24" s="44"/>
      <c r="F24" s="44"/>
      <c r="G24" s="45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8.75" customHeight="1">
      <c r="A25" s="45"/>
      <c r="B25" s="45"/>
      <c r="C25" s="44"/>
      <c r="D25" s="44"/>
      <c r="E25" s="44"/>
      <c r="F25" s="44"/>
      <c r="G25" s="45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8.75" customHeight="1">
      <c r="A26" s="45"/>
      <c r="B26" s="45"/>
      <c r="C26" s="44"/>
      <c r="D26" s="44"/>
      <c r="E26" s="44"/>
      <c r="F26" s="44"/>
      <c r="G26" s="45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8.75" customHeight="1">
      <c r="A27" s="45"/>
      <c r="B27" s="45"/>
      <c r="C27" s="44"/>
      <c r="D27" s="44"/>
      <c r="E27" s="44"/>
      <c r="F27" s="44"/>
      <c r="G27" s="45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8.75" customHeight="1">
      <c r="A28" s="45"/>
      <c r="B28" s="45"/>
      <c r="C28" s="44"/>
      <c r="D28" s="44"/>
      <c r="E28" s="44"/>
      <c r="F28" s="44"/>
      <c r="G28" s="45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8.75" customHeight="1">
      <c r="A29" s="45"/>
      <c r="B29" s="45"/>
      <c r="C29" s="44"/>
      <c r="D29" s="44"/>
      <c r="E29" s="44"/>
      <c r="F29" s="44"/>
      <c r="G29" s="4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8.75" customHeight="1">
      <c r="A30" s="45"/>
      <c r="B30" s="45"/>
      <c r="C30" s="44"/>
      <c r="D30" s="44"/>
      <c r="E30" s="44"/>
      <c r="F30" s="44"/>
      <c r="G30" s="45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8.75" customHeight="1">
      <c r="A31" s="45"/>
      <c r="B31" s="45"/>
      <c r="C31" s="44"/>
      <c r="D31" s="44"/>
      <c r="E31" s="44"/>
      <c r="F31" s="44"/>
      <c r="G31" s="45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8.75" customHeight="1">
      <c r="A32" s="45"/>
      <c r="B32" s="45"/>
      <c r="C32" s="44"/>
      <c r="D32" s="44"/>
      <c r="E32" s="44"/>
      <c r="F32" s="44"/>
      <c r="G32" s="45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8.75" customHeight="1">
      <c r="A33" s="45"/>
      <c r="B33" s="45"/>
      <c r="C33" s="44"/>
      <c r="D33" s="44"/>
      <c r="E33" s="44"/>
      <c r="F33" s="44"/>
      <c r="G33" s="45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8.75" customHeight="1">
      <c r="A34" s="45"/>
      <c r="B34" s="45"/>
      <c r="C34" s="44"/>
      <c r="D34" s="44"/>
      <c r="E34" s="44"/>
      <c r="F34" s="44"/>
      <c r="G34" s="45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8.75" customHeight="1">
      <c r="A35" s="45"/>
      <c r="B35" s="45"/>
      <c r="C35" s="44"/>
      <c r="D35" s="44"/>
      <c r="E35" s="44"/>
      <c r="F35" s="44"/>
      <c r="G35" s="45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8.75" customHeight="1">
      <c r="A36" s="45"/>
      <c r="B36" s="45"/>
      <c r="C36" s="44"/>
      <c r="D36" s="44"/>
      <c r="E36" s="44"/>
      <c r="F36" s="44"/>
      <c r="G36" s="45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8.75" customHeight="1">
      <c r="A37" s="45"/>
      <c r="B37" s="45"/>
      <c r="C37" s="44"/>
      <c r="D37" s="44"/>
      <c r="E37" s="44"/>
      <c r="F37" s="44"/>
      <c r="G37" s="45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8.75" customHeight="1">
      <c r="A38" s="45"/>
      <c r="B38" s="45"/>
      <c r="C38" s="44"/>
      <c r="D38" s="44"/>
      <c r="E38" s="44"/>
      <c r="F38" s="44"/>
      <c r="G38" s="45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8.75" customHeight="1">
      <c r="A39" s="45"/>
      <c r="B39" s="45"/>
      <c r="C39" s="44"/>
      <c r="D39" s="44"/>
      <c r="E39" s="44"/>
      <c r="F39" s="44"/>
      <c r="G39" s="45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8.75" customHeight="1">
      <c r="A40" s="45"/>
      <c r="B40" s="45"/>
      <c r="C40" s="44"/>
      <c r="D40" s="44"/>
      <c r="E40" s="44"/>
      <c r="F40" s="44"/>
      <c r="G40" s="45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8.75" customHeight="1">
      <c r="A41" s="45"/>
      <c r="B41" s="45"/>
      <c r="C41" s="44"/>
      <c r="D41" s="44"/>
      <c r="E41" s="44"/>
      <c r="F41" s="44"/>
      <c r="G41" s="45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8.75" customHeight="1">
      <c r="A42" s="45"/>
      <c r="B42" s="45"/>
      <c r="C42" s="44"/>
      <c r="D42" s="44"/>
      <c r="E42" s="44"/>
      <c r="F42" s="44"/>
      <c r="G42" s="45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8.75" customHeight="1">
      <c r="A43" s="45"/>
      <c r="B43" s="45"/>
      <c r="C43" s="44"/>
      <c r="D43" s="44"/>
      <c r="E43" s="44"/>
      <c r="F43" s="44"/>
      <c r="G43" s="45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8.75" customHeight="1">
      <c r="A44" s="45"/>
      <c r="B44" s="45"/>
      <c r="C44" s="44"/>
      <c r="D44" s="44"/>
      <c r="E44" s="44"/>
      <c r="F44" s="44"/>
      <c r="G44" s="45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8.75" customHeight="1">
      <c r="A45" s="45"/>
      <c r="B45" s="45"/>
      <c r="C45" s="44"/>
      <c r="D45" s="44"/>
      <c r="E45" s="44"/>
      <c r="F45" s="44"/>
      <c r="G45" s="45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8.75" customHeight="1">
      <c r="A46" s="45"/>
      <c r="B46" s="45"/>
      <c r="C46" s="44"/>
      <c r="D46" s="44"/>
      <c r="E46" s="44"/>
      <c r="F46" s="44"/>
      <c r="G46" s="45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8.75" customHeight="1">
      <c r="A47" s="45"/>
      <c r="B47" s="45"/>
      <c r="C47" s="44"/>
      <c r="D47" s="44"/>
      <c r="E47" s="44"/>
      <c r="F47" s="44"/>
      <c r="G47" s="45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8.75" customHeight="1">
      <c r="A48" s="45"/>
      <c r="B48" s="45"/>
      <c r="C48" s="44"/>
      <c r="D48" s="44"/>
      <c r="E48" s="44"/>
      <c r="F48" s="44"/>
      <c r="G48" s="45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8.75" customHeight="1">
      <c r="A49" s="45"/>
      <c r="B49" s="45"/>
      <c r="C49" s="44"/>
      <c r="D49" s="44"/>
      <c r="E49" s="44"/>
      <c r="F49" s="44"/>
      <c r="G49" s="45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8.75" customHeight="1">
      <c r="A50" s="45"/>
      <c r="B50" s="45"/>
      <c r="C50" s="44"/>
      <c r="D50" s="44"/>
      <c r="E50" s="44"/>
      <c r="F50" s="44"/>
      <c r="G50" s="45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8.75" customHeight="1">
      <c r="A51" s="45"/>
      <c r="B51" s="45"/>
      <c r="C51" s="44"/>
      <c r="D51" s="44"/>
      <c r="E51" s="44"/>
      <c r="F51" s="44"/>
      <c r="G51" s="45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8.75" customHeight="1">
      <c r="A52" s="45"/>
      <c r="B52" s="45"/>
      <c r="C52" s="44"/>
      <c r="D52" s="44"/>
      <c r="E52" s="44"/>
      <c r="F52" s="44"/>
      <c r="G52" s="45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8.75" customHeight="1">
      <c r="A53" s="45"/>
      <c r="B53" s="45"/>
      <c r="C53" s="44"/>
      <c r="D53" s="44"/>
      <c r="E53" s="44"/>
      <c r="F53" s="44"/>
      <c r="G53" s="45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8.75" customHeight="1">
      <c r="A54" s="45"/>
      <c r="B54" s="45"/>
      <c r="C54" s="44"/>
      <c r="D54" s="44"/>
      <c r="E54" s="44"/>
      <c r="F54" s="44"/>
      <c r="G54" s="45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8.75" customHeight="1">
      <c r="A55" s="45"/>
      <c r="B55" s="45"/>
      <c r="C55" s="44"/>
      <c r="D55" s="44"/>
      <c r="E55" s="44"/>
      <c r="F55" s="44"/>
      <c r="G55" s="45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8.75" customHeight="1">
      <c r="A56" s="45"/>
      <c r="B56" s="45"/>
      <c r="C56" s="44"/>
      <c r="D56" s="44"/>
      <c r="E56" s="44"/>
      <c r="F56" s="44"/>
      <c r="G56" s="45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8.75" customHeight="1">
      <c r="A57" s="45"/>
      <c r="B57" s="45"/>
      <c r="C57" s="44"/>
      <c r="D57" s="44"/>
      <c r="E57" s="44"/>
      <c r="F57" s="44"/>
      <c r="G57" s="45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8.75" customHeight="1">
      <c r="A58" s="45"/>
      <c r="B58" s="45"/>
      <c r="C58" s="44"/>
      <c r="D58" s="44"/>
      <c r="E58" s="44"/>
      <c r="F58" s="44"/>
      <c r="G58" s="45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8.75" customHeight="1">
      <c r="A59" s="45"/>
      <c r="B59" s="45"/>
      <c r="C59" s="44"/>
      <c r="D59" s="44"/>
      <c r="E59" s="44"/>
      <c r="F59" s="44"/>
      <c r="G59" s="45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8.75" customHeight="1">
      <c r="A60" s="45"/>
      <c r="B60" s="45"/>
      <c r="C60" s="44"/>
      <c r="D60" s="44"/>
      <c r="E60" s="44"/>
      <c r="F60" s="44"/>
      <c r="G60" s="45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8.75" customHeight="1">
      <c r="A61" s="45"/>
      <c r="B61" s="45"/>
      <c r="C61" s="44"/>
      <c r="D61" s="44"/>
      <c r="E61" s="44"/>
      <c r="F61" s="44"/>
      <c r="G61" s="45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8.75" customHeight="1">
      <c r="A62" s="45"/>
      <c r="B62" s="45"/>
      <c r="C62" s="44"/>
      <c r="D62" s="44"/>
      <c r="E62" s="44"/>
      <c r="F62" s="44"/>
      <c r="G62" s="45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8.75" customHeight="1">
      <c r="A63" s="45"/>
      <c r="B63" s="45"/>
      <c r="C63" s="44"/>
      <c r="D63" s="44"/>
      <c r="E63" s="44"/>
      <c r="F63" s="44"/>
      <c r="G63" s="45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8.75" customHeight="1">
      <c r="A64" s="45"/>
      <c r="B64" s="45"/>
      <c r="C64" s="44"/>
      <c r="D64" s="44"/>
      <c r="E64" s="44"/>
      <c r="F64" s="44"/>
      <c r="G64" s="45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8.75" customHeight="1">
      <c r="A65" s="45"/>
      <c r="B65" s="45"/>
      <c r="C65" s="44"/>
      <c r="D65" s="44"/>
      <c r="E65" s="44"/>
      <c r="F65" s="44"/>
      <c r="G65" s="45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8.75" customHeight="1">
      <c r="A66" s="45"/>
      <c r="B66" s="45"/>
      <c r="C66" s="44"/>
      <c r="D66" s="44"/>
      <c r="E66" s="44"/>
      <c r="F66" s="44"/>
      <c r="G66" s="45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8.75" customHeight="1">
      <c r="A67" s="45"/>
      <c r="B67" s="45"/>
      <c r="C67" s="44"/>
      <c r="D67" s="44"/>
      <c r="E67" s="44"/>
      <c r="F67" s="44"/>
      <c r="G67" s="45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8.75" customHeight="1">
      <c r="A68" s="45"/>
      <c r="B68" s="45"/>
      <c r="C68" s="44"/>
      <c r="D68" s="44"/>
      <c r="E68" s="44"/>
      <c r="F68" s="44"/>
      <c r="G68" s="45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8.75" customHeight="1">
      <c r="A69" s="45"/>
      <c r="B69" s="45"/>
      <c r="C69" s="44"/>
      <c r="D69" s="44"/>
      <c r="E69" s="44"/>
      <c r="F69" s="44"/>
      <c r="G69" s="45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8.75" customHeight="1">
      <c r="A70" s="45"/>
      <c r="B70" s="45"/>
      <c r="C70" s="44"/>
      <c r="D70" s="44"/>
      <c r="E70" s="44"/>
      <c r="F70" s="44"/>
      <c r="G70" s="45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8.75" customHeight="1">
      <c r="A71" s="45"/>
      <c r="B71" s="45"/>
      <c r="C71" s="44"/>
      <c r="D71" s="44"/>
      <c r="E71" s="44"/>
      <c r="F71" s="44"/>
      <c r="G71" s="45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8.75" customHeight="1">
      <c r="A72" s="45"/>
      <c r="B72" s="45"/>
      <c r="C72" s="44"/>
      <c r="D72" s="44"/>
      <c r="E72" s="44"/>
      <c r="F72" s="44"/>
      <c r="G72" s="45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8.75" customHeight="1">
      <c r="A73" s="45"/>
      <c r="B73" s="45"/>
      <c r="C73" s="44"/>
      <c r="D73" s="44"/>
      <c r="E73" s="44"/>
      <c r="F73" s="44"/>
      <c r="G73" s="45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8.75" customHeight="1">
      <c r="A74" s="45"/>
      <c r="B74" s="45"/>
      <c r="C74" s="44"/>
      <c r="D74" s="44"/>
      <c r="E74" s="44"/>
      <c r="F74" s="44"/>
      <c r="G74" s="45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8.75" customHeight="1">
      <c r="A75" s="45"/>
      <c r="B75" s="45"/>
      <c r="C75" s="44"/>
      <c r="D75" s="44"/>
      <c r="E75" s="44"/>
      <c r="F75" s="44"/>
      <c r="G75" s="45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8.75" customHeight="1">
      <c r="A76" s="45"/>
      <c r="B76" s="45"/>
      <c r="C76" s="44"/>
      <c r="D76" s="44"/>
      <c r="E76" s="44"/>
      <c r="F76" s="44"/>
      <c r="G76" s="45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8.75" customHeight="1">
      <c r="A77" s="45"/>
      <c r="B77" s="45"/>
      <c r="C77" s="44"/>
      <c r="D77" s="44"/>
      <c r="E77" s="44"/>
      <c r="F77" s="44"/>
      <c r="G77" s="45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8.75" customHeight="1">
      <c r="A78" s="45"/>
      <c r="B78" s="45"/>
      <c r="C78" s="44"/>
      <c r="D78" s="44"/>
      <c r="E78" s="44"/>
      <c r="F78" s="44"/>
      <c r="G78" s="45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8.75" customHeight="1">
      <c r="A79" s="45"/>
      <c r="B79" s="45"/>
      <c r="C79" s="44"/>
      <c r="D79" s="44"/>
      <c r="E79" s="44"/>
      <c r="F79" s="44"/>
      <c r="G79" s="45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8.75" customHeight="1">
      <c r="A80" s="45"/>
      <c r="B80" s="45"/>
      <c r="C80" s="44"/>
      <c r="D80" s="44"/>
      <c r="E80" s="44"/>
      <c r="F80" s="44"/>
      <c r="G80" s="45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8.75" customHeight="1">
      <c r="A81" s="45"/>
      <c r="B81" s="45"/>
      <c r="C81" s="44"/>
      <c r="D81" s="44"/>
      <c r="E81" s="44"/>
      <c r="F81" s="44"/>
      <c r="G81" s="45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8.75" customHeight="1">
      <c r="A82" s="45"/>
      <c r="B82" s="45"/>
      <c r="C82" s="44"/>
      <c r="D82" s="44"/>
      <c r="E82" s="44"/>
      <c r="F82" s="44"/>
      <c r="G82" s="45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8.75" customHeight="1">
      <c r="A83" s="45"/>
      <c r="B83" s="45"/>
      <c r="C83" s="44"/>
      <c r="D83" s="44"/>
      <c r="E83" s="44"/>
      <c r="F83" s="44"/>
      <c r="G83" s="45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8.75" customHeight="1">
      <c r="A84" s="45"/>
      <c r="B84" s="45"/>
      <c r="C84" s="44"/>
      <c r="D84" s="44"/>
      <c r="E84" s="44"/>
      <c r="F84" s="44"/>
      <c r="G84" s="45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8.75" customHeight="1">
      <c r="A85" s="45"/>
      <c r="B85" s="45"/>
      <c r="C85" s="44"/>
      <c r="D85" s="44"/>
      <c r="E85" s="44"/>
      <c r="F85" s="44"/>
      <c r="G85" s="45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8.75" customHeight="1">
      <c r="A86" s="45"/>
      <c r="B86" s="45"/>
      <c r="C86" s="44"/>
      <c r="D86" s="44"/>
      <c r="E86" s="44"/>
      <c r="F86" s="44"/>
      <c r="G86" s="45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8.75" customHeight="1">
      <c r="A87" s="45"/>
      <c r="B87" s="45"/>
      <c r="C87" s="44"/>
      <c r="D87" s="44"/>
      <c r="E87" s="44"/>
      <c r="F87" s="44"/>
      <c r="G87" s="45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8.75" customHeight="1">
      <c r="A88" s="45"/>
      <c r="B88" s="45"/>
      <c r="C88" s="44"/>
      <c r="D88" s="44"/>
      <c r="E88" s="44"/>
      <c r="F88" s="44"/>
      <c r="G88" s="45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8.75" customHeight="1">
      <c r="A89" s="45"/>
      <c r="B89" s="45"/>
      <c r="C89" s="44"/>
      <c r="D89" s="44"/>
      <c r="E89" s="44"/>
      <c r="F89" s="44"/>
      <c r="G89" s="45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8.75" customHeight="1">
      <c r="A90" s="45"/>
      <c r="B90" s="45"/>
      <c r="C90" s="44"/>
      <c r="D90" s="44"/>
      <c r="E90" s="44"/>
      <c r="F90" s="44"/>
      <c r="G90" s="45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8.75" customHeight="1">
      <c r="A91" s="45"/>
      <c r="B91" s="45"/>
      <c r="C91" s="44"/>
      <c r="D91" s="44"/>
      <c r="E91" s="44"/>
      <c r="F91" s="44"/>
      <c r="G91" s="45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8.75" customHeight="1">
      <c r="A92" s="45"/>
      <c r="B92" s="45"/>
      <c r="C92" s="44"/>
      <c r="D92" s="44"/>
      <c r="E92" s="44"/>
      <c r="F92" s="44"/>
      <c r="G92" s="45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8.75" customHeight="1">
      <c r="A93" s="45"/>
      <c r="B93" s="45"/>
      <c r="C93" s="44"/>
      <c r="D93" s="44"/>
      <c r="E93" s="44"/>
      <c r="F93" s="44"/>
      <c r="G93" s="45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8.75" customHeight="1">
      <c r="A94" s="45"/>
      <c r="B94" s="45"/>
      <c r="C94" s="44"/>
      <c r="D94" s="44"/>
      <c r="E94" s="44"/>
      <c r="F94" s="44"/>
      <c r="G94" s="45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8.75" customHeight="1">
      <c r="A95" s="45"/>
      <c r="B95" s="45"/>
      <c r="C95" s="44"/>
      <c r="D95" s="44"/>
      <c r="E95" s="44"/>
      <c r="F95" s="44"/>
      <c r="G95" s="45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8.75" customHeight="1">
      <c r="A96" s="45"/>
      <c r="B96" s="45"/>
      <c r="C96" s="44"/>
      <c r="D96" s="44"/>
      <c r="E96" s="44"/>
      <c r="F96" s="44"/>
      <c r="G96" s="45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8.75" customHeight="1">
      <c r="A97" s="45"/>
      <c r="B97" s="45"/>
      <c r="C97" s="44"/>
      <c r="D97" s="44"/>
      <c r="E97" s="44"/>
      <c r="F97" s="44"/>
      <c r="G97" s="45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8.75" customHeight="1">
      <c r="A98" s="45"/>
      <c r="B98" s="45"/>
      <c r="C98" s="44"/>
      <c r="D98" s="44"/>
      <c r="E98" s="44"/>
      <c r="F98" s="44"/>
      <c r="G98" s="45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8.75" customHeight="1">
      <c r="A99" s="45"/>
      <c r="B99" s="45"/>
      <c r="C99" s="44"/>
      <c r="D99" s="44"/>
      <c r="E99" s="44"/>
      <c r="F99" s="44"/>
      <c r="G99" s="45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8.75" customHeight="1">
      <c r="A100" s="45"/>
      <c r="B100" s="45"/>
      <c r="C100" s="44"/>
      <c r="D100" s="44"/>
      <c r="E100" s="44"/>
      <c r="F100" s="44"/>
      <c r="G100" s="45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8.75" customHeight="1">
      <c r="A101" s="45"/>
      <c r="B101" s="45"/>
      <c r="C101" s="44"/>
      <c r="D101" s="44"/>
      <c r="E101" s="44"/>
      <c r="F101" s="44"/>
      <c r="G101" s="45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8.75" customHeight="1">
      <c r="A102" s="45"/>
      <c r="B102" s="45"/>
      <c r="C102" s="44"/>
      <c r="D102" s="44"/>
      <c r="E102" s="44"/>
      <c r="F102" s="44"/>
      <c r="G102" s="45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8.75" customHeight="1">
      <c r="A103" s="45"/>
      <c r="B103" s="45"/>
      <c r="C103" s="44"/>
      <c r="D103" s="44"/>
      <c r="E103" s="44"/>
      <c r="F103" s="44"/>
      <c r="G103" s="45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8.75" customHeight="1">
      <c r="A104" s="45"/>
      <c r="B104" s="45"/>
      <c r="C104" s="44"/>
      <c r="D104" s="44"/>
      <c r="E104" s="44"/>
      <c r="F104" s="44"/>
      <c r="G104" s="45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8.75" customHeight="1">
      <c r="A105" s="45"/>
      <c r="B105" s="45"/>
      <c r="C105" s="44"/>
      <c r="D105" s="44"/>
      <c r="E105" s="44"/>
      <c r="F105" s="44"/>
      <c r="G105" s="45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8.75" customHeight="1">
      <c r="A106" s="45"/>
      <c r="B106" s="45"/>
      <c r="C106" s="44"/>
      <c r="D106" s="44"/>
      <c r="E106" s="44"/>
      <c r="F106" s="44"/>
      <c r="G106" s="45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8.75" customHeight="1">
      <c r="A107" s="45"/>
      <c r="B107" s="45"/>
      <c r="C107" s="44"/>
      <c r="D107" s="44"/>
      <c r="E107" s="44"/>
      <c r="F107" s="44"/>
      <c r="G107" s="45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8.75" customHeight="1">
      <c r="A108" s="45"/>
      <c r="B108" s="45"/>
      <c r="C108" s="44"/>
      <c r="D108" s="44"/>
      <c r="E108" s="44"/>
      <c r="F108" s="44"/>
      <c r="G108" s="45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8.75" customHeight="1">
      <c r="A109" s="45"/>
      <c r="B109" s="45"/>
      <c r="C109" s="44"/>
      <c r="D109" s="44"/>
      <c r="E109" s="44"/>
      <c r="F109" s="44"/>
      <c r="G109" s="45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8.75" customHeight="1">
      <c r="A110" s="45"/>
      <c r="B110" s="45"/>
      <c r="C110" s="44"/>
      <c r="D110" s="44"/>
      <c r="E110" s="44"/>
      <c r="F110" s="44"/>
      <c r="G110" s="45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8.75" customHeight="1">
      <c r="A111" s="45"/>
      <c r="B111" s="45"/>
      <c r="C111" s="44"/>
      <c r="D111" s="44"/>
      <c r="E111" s="44"/>
      <c r="F111" s="44"/>
      <c r="G111" s="45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8.75" customHeight="1">
      <c r="A112" s="45"/>
      <c r="B112" s="45"/>
      <c r="C112" s="44"/>
      <c r="D112" s="44"/>
      <c r="E112" s="44"/>
      <c r="F112" s="44"/>
      <c r="G112" s="45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8.75" customHeight="1">
      <c r="A113" s="45"/>
      <c r="B113" s="45"/>
      <c r="C113" s="44"/>
      <c r="D113" s="44"/>
      <c r="E113" s="44"/>
      <c r="F113" s="44"/>
      <c r="G113" s="45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8.75" customHeight="1">
      <c r="A114" s="45"/>
      <c r="B114" s="45"/>
      <c r="C114" s="44"/>
      <c r="D114" s="44"/>
      <c r="E114" s="44"/>
      <c r="F114" s="44"/>
      <c r="G114" s="45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8.75" customHeight="1">
      <c r="A115" s="45"/>
      <c r="B115" s="45"/>
      <c r="C115" s="44"/>
      <c r="D115" s="44"/>
      <c r="E115" s="44"/>
      <c r="F115" s="44"/>
      <c r="G115" s="45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8.75" customHeight="1">
      <c r="A116" s="45"/>
      <c r="B116" s="45"/>
      <c r="C116" s="44"/>
      <c r="D116" s="44"/>
      <c r="E116" s="44"/>
      <c r="F116" s="44"/>
      <c r="G116" s="45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8.75" customHeight="1">
      <c r="A117" s="45"/>
      <c r="B117" s="45"/>
      <c r="C117" s="44"/>
      <c r="D117" s="44"/>
      <c r="E117" s="44"/>
      <c r="F117" s="44"/>
      <c r="G117" s="45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8.75" customHeight="1">
      <c r="A118" s="45"/>
      <c r="B118" s="45"/>
      <c r="C118" s="44"/>
      <c r="D118" s="44"/>
      <c r="E118" s="44"/>
      <c r="F118" s="44"/>
      <c r="G118" s="45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8.75" customHeight="1">
      <c r="A119" s="45"/>
      <c r="B119" s="45"/>
      <c r="C119" s="44"/>
      <c r="D119" s="44"/>
      <c r="E119" s="44"/>
      <c r="F119" s="44"/>
      <c r="G119" s="45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8.75" customHeight="1">
      <c r="A120" s="45"/>
      <c r="B120" s="45"/>
      <c r="C120" s="44"/>
      <c r="D120" s="44"/>
      <c r="E120" s="44"/>
      <c r="F120" s="44"/>
      <c r="G120" s="45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8.75" customHeight="1">
      <c r="A121" s="45"/>
      <c r="B121" s="45"/>
      <c r="C121" s="44"/>
      <c r="D121" s="44"/>
      <c r="E121" s="44"/>
      <c r="F121" s="44"/>
      <c r="G121" s="45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8.75" customHeight="1">
      <c r="A122" s="45"/>
      <c r="B122" s="45"/>
      <c r="C122" s="44"/>
      <c r="D122" s="44"/>
      <c r="E122" s="44"/>
      <c r="F122" s="44"/>
      <c r="G122" s="45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8.75" customHeight="1">
      <c r="A123" s="45"/>
      <c r="B123" s="45"/>
      <c r="C123" s="44"/>
      <c r="D123" s="44"/>
      <c r="E123" s="44"/>
      <c r="F123" s="44"/>
      <c r="G123" s="45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8.75" customHeight="1">
      <c r="A124" s="45"/>
      <c r="B124" s="45"/>
      <c r="C124" s="44"/>
      <c r="D124" s="44"/>
      <c r="E124" s="44"/>
      <c r="F124" s="44"/>
      <c r="G124" s="45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8.75" customHeight="1">
      <c r="A125" s="45"/>
      <c r="B125" s="45"/>
      <c r="C125" s="44"/>
      <c r="D125" s="44"/>
      <c r="E125" s="44"/>
      <c r="F125" s="44"/>
      <c r="G125" s="45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8.75" customHeight="1">
      <c r="A126" s="45"/>
      <c r="B126" s="45"/>
      <c r="C126" s="44"/>
      <c r="D126" s="44"/>
      <c r="E126" s="44"/>
      <c r="F126" s="44"/>
      <c r="G126" s="45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8.75" customHeight="1">
      <c r="A127" s="45"/>
      <c r="B127" s="45"/>
      <c r="C127" s="44"/>
      <c r="D127" s="44"/>
      <c r="E127" s="44"/>
      <c r="F127" s="44"/>
      <c r="G127" s="45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8.75" customHeight="1">
      <c r="A128" s="45"/>
      <c r="B128" s="45"/>
      <c r="C128" s="44"/>
      <c r="D128" s="44"/>
      <c r="E128" s="44"/>
      <c r="F128" s="44"/>
      <c r="G128" s="45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8.75" customHeight="1">
      <c r="A129" s="45"/>
      <c r="B129" s="45"/>
      <c r="C129" s="44"/>
      <c r="D129" s="44"/>
      <c r="E129" s="44"/>
      <c r="F129" s="44"/>
      <c r="G129" s="45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8.75" customHeight="1">
      <c r="A130" s="45"/>
      <c r="B130" s="45"/>
      <c r="C130" s="44"/>
      <c r="D130" s="44"/>
      <c r="E130" s="44"/>
      <c r="F130" s="44"/>
      <c r="G130" s="45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8.75" customHeight="1">
      <c r="A131" s="45"/>
      <c r="B131" s="45"/>
      <c r="C131" s="44"/>
      <c r="D131" s="44"/>
      <c r="E131" s="44"/>
      <c r="F131" s="44"/>
      <c r="G131" s="45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8.75" customHeight="1">
      <c r="A132" s="45"/>
      <c r="B132" s="45"/>
      <c r="C132" s="44"/>
      <c r="D132" s="44"/>
      <c r="E132" s="44"/>
      <c r="F132" s="44"/>
      <c r="G132" s="45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8.75" customHeight="1">
      <c r="A133" s="45"/>
      <c r="B133" s="45"/>
      <c r="C133" s="44"/>
      <c r="D133" s="44"/>
      <c r="E133" s="44"/>
      <c r="F133" s="44"/>
      <c r="G133" s="45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8.75" customHeight="1">
      <c r="A134" s="45"/>
      <c r="B134" s="45"/>
      <c r="C134" s="44"/>
      <c r="D134" s="44"/>
      <c r="E134" s="44"/>
      <c r="F134" s="44"/>
      <c r="G134" s="45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8.75" customHeight="1">
      <c r="A135" s="45"/>
      <c r="B135" s="45"/>
      <c r="C135" s="44"/>
      <c r="D135" s="44"/>
      <c r="E135" s="44"/>
      <c r="F135" s="44"/>
      <c r="G135" s="45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8.75" customHeight="1">
      <c r="A136" s="45"/>
      <c r="B136" s="45"/>
      <c r="C136" s="44"/>
      <c r="D136" s="44"/>
      <c r="E136" s="44"/>
      <c r="F136" s="44"/>
      <c r="G136" s="45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8.75" customHeight="1">
      <c r="A137" s="45"/>
      <c r="B137" s="45"/>
      <c r="C137" s="44"/>
      <c r="D137" s="44"/>
      <c r="E137" s="44"/>
      <c r="F137" s="44"/>
      <c r="G137" s="45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8.75" customHeight="1">
      <c r="A138" s="45"/>
      <c r="B138" s="45"/>
      <c r="C138" s="44"/>
      <c r="D138" s="44"/>
      <c r="E138" s="44"/>
      <c r="F138" s="44"/>
      <c r="G138" s="45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8.75" customHeight="1">
      <c r="A139" s="45"/>
      <c r="B139" s="45"/>
      <c r="C139" s="44"/>
      <c r="D139" s="44"/>
      <c r="E139" s="44"/>
      <c r="F139" s="44"/>
      <c r="G139" s="45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8.75" customHeight="1">
      <c r="A140" s="45"/>
      <c r="B140" s="45"/>
      <c r="C140" s="44"/>
      <c r="D140" s="44"/>
      <c r="E140" s="44"/>
      <c r="F140" s="44"/>
      <c r="G140" s="45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8.75" customHeight="1">
      <c r="A141" s="45"/>
      <c r="B141" s="45"/>
      <c r="C141" s="44"/>
      <c r="D141" s="44"/>
      <c r="E141" s="44"/>
      <c r="F141" s="44"/>
      <c r="G141" s="45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8.75" customHeight="1">
      <c r="A142" s="45"/>
      <c r="B142" s="45"/>
      <c r="C142" s="44"/>
      <c r="D142" s="44"/>
      <c r="E142" s="44"/>
      <c r="F142" s="44"/>
      <c r="G142" s="45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8.75" customHeight="1">
      <c r="A143" s="45"/>
      <c r="B143" s="45"/>
      <c r="C143" s="44"/>
      <c r="D143" s="44"/>
      <c r="E143" s="44"/>
      <c r="F143" s="44"/>
      <c r="G143" s="45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8.75" customHeight="1">
      <c r="A144" s="45"/>
      <c r="B144" s="45"/>
      <c r="C144" s="44"/>
      <c r="D144" s="44"/>
      <c r="E144" s="44"/>
      <c r="F144" s="44"/>
      <c r="G144" s="45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8.75" customHeight="1">
      <c r="A145" s="45"/>
      <c r="B145" s="45"/>
      <c r="C145" s="44"/>
      <c r="D145" s="44"/>
      <c r="E145" s="44"/>
      <c r="F145" s="44"/>
      <c r="G145" s="45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8.75" customHeight="1">
      <c r="A146" s="45"/>
      <c r="B146" s="45"/>
      <c r="C146" s="44"/>
      <c r="D146" s="44"/>
      <c r="E146" s="44"/>
      <c r="F146" s="44"/>
      <c r="G146" s="45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8.75" customHeight="1">
      <c r="A147" s="45"/>
      <c r="B147" s="45"/>
      <c r="C147" s="44"/>
      <c r="D147" s="44"/>
      <c r="E147" s="44"/>
      <c r="F147" s="44"/>
      <c r="G147" s="45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8.75" customHeight="1">
      <c r="A148" s="45"/>
      <c r="B148" s="45"/>
      <c r="C148" s="44"/>
      <c r="D148" s="44"/>
      <c r="E148" s="44"/>
      <c r="F148" s="44"/>
      <c r="G148" s="45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8.75" customHeight="1">
      <c r="A149" s="45"/>
      <c r="B149" s="45"/>
      <c r="C149" s="44"/>
      <c r="D149" s="44"/>
      <c r="E149" s="44"/>
      <c r="F149" s="44"/>
      <c r="G149" s="45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8.75" customHeight="1">
      <c r="A150" s="45"/>
      <c r="B150" s="45"/>
      <c r="C150" s="44"/>
      <c r="D150" s="44"/>
      <c r="E150" s="44"/>
      <c r="F150" s="44"/>
      <c r="G150" s="45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8.75" customHeight="1">
      <c r="A151" s="45"/>
      <c r="B151" s="45"/>
      <c r="C151" s="44"/>
      <c r="D151" s="44"/>
      <c r="E151" s="44"/>
      <c r="F151" s="44"/>
      <c r="G151" s="45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8.75" customHeight="1">
      <c r="A152" s="45"/>
      <c r="B152" s="45"/>
      <c r="C152" s="44"/>
      <c r="D152" s="44"/>
      <c r="E152" s="44"/>
      <c r="F152" s="44"/>
      <c r="G152" s="45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8.75" customHeight="1">
      <c r="A153" s="45"/>
      <c r="B153" s="45"/>
      <c r="C153" s="44"/>
      <c r="D153" s="44"/>
      <c r="E153" s="44"/>
      <c r="F153" s="44"/>
      <c r="G153" s="45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8.75" customHeight="1">
      <c r="A154" s="45"/>
      <c r="B154" s="45"/>
      <c r="C154" s="44"/>
      <c r="D154" s="44"/>
      <c r="E154" s="44"/>
      <c r="F154" s="44"/>
      <c r="G154" s="45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8.75" customHeight="1">
      <c r="A155" s="45"/>
      <c r="B155" s="45"/>
      <c r="C155" s="44"/>
      <c r="D155" s="44"/>
      <c r="E155" s="44"/>
      <c r="F155" s="44"/>
      <c r="G155" s="45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8.75" customHeight="1">
      <c r="A156" s="45"/>
      <c r="B156" s="45"/>
      <c r="C156" s="44"/>
      <c r="D156" s="44"/>
      <c r="E156" s="44"/>
      <c r="F156" s="44"/>
      <c r="G156" s="45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8.75" customHeight="1">
      <c r="A157" s="45"/>
      <c r="B157" s="45"/>
      <c r="C157" s="44"/>
      <c r="D157" s="44"/>
      <c r="E157" s="44"/>
      <c r="F157" s="44"/>
      <c r="G157" s="45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8.75" customHeight="1">
      <c r="A158" s="45"/>
      <c r="B158" s="45"/>
      <c r="C158" s="44"/>
      <c r="D158" s="44"/>
      <c r="E158" s="44"/>
      <c r="F158" s="44"/>
      <c r="G158" s="45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8.75" customHeight="1">
      <c r="A159" s="45"/>
      <c r="B159" s="45"/>
      <c r="C159" s="44"/>
      <c r="D159" s="44"/>
      <c r="E159" s="44"/>
      <c r="F159" s="44"/>
      <c r="G159" s="45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8.75" customHeight="1">
      <c r="A160" s="45"/>
      <c r="B160" s="45"/>
      <c r="C160" s="44"/>
      <c r="D160" s="44"/>
      <c r="E160" s="44"/>
      <c r="F160" s="44"/>
      <c r="G160" s="45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8.75" customHeight="1">
      <c r="A161" s="45"/>
      <c r="B161" s="45"/>
      <c r="C161" s="44"/>
      <c r="D161" s="44"/>
      <c r="E161" s="44"/>
      <c r="F161" s="44"/>
      <c r="G161" s="45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8.75" customHeight="1">
      <c r="A162" s="45"/>
      <c r="B162" s="45"/>
      <c r="C162" s="44"/>
      <c r="D162" s="44"/>
      <c r="E162" s="44"/>
      <c r="F162" s="44"/>
      <c r="G162" s="45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8.75" customHeight="1">
      <c r="A163" s="45"/>
      <c r="B163" s="45"/>
      <c r="C163" s="44"/>
      <c r="D163" s="44"/>
      <c r="E163" s="44"/>
      <c r="F163" s="44"/>
      <c r="G163" s="45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8.75" customHeight="1">
      <c r="A164" s="45"/>
      <c r="B164" s="45"/>
      <c r="C164" s="44"/>
      <c r="D164" s="44"/>
      <c r="E164" s="44"/>
      <c r="F164" s="44"/>
      <c r="G164" s="45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8.75" customHeight="1">
      <c r="A165" s="45"/>
      <c r="B165" s="45"/>
      <c r="C165" s="44"/>
      <c r="D165" s="44"/>
      <c r="E165" s="44"/>
      <c r="F165" s="44"/>
      <c r="G165" s="45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8.75" customHeight="1">
      <c r="A166" s="45"/>
      <c r="B166" s="45"/>
      <c r="C166" s="44"/>
      <c r="D166" s="44"/>
      <c r="E166" s="44"/>
      <c r="F166" s="44"/>
      <c r="G166" s="45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8.75" customHeight="1">
      <c r="A167" s="45"/>
      <c r="B167" s="45"/>
      <c r="C167" s="44"/>
      <c r="D167" s="44"/>
      <c r="E167" s="44"/>
      <c r="F167" s="44"/>
      <c r="G167" s="45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8.75" customHeight="1">
      <c r="A168" s="45"/>
      <c r="B168" s="45"/>
      <c r="C168" s="44"/>
      <c r="D168" s="44"/>
      <c r="E168" s="44"/>
      <c r="F168" s="44"/>
      <c r="G168" s="45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8.75" customHeight="1">
      <c r="A169" s="45"/>
      <c r="B169" s="45"/>
      <c r="C169" s="44"/>
      <c r="D169" s="44"/>
      <c r="E169" s="44"/>
      <c r="F169" s="44"/>
      <c r="G169" s="45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8.75" customHeight="1">
      <c r="A170" s="45"/>
      <c r="B170" s="45"/>
      <c r="C170" s="44"/>
      <c r="D170" s="44"/>
      <c r="E170" s="44"/>
      <c r="F170" s="44"/>
      <c r="G170" s="45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8.75" customHeight="1">
      <c r="A171" s="45"/>
      <c r="B171" s="45"/>
      <c r="C171" s="44"/>
      <c r="D171" s="44"/>
      <c r="E171" s="44"/>
      <c r="F171" s="44"/>
      <c r="G171" s="45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8.75" customHeight="1">
      <c r="A172" s="45"/>
      <c r="B172" s="45"/>
      <c r="C172" s="44"/>
      <c r="D172" s="44"/>
      <c r="E172" s="44"/>
      <c r="F172" s="44"/>
      <c r="G172" s="45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8.75" customHeight="1">
      <c r="A173" s="45"/>
      <c r="B173" s="45"/>
      <c r="C173" s="44"/>
      <c r="D173" s="44"/>
      <c r="E173" s="44"/>
      <c r="F173" s="44"/>
      <c r="G173" s="45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8.75" customHeight="1">
      <c r="A174" s="45"/>
      <c r="B174" s="45"/>
      <c r="C174" s="44"/>
      <c r="D174" s="44"/>
      <c r="E174" s="44"/>
      <c r="F174" s="44"/>
      <c r="G174" s="45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8.75" customHeight="1">
      <c r="A175" s="45"/>
      <c r="B175" s="45"/>
      <c r="C175" s="44"/>
      <c r="D175" s="44"/>
      <c r="E175" s="44"/>
      <c r="F175" s="44"/>
      <c r="G175" s="45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8.75" customHeight="1">
      <c r="A176" s="45"/>
      <c r="B176" s="45"/>
      <c r="C176" s="44"/>
      <c r="D176" s="44"/>
      <c r="E176" s="44"/>
      <c r="F176" s="44"/>
      <c r="G176" s="45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8.75" customHeight="1">
      <c r="A177" s="45"/>
      <c r="B177" s="45"/>
      <c r="C177" s="44"/>
      <c r="D177" s="44"/>
      <c r="E177" s="44"/>
      <c r="F177" s="44"/>
      <c r="G177" s="45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8.75" customHeight="1">
      <c r="A178" s="45"/>
      <c r="B178" s="45"/>
      <c r="C178" s="44"/>
      <c r="D178" s="44"/>
      <c r="E178" s="44"/>
      <c r="F178" s="44"/>
      <c r="G178" s="45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8.75" customHeight="1">
      <c r="A179" s="45"/>
      <c r="B179" s="45"/>
      <c r="C179" s="44"/>
      <c r="D179" s="44"/>
      <c r="E179" s="44"/>
      <c r="F179" s="44"/>
      <c r="G179" s="45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8.75" customHeight="1">
      <c r="A180" s="45"/>
      <c r="B180" s="45"/>
      <c r="C180" s="44"/>
      <c r="D180" s="44"/>
      <c r="E180" s="44"/>
      <c r="F180" s="44"/>
      <c r="G180" s="45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8.75" customHeight="1">
      <c r="A181" s="45"/>
      <c r="B181" s="45"/>
      <c r="C181" s="44"/>
      <c r="D181" s="44"/>
      <c r="E181" s="44"/>
      <c r="F181" s="44"/>
      <c r="G181" s="45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8.75" customHeight="1">
      <c r="A182" s="45"/>
      <c r="B182" s="45"/>
      <c r="C182" s="44"/>
      <c r="D182" s="44"/>
      <c r="E182" s="44"/>
      <c r="F182" s="44"/>
      <c r="G182" s="45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8.75" customHeight="1">
      <c r="A183" s="45"/>
      <c r="B183" s="45"/>
      <c r="C183" s="44"/>
      <c r="D183" s="44"/>
      <c r="E183" s="44"/>
      <c r="F183" s="44"/>
      <c r="G183" s="45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8.75" customHeight="1">
      <c r="A184" s="45"/>
      <c r="B184" s="45"/>
      <c r="C184" s="44"/>
      <c r="D184" s="44"/>
      <c r="E184" s="44"/>
      <c r="F184" s="44"/>
      <c r="G184" s="45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8.75" customHeight="1">
      <c r="A185" s="45"/>
      <c r="B185" s="45"/>
      <c r="C185" s="44"/>
      <c r="D185" s="44"/>
      <c r="E185" s="44"/>
      <c r="F185" s="44"/>
      <c r="G185" s="45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8.75" customHeight="1">
      <c r="A186" s="45"/>
      <c r="B186" s="45"/>
      <c r="C186" s="44"/>
      <c r="D186" s="44"/>
      <c r="E186" s="44"/>
      <c r="F186" s="44"/>
      <c r="G186" s="45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8.75" customHeight="1">
      <c r="A187" s="45"/>
      <c r="B187" s="45"/>
      <c r="C187" s="44"/>
      <c r="D187" s="44"/>
      <c r="E187" s="44"/>
      <c r="F187" s="44"/>
      <c r="G187" s="45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8.75" customHeight="1">
      <c r="A188" s="45"/>
      <c r="B188" s="45"/>
      <c r="C188" s="44"/>
      <c r="D188" s="44"/>
      <c r="E188" s="44"/>
      <c r="F188" s="44"/>
      <c r="G188" s="45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8.75" customHeight="1">
      <c r="A189" s="45"/>
      <c r="B189" s="45"/>
      <c r="C189" s="44"/>
      <c r="D189" s="44"/>
      <c r="E189" s="44"/>
      <c r="F189" s="44"/>
      <c r="G189" s="45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8.75" customHeight="1">
      <c r="A190" s="45"/>
      <c r="B190" s="45"/>
      <c r="C190" s="44"/>
      <c r="D190" s="44"/>
      <c r="E190" s="44"/>
      <c r="F190" s="44"/>
      <c r="G190" s="45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8.75" customHeight="1">
      <c r="A191" s="45"/>
      <c r="B191" s="45"/>
      <c r="C191" s="44"/>
      <c r="D191" s="44"/>
      <c r="E191" s="44"/>
      <c r="F191" s="44"/>
      <c r="G191" s="45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8.75" customHeight="1">
      <c r="A192" s="45"/>
      <c r="B192" s="45"/>
      <c r="C192" s="44"/>
      <c r="D192" s="44"/>
      <c r="E192" s="44"/>
      <c r="F192" s="44"/>
      <c r="G192" s="45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8.75" customHeight="1">
      <c r="A193" s="45"/>
      <c r="B193" s="45"/>
      <c r="C193" s="44"/>
      <c r="D193" s="44"/>
      <c r="E193" s="44"/>
      <c r="F193" s="44"/>
      <c r="G193" s="45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8.75" customHeight="1">
      <c r="A194" s="45"/>
      <c r="B194" s="45"/>
      <c r="C194" s="44"/>
      <c r="D194" s="44"/>
      <c r="E194" s="44"/>
      <c r="F194" s="44"/>
      <c r="G194" s="45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8.75" customHeight="1">
      <c r="A195" s="45"/>
      <c r="B195" s="45"/>
      <c r="C195" s="44"/>
      <c r="D195" s="44"/>
      <c r="E195" s="44"/>
      <c r="F195" s="44"/>
      <c r="G195" s="45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8.75" customHeight="1">
      <c r="A196" s="45"/>
      <c r="B196" s="45"/>
      <c r="C196" s="44"/>
      <c r="D196" s="44"/>
      <c r="E196" s="44"/>
      <c r="F196" s="44"/>
      <c r="G196" s="45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8.75" customHeight="1">
      <c r="A197" s="45"/>
      <c r="B197" s="45"/>
      <c r="C197" s="44"/>
      <c r="D197" s="44"/>
      <c r="E197" s="44"/>
      <c r="F197" s="44"/>
      <c r="G197" s="45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8.75" customHeight="1">
      <c r="A198" s="45"/>
      <c r="B198" s="45"/>
      <c r="C198" s="44"/>
      <c r="D198" s="44"/>
      <c r="E198" s="44"/>
      <c r="F198" s="44"/>
      <c r="G198" s="45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8.75" customHeight="1">
      <c r="A199" s="45"/>
      <c r="B199" s="45"/>
      <c r="C199" s="44"/>
      <c r="D199" s="44"/>
      <c r="E199" s="44"/>
      <c r="F199" s="44"/>
      <c r="G199" s="45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8.75" customHeight="1">
      <c r="A200" s="45"/>
      <c r="B200" s="45"/>
      <c r="C200" s="44"/>
      <c r="D200" s="44"/>
      <c r="E200" s="44"/>
      <c r="F200" s="44"/>
      <c r="G200" s="45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8.75" customHeight="1">
      <c r="A201" s="45"/>
      <c r="B201" s="45"/>
      <c r="C201" s="44"/>
      <c r="D201" s="44"/>
      <c r="E201" s="44"/>
      <c r="F201" s="44"/>
      <c r="G201" s="45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8.75" customHeight="1">
      <c r="A202" s="45"/>
      <c r="B202" s="45"/>
      <c r="C202" s="44"/>
      <c r="D202" s="44"/>
      <c r="E202" s="44"/>
      <c r="F202" s="44"/>
      <c r="G202" s="45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8.75" customHeight="1">
      <c r="A203" s="45"/>
      <c r="B203" s="45"/>
      <c r="C203" s="44"/>
      <c r="D203" s="44"/>
      <c r="E203" s="44"/>
      <c r="F203" s="44"/>
      <c r="G203" s="45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8.75" customHeight="1">
      <c r="A204" s="45"/>
      <c r="B204" s="45"/>
      <c r="C204" s="44"/>
      <c r="D204" s="44"/>
      <c r="E204" s="44"/>
      <c r="F204" s="44"/>
      <c r="G204" s="45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8.75" customHeight="1">
      <c r="A205" s="45"/>
      <c r="B205" s="45"/>
      <c r="C205" s="44"/>
      <c r="D205" s="44"/>
      <c r="E205" s="44"/>
      <c r="F205" s="44"/>
      <c r="G205" s="45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8.75" customHeight="1">
      <c r="A206" s="45"/>
      <c r="B206" s="45"/>
      <c r="C206" s="44"/>
      <c r="D206" s="44"/>
      <c r="E206" s="44"/>
      <c r="F206" s="44"/>
      <c r="G206" s="45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8.75" customHeight="1">
      <c r="A207" s="45"/>
      <c r="B207" s="45"/>
      <c r="C207" s="44"/>
      <c r="D207" s="44"/>
      <c r="E207" s="44"/>
      <c r="F207" s="44"/>
      <c r="G207" s="45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8.75" customHeight="1">
      <c r="A208" s="45"/>
      <c r="B208" s="45"/>
      <c r="C208" s="44"/>
      <c r="D208" s="44"/>
      <c r="E208" s="44"/>
      <c r="F208" s="44"/>
      <c r="G208" s="45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8.75" customHeight="1">
      <c r="A209" s="45"/>
      <c r="B209" s="45"/>
      <c r="C209" s="44"/>
      <c r="D209" s="44"/>
      <c r="E209" s="44"/>
      <c r="F209" s="44"/>
      <c r="G209" s="45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8.75" customHeight="1">
      <c r="A210" s="45"/>
      <c r="B210" s="45"/>
      <c r="C210" s="44"/>
      <c r="D210" s="44"/>
      <c r="E210" s="44"/>
      <c r="F210" s="44"/>
      <c r="G210" s="45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8.75" customHeight="1">
      <c r="A211" s="45"/>
      <c r="B211" s="45"/>
      <c r="C211" s="44"/>
      <c r="D211" s="44"/>
      <c r="E211" s="44"/>
      <c r="F211" s="44"/>
      <c r="G211" s="45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8.75" customHeight="1">
      <c r="A212" s="45"/>
      <c r="B212" s="45"/>
      <c r="C212" s="44"/>
      <c r="D212" s="44"/>
      <c r="E212" s="44"/>
      <c r="F212" s="44"/>
      <c r="G212" s="45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8.75" customHeight="1">
      <c r="A213" s="45"/>
      <c r="B213" s="45"/>
      <c r="C213" s="44"/>
      <c r="D213" s="44"/>
      <c r="E213" s="44"/>
      <c r="F213" s="44"/>
      <c r="G213" s="45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8.75" customHeight="1">
      <c r="A214" s="45"/>
      <c r="B214" s="45"/>
      <c r="C214" s="44"/>
      <c r="D214" s="44"/>
      <c r="E214" s="44"/>
      <c r="F214" s="44"/>
      <c r="G214" s="45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8.75" customHeight="1">
      <c r="A215" s="45"/>
      <c r="B215" s="45"/>
      <c r="C215" s="44"/>
      <c r="D215" s="44"/>
      <c r="E215" s="44"/>
      <c r="F215" s="44"/>
      <c r="G215" s="45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8.75" customHeight="1">
      <c r="A216" s="45"/>
      <c r="B216" s="45"/>
      <c r="C216" s="44"/>
      <c r="D216" s="44"/>
      <c r="E216" s="44"/>
      <c r="F216" s="44"/>
      <c r="G216" s="45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8.75" customHeight="1">
      <c r="A217" s="45"/>
      <c r="B217" s="45"/>
      <c r="C217" s="44"/>
      <c r="D217" s="44"/>
      <c r="E217" s="44"/>
      <c r="F217" s="44"/>
      <c r="G217" s="45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8.75" customHeight="1">
      <c r="A218" s="45"/>
      <c r="B218" s="45"/>
      <c r="C218" s="44"/>
      <c r="D218" s="44"/>
      <c r="E218" s="44"/>
      <c r="F218" s="44"/>
      <c r="G218" s="45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8.75" customHeight="1">
      <c r="A219" s="45"/>
      <c r="B219" s="45"/>
      <c r="C219" s="44"/>
      <c r="D219" s="44"/>
      <c r="E219" s="44"/>
      <c r="F219" s="44"/>
      <c r="G219" s="45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8.75" customHeight="1">
      <c r="A220" s="45"/>
      <c r="B220" s="45"/>
      <c r="C220" s="44"/>
      <c r="D220" s="44"/>
      <c r="E220" s="44"/>
      <c r="F220" s="44"/>
      <c r="G220" s="45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8.75" customHeight="1">
      <c r="A221" s="45"/>
      <c r="B221" s="45"/>
      <c r="C221" s="44"/>
      <c r="D221" s="44"/>
      <c r="E221" s="44"/>
      <c r="F221" s="44"/>
      <c r="G221" s="45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8.75" customHeight="1">
      <c r="A222" s="45"/>
      <c r="B222" s="45"/>
      <c r="C222" s="44"/>
      <c r="D222" s="44"/>
      <c r="E222" s="44"/>
      <c r="F222" s="44"/>
      <c r="G222" s="45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8.75" customHeight="1">
      <c r="A223" s="45"/>
      <c r="B223" s="45"/>
      <c r="C223" s="44"/>
      <c r="D223" s="44"/>
      <c r="E223" s="44"/>
      <c r="F223" s="44"/>
      <c r="G223" s="45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8.75" customHeight="1">
      <c r="A224" s="45"/>
      <c r="B224" s="45"/>
      <c r="C224" s="44"/>
      <c r="D224" s="44"/>
      <c r="E224" s="44"/>
      <c r="F224" s="44"/>
      <c r="G224" s="45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8.75" customHeight="1">
      <c r="A225" s="45"/>
      <c r="B225" s="45"/>
      <c r="C225" s="44"/>
      <c r="D225" s="44"/>
      <c r="E225" s="44"/>
      <c r="F225" s="44"/>
      <c r="G225" s="45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8.75" customHeight="1">
      <c r="A226" s="45"/>
      <c r="B226" s="45"/>
      <c r="C226" s="44"/>
      <c r="D226" s="44"/>
      <c r="E226" s="44"/>
      <c r="F226" s="44"/>
      <c r="G226" s="45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8.75" customHeight="1">
      <c r="A227" s="45"/>
      <c r="B227" s="45"/>
      <c r="C227" s="44"/>
      <c r="D227" s="44"/>
      <c r="E227" s="44"/>
      <c r="F227" s="44"/>
      <c r="G227" s="45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8.75" customHeight="1">
      <c r="A228" s="45"/>
      <c r="B228" s="45"/>
      <c r="C228" s="44"/>
      <c r="D228" s="44"/>
      <c r="E228" s="44"/>
      <c r="F228" s="44"/>
      <c r="G228" s="45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8.75" customHeight="1">
      <c r="A229" s="45"/>
      <c r="B229" s="45"/>
      <c r="C229" s="44"/>
      <c r="D229" s="44"/>
      <c r="E229" s="44"/>
      <c r="F229" s="44"/>
      <c r="G229" s="45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8.75" customHeight="1">
      <c r="A230" s="45"/>
      <c r="B230" s="45"/>
      <c r="C230" s="44"/>
      <c r="D230" s="44"/>
      <c r="E230" s="44"/>
      <c r="F230" s="44"/>
      <c r="G230" s="45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8.75" customHeight="1">
      <c r="A231" s="45"/>
      <c r="B231" s="45"/>
      <c r="C231" s="44"/>
      <c r="D231" s="44"/>
      <c r="E231" s="44"/>
      <c r="F231" s="44"/>
      <c r="G231" s="45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8.75" customHeight="1">
      <c r="A232" s="45"/>
      <c r="B232" s="45"/>
      <c r="C232" s="44"/>
      <c r="D232" s="44"/>
      <c r="E232" s="44"/>
      <c r="F232" s="44"/>
      <c r="G232" s="45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8.75" customHeight="1">
      <c r="A233" s="45"/>
      <c r="B233" s="45"/>
      <c r="C233" s="44"/>
      <c r="D233" s="44"/>
      <c r="E233" s="44"/>
      <c r="F233" s="44"/>
      <c r="G233" s="45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8.75" customHeight="1">
      <c r="A234" s="45"/>
      <c r="B234" s="45"/>
      <c r="C234" s="44"/>
      <c r="D234" s="44"/>
      <c r="E234" s="44"/>
      <c r="F234" s="44"/>
      <c r="G234" s="45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8.75" customHeight="1">
      <c r="A235" s="45"/>
      <c r="B235" s="45"/>
      <c r="C235" s="44"/>
      <c r="D235" s="44"/>
      <c r="E235" s="44"/>
      <c r="F235" s="44"/>
      <c r="G235" s="45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8.75" customHeight="1">
      <c r="A236" s="45"/>
      <c r="B236" s="45"/>
      <c r="C236" s="44"/>
      <c r="D236" s="44"/>
      <c r="E236" s="44"/>
      <c r="F236" s="44"/>
      <c r="G236" s="45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8.75" customHeight="1">
      <c r="A237" s="45"/>
      <c r="B237" s="45"/>
      <c r="C237" s="44"/>
      <c r="D237" s="44"/>
      <c r="E237" s="44"/>
      <c r="F237" s="44"/>
      <c r="G237" s="45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8.75" customHeight="1">
      <c r="A238" s="45"/>
      <c r="B238" s="45"/>
      <c r="C238" s="44"/>
      <c r="D238" s="44"/>
      <c r="E238" s="44"/>
      <c r="F238" s="44"/>
      <c r="G238" s="45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8.75" customHeight="1">
      <c r="A239" s="45"/>
      <c r="B239" s="45"/>
      <c r="C239" s="44"/>
      <c r="D239" s="44"/>
      <c r="E239" s="44"/>
      <c r="F239" s="44"/>
      <c r="G239" s="45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8.75" customHeight="1">
      <c r="A240" s="45"/>
      <c r="B240" s="45"/>
      <c r="C240" s="44"/>
      <c r="D240" s="44"/>
      <c r="E240" s="44"/>
      <c r="F240" s="44"/>
      <c r="G240" s="45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8.75" customHeight="1">
      <c r="A241" s="45"/>
      <c r="B241" s="45"/>
      <c r="C241" s="44"/>
      <c r="D241" s="44"/>
      <c r="E241" s="44"/>
      <c r="F241" s="44"/>
      <c r="G241" s="45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8.75" customHeight="1">
      <c r="A242" s="45"/>
      <c r="B242" s="45"/>
      <c r="C242" s="44"/>
      <c r="D242" s="44"/>
      <c r="E242" s="44"/>
      <c r="F242" s="44"/>
      <c r="G242" s="45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8.75" customHeight="1">
      <c r="A243" s="45"/>
      <c r="B243" s="45"/>
      <c r="C243" s="44"/>
      <c r="D243" s="44"/>
      <c r="E243" s="44"/>
      <c r="F243" s="44"/>
      <c r="G243" s="45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8.75" customHeight="1">
      <c r="A244" s="45"/>
      <c r="B244" s="45"/>
      <c r="C244" s="44"/>
      <c r="D244" s="44"/>
      <c r="E244" s="44"/>
      <c r="F244" s="44"/>
      <c r="G244" s="45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8.75" customHeight="1">
      <c r="A245" s="45"/>
      <c r="B245" s="45"/>
      <c r="C245" s="44"/>
      <c r="D245" s="44"/>
      <c r="E245" s="44"/>
      <c r="F245" s="44"/>
      <c r="G245" s="45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8.75" customHeight="1">
      <c r="A246" s="45"/>
      <c r="B246" s="45"/>
      <c r="C246" s="44"/>
      <c r="D246" s="44"/>
      <c r="E246" s="44"/>
      <c r="F246" s="44"/>
      <c r="G246" s="45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8.75" customHeight="1">
      <c r="A247" s="45"/>
      <c r="B247" s="45"/>
      <c r="C247" s="44"/>
      <c r="D247" s="44"/>
      <c r="E247" s="44"/>
      <c r="F247" s="44"/>
      <c r="G247" s="45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8.75" customHeight="1">
      <c r="A248" s="45"/>
      <c r="B248" s="45"/>
      <c r="C248" s="44"/>
      <c r="D248" s="44"/>
      <c r="E248" s="44"/>
      <c r="F248" s="44"/>
      <c r="G248" s="45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8.75" customHeight="1">
      <c r="A249" s="45"/>
      <c r="B249" s="45"/>
      <c r="C249" s="44"/>
      <c r="D249" s="44"/>
      <c r="E249" s="44"/>
      <c r="F249" s="44"/>
      <c r="G249" s="45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8.75" customHeight="1">
      <c r="A250" s="45"/>
      <c r="B250" s="45"/>
      <c r="C250" s="44"/>
      <c r="D250" s="44"/>
      <c r="E250" s="44"/>
      <c r="F250" s="44"/>
      <c r="G250" s="45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8.75" customHeight="1">
      <c r="A251" s="45"/>
      <c r="B251" s="45"/>
      <c r="C251" s="44"/>
      <c r="D251" s="44"/>
      <c r="E251" s="44"/>
      <c r="F251" s="44"/>
      <c r="G251" s="45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8.75" customHeight="1">
      <c r="A252" s="45"/>
      <c r="B252" s="45"/>
      <c r="C252" s="44"/>
      <c r="D252" s="44"/>
      <c r="E252" s="44"/>
      <c r="F252" s="44"/>
      <c r="G252" s="45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8.75" customHeight="1">
      <c r="A253" s="45"/>
      <c r="B253" s="45"/>
      <c r="C253" s="44"/>
      <c r="D253" s="44"/>
      <c r="E253" s="44"/>
      <c r="F253" s="44"/>
      <c r="G253" s="45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8.75" customHeight="1">
      <c r="A254" s="45"/>
      <c r="B254" s="45"/>
      <c r="C254" s="44"/>
      <c r="D254" s="44"/>
      <c r="E254" s="44"/>
      <c r="F254" s="44"/>
      <c r="G254" s="45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8.75" customHeight="1">
      <c r="A255" s="45"/>
      <c r="B255" s="45"/>
      <c r="C255" s="44"/>
      <c r="D255" s="44"/>
      <c r="E255" s="44"/>
      <c r="F255" s="44"/>
      <c r="G255" s="45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8.75" customHeight="1">
      <c r="A256" s="45"/>
      <c r="B256" s="45"/>
      <c r="C256" s="44"/>
      <c r="D256" s="44"/>
      <c r="E256" s="44"/>
      <c r="F256" s="44"/>
      <c r="G256" s="45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8.75" customHeight="1">
      <c r="A257" s="45"/>
      <c r="B257" s="45"/>
      <c r="C257" s="44"/>
      <c r="D257" s="44"/>
      <c r="E257" s="44"/>
      <c r="F257" s="44"/>
      <c r="G257" s="45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8.75" customHeight="1">
      <c r="A258" s="45"/>
      <c r="B258" s="45"/>
      <c r="C258" s="44"/>
      <c r="D258" s="44"/>
      <c r="E258" s="44"/>
      <c r="F258" s="44"/>
      <c r="G258" s="45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8.75" customHeight="1">
      <c r="A259" s="45"/>
      <c r="B259" s="45"/>
      <c r="C259" s="44"/>
      <c r="D259" s="44"/>
      <c r="E259" s="44"/>
      <c r="F259" s="44"/>
      <c r="G259" s="45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8.75" customHeight="1">
      <c r="A260" s="45"/>
      <c r="B260" s="45"/>
      <c r="C260" s="44"/>
      <c r="D260" s="44"/>
      <c r="E260" s="44"/>
      <c r="F260" s="44"/>
      <c r="G260" s="45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8.75" customHeight="1">
      <c r="A261" s="45"/>
      <c r="B261" s="45"/>
      <c r="C261" s="44"/>
      <c r="D261" s="44"/>
      <c r="E261" s="44"/>
      <c r="F261" s="44"/>
      <c r="G261" s="45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8.75" customHeight="1">
      <c r="A262" s="45"/>
      <c r="B262" s="45"/>
      <c r="C262" s="44"/>
      <c r="D262" s="44"/>
      <c r="E262" s="44"/>
      <c r="F262" s="44"/>
      <c r="G262" s="45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8.75" customHeight="1">
      <c r="A263" s="45"/>
      <c r="B263" s="45"/>
      <c r="C263" s="44"/>
      <c r="D263" s="44"/>
      <c r="E263" s="44"/>
      <c r="F263" s="44"/>
      <c r="G263" s="45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8.75" customHeight="1">
      <c r="A264" s="45"/>
      <c r="B264" s="45"/>
      <c r="C264" s="44"/>
      <c r="D264" s="44"/>
      <c r="E264" s="44"/>
      <c r="F264" s="44"/>
      <c r="G264" s="45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8.75" customHeight="1">
      <c r="A265" s="45"/>
      <c r="B265" s="45"/>
      <c r="C265" s="44"/>
      <c r="D265" s="44"/>
      <c r="E265" s="44"/>
      <c r="F265" s="44"/>
      <c r="G265" s="45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8.75" customHeight="1">
      <c r="A266" s="45"/>
      <c r="B266" s="45"/>
      <c r="C266" s="44"/>
      <c r="D266" s="44"/>
      <c r="E266" s="44"/>
      <c r="F266" s="44"/>
      <c r="G266" s="45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8.75" customHeight="1">
      <c r="A267" s="45"/>
      <c r="B267" s="45"/>
      <c r="C267" s="44"/>
      <c r="D267" s="44"/>
      <c r="E267" s="44"/>
      <c r="F267" s="44"/>
      <c r="G267" s="45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8.75" customHeight="1">
      <c r="A268" s="45"/>
      <c r="B268" s="45"/>
      <c r="C268" s="44"/>
      <c r="D268" s="44"/>
      <c r="E268" s="44"/>
      <c r="F268" s="44"/>
      <c r="G268" s="45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8.75" customHeight="1">
      <c r="A269" s="45"/>
      <c r="B269" s="45"/>
      <c r="C269" s="44"/>
      <c r="D269" s="44"/>
      <c r="E269" s="44"/>
      <c r="F269" s="44"/>
      <c r="G269" s="45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8.75" customHeight="1">
      <c r="A270" s="45"/>
      <c r="B270" s="45"/>
      <c r="C270" s="44"/>
      <c r="D270" s="44"/>
      <c r="E270" s="44"/>
      <c r="F270" s="44"/>
      <c r="G270" s="45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8.75" customHeight="1">
      <c r="A271" s="45"/>
      <c r="B271" s="45"/>
      <c r="C271" s="44"/>
      <c r="D271" s="44"/>
      <c r="E271" s="44"/>
      <c r="F271" s="44"/>
      <c r="G271" s="45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8.75" customHeight="1">
      <c r="A272" s="45"/>
      <c r="B272" s="45"/>
      <c r="C272" s="44"/>
      <c r="D272" s="44"/>
      <c r="E272" s="44"/>
      <c r="F272" s="44"/>
      <c r="G272" s="45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8.75" customHeight="1">
      <c r="A273" s="45"/>
      <c r="B273" s="45"/>
      <c r="C273" s="44"/>
      <c r="D273" s="44"/>
      <c r="E273" s="44"/>
      <c r="F273" s="44"/>
      <c r="G273" s="45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8.75" customHeight="1">
      <c r="A274" s="45"/>
      <c r="B274" s="45"/>
      <c r="C274" s="44"/>
      <c r="D274" s="44"/>
      <c r="E274" s="44"/>
      <c r="F274" s="44"/>
      <c r="G274" s="45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8.75" customHeight="1">
      <c r="A275" s="45"/>
      <c r="B275" s="45"/>
      <c r="C275" s="44"/>
      <c r="D275" s="44"/>
      <c r="E275" s="44"/>
      <c r="F275" s="44"/>
      <c r="G275" s="45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8.75" customHeight="1">
      <c r="A276" s="45"/>
      <c r="B276" s="45"/>
      <c r="C276" s="44"/>
      <c r="D276" s="44"/>
      <c r="E276" s="44"/>
      <c r="F276" s="44"/>
      <c r="G276" s="45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8.75" customHeight="1">
      <c r="A277" s="45"/>
      <c r="B277" s="45"/>
      <c r="C277" s="44"/>
      <c r="D277" s="44"/>
      <c r="E277" s="44"/>
      <c r="F277" s="44"/>
      <c r="G277" s="45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8.75" customHeight="1">
      <c r="A278" s="45"/>
      <c r="B278" s="45"/>
      <c r="C278" s="44"/>
      <c r="D278" s="44"/>
      <c r="E278" s="44"/>
      <c r="F278" s="44"/>
      <c r="G278" s="45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8.75" customHeight="1">
      <c r="A279" s="45"/>
      <c r="B279" s="45"/>
      <c r="C279" s="44"/>
      <c r="D279" s="44"/>
      <c r="E279" s="44"/>
      <c r="F279" s="44"/>
      <c r="G279" s="45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8.75" customHeight="1">
      <c r="A280" s="45"/>
      <c r="B280" s="45"/>
      <c r="C280" s="44"/>
      <c r="D280" s="44"/>
      <c r="E280" s="44"/>
      <c r="F280" s="44"/>
      <c r="G280" s="45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8.75" customHeight="1">
      <c r="A281" s="45"/>
      <c r="B281" s="45"/>
      <c r="C281" s="44"/>
      <c r="D281" s="44"/>
      <c r="E281" s="44"/>
      <c r="F281" s="44"/>
      <c r="G281" s="45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8.75" customHeight="1">
      <c r="A282" s="45"/>
      <c r="B282" s="45"/>
      <c r="C282" s="44"/>
      <c r="D282" s="44"/>
      <c r="E282" s="44"/>
      <c r="F282" s="44"/>
      <c r="G282" s="45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8.75" customHeight="1">
      <c r="A283" s="45"/>
      <c r="B283" s="45"/>
      <c r="C283" s="44"/>
      <c r="D283" s="44"/>
      <c r="E283" s="44"/>
      <c r="F283" s="44"/>
      <c r="G283" s="45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8.75" customHeight="1">
      <c r="A284" s="45"/>
      <c r="B284" s="45"/>
      <c r="C284" s="44"/>
      <c r="D284" s="44"/>
      <c r="E284" s="44"/>
      <c r="F284" s="44"/>
      <c r="G284" s="45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8.75" customHeight="1">
      <c r="A285" s="45"/>
      <c r="B285" s="45"/>
      <c r="C285" s="44"/>
      <c r="D285" s="44"/>
      <c r="E285" s="44"/>
      <c r="F285" s="44"/>
      <c r="G285" s="45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8.75" customHeight="1">
      <c r="A286" s="45"/>
      <c r="B286" s="45"/>
      <c r="C286" s="44"/>
      <c r="D286" s="44"/>
      <c r="E286" s="44"/>
      <c r="F286" s="44"/>
      <c r="G286" s="45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8.75" customHeight="1">
      <c r="A287" s="45"/>
      <c r="B287" s="45"/>
      <c r="C287" s="44"/>
      <c r="D287" s="44"/>
      <c r="E287" s="44"/>
      <c r="F287" s="44"/>
      <c r="G287" s="45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8.75" customHeight="1">
      <c r="A288" s="45"/>
      <c r="B288" s="45"/>
      <c r="C288" s="44"/>
      <c r="D288" s="44"/>
      <c r="E288" s="44"/>
      <c r="F288" s="44"/>
      <c r="G288" s="45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8.75" customHeight="1">
      <c r="A289" s="45"/>
      <c r="B289" s="45"/>
      <c r="C289" s="44"/>
      <c r="D289" s="44"/>
      <c r="E289" s="44"/>
      <c r="F289" s="44"/>
      <c r="G289" s="45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8.75" customHeight="1">
      <c r="A290" s="45"/>
      <c r="B290" s="45"/>
      <c r="C290" s="44"/>
      <c r="D290" s="44"/>
      <c r="E290" s="44"/>
      <c r="F290" s="44"/>
      <c r="G290" s="45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8.75" customHeight="1">
      <c r="A291" s="45"/>
      <c r="B291" s="45"/>
      <c r="C291" s="44"/>
      <c r="D291" s="44"/>
      <c r="E291" s="44"/>
      <c r="F291" s="44"/>
      <c r="G291" s="45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8.75" customHeight="1">
      <c r="A292" s="45"/>
      <c r="B292" s="45"/>
      <c r="C292" s="44"/>
      <c r="D292" s="44"/>
      <c r="E292" s="44"/>
      <c r="F292" s="44"/>
      <c r="G292" s="45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8.75" customHeight="1">
      <c r="A293" s="45"/>
      <c r="B293" s="45"/>
      <c r="C293" s="44"/>
      <c r="D293" s="44"/>
      <c r="E293" s="44"/>
      <c r="F293" s="44"/>
      <c r="G293" s="45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8.75" customHeight="1">
      <c r="A294" s="45"/>
      <c r="B294" s="45"/>
      <c r="C294" s="44"/>
      <c r="D294" s="44"/>
      <c r="E294" s="44"/>
      <c r="F294" s="44"/>
      <c r="G294" s="45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8.75" customHeight="1">
      <c r="A295" s="45"/>
      <c r="B295" s="45"/>
      <c r="C295" s="44"/>
      <c r="D295" s="44"/>
      <c r="E295" s="44"/>
      <c r="F295" s="44"/>
      <c r="G295" s="45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8.75" customHeight="1">
      <c r="A296" s="45"/>
      <c r="B296" s="45"/>
      <c r="C296" s="44"/>
      <c r="D296" s="44"/>
      <c r="E296" s="44"/>
      <c r="F296" s="44"/>
      <c r="G296" s="45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8.75" customHeight="1">
      <c r="A297" s="45"/>
      <c r="B297" s="45"/>
      <c r="C297" s="44"/>
      <c r="D297" s="44"/>
      <c r="E297" s="44"/>
      <c r="F297" s="44"/>
      <c r="G297" s="45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8.75" customHeight="1">
      <c r="A298" s="45"/>
      <c r="B298" s="45"/>
      <c r="C298" s="44"/>
      <c r="D298" s="44"/>
      <c r="E298" s="44"/>
      <c r="F298" s="44"/>
      <c r="G298" s="45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8.75" customHeight="1">
      <c r="A299" s="45"/>
      <c r="B299" s="45"/>
      <c r="C299" s="44"/>
      <c r="D299" s="44"/>
      <c r="E299" s="44"/>
      <c r="F299" s="44"/>
      <c r="G299" s="45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8.75" customHeight="1">
      <c r="A300" s="45"/>
      <c r="B300" s="45"/>
      <c r="C300" s="44"/>
      <c r="D300" s="44"/>
      <c r="E300" s="44"/>
      <c r="F300" s="44"/>
      <c r="G300" s="45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8.75" customHeight="1">
      <c r="A301" s="45"/>
      <c r="B301" s="45"/>
      <c r="C301" s="44"/>
      <c r="D301" s="44"/>
      <c r="E301" s="44"/>
      <c r="F301" s="44"/>
      <c r="G301" s="45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8.75" customHeight="1">
      <c r="A302" s="45"/>
      <c r="B302" s="45"/>
      <c r="C302" s="44"/>
      <c r="D302" s="44"/>
      <c r="E302" s="44"/>
      <c r="F302" s="44"/>
      <c r="G302" s="45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8.75" customHeight="1">
      <c r="A303" s="45"/>
      <c r="B303" s="45"/>
      <c r="C303" s="44"/>
      <c r="D303" s="44"/>
      <c r="E303" s="44"/>
      <c r="F303" s="44"/>
      <c r="G303" s="45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8.75" customHeight="1">
      <c r="A304" s="45"/>
      <c r="B304" s="45"/>
      <c r="C304" s="44"/>
      <c r="D304" s="44"/>
      <c r="E304" s="44"/>
      <c r="F304" s="44"/>
      <c r="G304" s="45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8.75" customHeight="1">
      <c r="A305" s="45"/>
      <c r="B305" s="45"/>
      <c r="C305" s="44"/>
      <c r="D305" s="44"/>
      <c r="E305" s="44"/>
      <c r="F305" s="44"/>
      <c r="G305" s="45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8.75" customHeight="1">
      <c r="A306" s="45"/>
      <c r="B306" s="45"/>
      <c r="C306" s="44"/>
      <c r="D306" s="44"/>
      <c r="E306" s="44"/>
      <c r="F306" s="44"/>
      <c r="G306" s="45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8.75" customHeight="1">
      <c r="A307" s="45"/>
      <c r="B307" s="45"/>
      <c r="C307" s="44"/>
      <c r="D307" s="44"/>
      <c r="E307" s="44"/>
      <c r="F307" s="44"/>
      <c r="G307" s="45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8.75" customHeight="1">
      <c r="A308" s="45"/>
      <c r="B308" s="45"/>
      <c r="C308" s="44"/>
      <c r="D308" s="44"/>
      <c r="E308" s="44"/>
      <c r="F308" s="44"/>
      <c r="G308" s="45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8.75" customHeight="1">
      <c r="A309" s="45"/>
      <c r="B309" s="45"/>
      <c r="C309" s="44"/>
      <c r="D309" s="44"/>
      <c r="E309" s="44"/>
      <c r="F309" s="44"/>
      <c r="G309" s="45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8.75" customHeight="1">
      <c r="A310" s="45"/>
      <c r="B310" s="45"/>
      <c r="C310" s="44"/>
      <c r="D310" s="44"/>
      <c r="E310" s="44"/>
      <c r="F310" s="44"/>
      <c r="G310" s="45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8.75" customHeight="1">
      <c r="A311" s="45"/>
      <c r="B311" s="45"/>
      <c r="C311" s="44"/>
      <c r="D311" s="44"/>
      <c r="E311" s="44"/>
      <c r="F311" s="44"/>
      <c r="G311" s="45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8.75" customHeight="1">
      <c r="A312" s="45"/>
      <c r="B312" s="45"/>
      <c r="C312" s="44"/>
      <c r="D312" s="44"/>
      <c r="E312" s="44"/>
      <c r="F312" s="44"/>
      <c r="G312" s="45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8.75" customHeight="1">
      <c r="A313" s="45"/>
      <c r="B313" s="45"/>
      <c r="C313" s="44"/>
      <c r="D313" s="44"/>
      <c r="E313" s="44"/>
      <c r="F313" s="44"/>
      <c r="G313" s="45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8.75" customHeight="1">
      <c r="A314" s="45"/>
      <c r="B314" s="45"/>
      <c r="C314" s="44"/>
      <c r="D314" s="44"/>
      <c r="E314" s="44"/>
      <c r="F314" s="44"/>
      <c r="G314" s="45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8.75" customHeight="1">
      <c r="A315" s="45"/>
      <c r="B315" s="45"/>
      <c r="C315" s="44"/>
      <c r="D315" s="44"/>
      <c r="E315" s="44"/>
      <c r="F315" s="44"/>
      <c r="G315" s="45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8.75" customHeight="1">
      <c r="A316" s="45"/>
      <c r="B316" s="45"/>
      <c r="C316" s="44"/>
      <c r="D316" s="44"/>
      <c r="E316" s="44"/>
      <c r="F316" s="44"/>
      <c r="G316" s="45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8.75" customHeight="1">
      <c r="A317" s="45"/>
      <c r="B317" s="45"/>
      <c r="C317" s="44"/>
      <c r="D317" s="44"/>
      <c r="E317" s="44"/>
      <c r="F317" s="44"/>
      <c r="G317" s="45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8.75" customHeight="1">
      <c r="A318" s="45"/>
      <c r="B318" s="45"/>
      <c r="C318" s="44"/>
      <c r="D318" s="44"/>
      <c r="E318" s="44"/>
      <c r="F318" s="44"/>
      <c r="G318" s="45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8.75" customHeight="1">
      <c r="A319" s="45"/>
      <c r="B319" s="45"/>
      <c r="C319" s="44"/>
      <c r="D319" s="44"/>
      <c r="E319" s="44"/>
      <c r="F319" s="44"/>
      <c r="G319" s="45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8.75" customHeight="1">
      <c r="A320" s="45"/>
      <c r="B320" s="45"/>
      <c r="C320" s="44"/>
      <c r="D320" s="44"/>
      <c r="E320" s="44"/>
      <c r="F320" s="44"/>
      <c r="G320" s="45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8.75" customHeight="1">
      <c r="A321" s="45"/>
      <c r="B321" s="45"/>
      <c r="C321" s="44"/>
      <c r="D321" s="44"/>
      <c r="E321" s="44"/>
      <c r="F321" s="44"/>
      <c r="G321" s="45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8.75" customHeight="1">
      <c r="A322" s="45"/>
      <c r="B322" s="45"/>
      <c r="C322" s="44"/>
      <c r="D322" s="44"/>
      <c r="E322" s="44"/>
      <c r="F322" s="44"/>
      <c r="G322" s="45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8.75" customHeight="1">
      <c r="A323" s="45"/>
      <c r="B323" s="45"/>
      <c r="C323" s="44"/>
      <c r="D323" s="44"/>
      <c r="E323" s="44"/>
      <c r="F323" s="44"/>
      <c r="G323" s="45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8.75" customHeight="1">
      <c r="A324" s="45"/>
      <c r="B324" s="45"/>
      <c r="C324" s="44"/>
      <c r="D324" s="44"/>
      <c r="E324" s="44"/>
      <c r="F324" s="44"/>
      <c r="G324" s="45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8.75" customHeight="1">
      <c r="A325" s="45"/>
      <c r="B325" s="45"/>
      <c r="C325" s="44"/>
      <c r="D325" s="44"/>
      <c r="E325" s="44"/>
      <c r="F325" s="44"/>
      <c r="G325" s="45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8.75" customHeight="1">
      <c r="A326" s="45"/>
      <c r="B326" s="45"/>
      <c r="C326" s="44"/>
      <c r="D326" s="44"/>
      <c r="E326" s="44"/>
      <c r="F326" s="44"/>
      <c r="G326" s="45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8.75" customHeight="1">
      <c r="A327" s="45"/>
      <c r="B327" s="45"/>
      <c r="C327" s="44"/>
      <c r="D327" s="44"/>
      <c r="E327" s="44"/>
      <c r="F327" s="44"/>
      <c r="G327" s="45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8.75" customHeight="1">
      <c r="A328" s="45"/>
      <c r="B328" s="45"/>
      <c r="C328" s="44"/>
      <c r="D328" s="44"/>
      <c r="E328" s="44"/>
      <c r="F328" s="44"/>
      <c r="G328" s="45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8.75" customHeight="1">
      <c r="A329" s="45"/>
      <c r="B329" s="45"/>
      <c r="C329" s="44"/>
      <c r="D329" s="44"/>
      <c r="E329" s="44"/>
      <c r="F329" s="44"/>
      <c r="G329" s="45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8.75" customHeight="1">
      <c r="A330" s="45"/>
      <c r="B330" s="45"/>
      <c r="C330" s="44"/>
      <c r="D330" s="44"/>
      <c r="E330" s="44"/>
      <c r="F330" s="44"/>
      <c r="G330" s="45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8.75" customHeight="1">
      <c r="A331" s="45"/>
      <c r="B331" s="45"/>
      <c r="C331" s="44"/>
      <c r="D331" s="44"/>
      <c r="E331" s="44"/>
      <c r="F331" s="44"/>
      <c r="G331" s="45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8.75" customHeight="1">
      <c r="A332" s="45"/>
      <c r="B332" s="45"/>
      <c r="C332" s="44"/>
      <c r="D332" s="44"/>
      <c r="E332" s="44"/>
      <c r="F332" s="44"/>
      <c r="G332" s="45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8.75" customHeight="1">
      <c r="A333" s="45"/>
      <c r="B333" s="45"/>
      <c r="C333" s="44"/>
      <c r="D333" s="44"/>
      <c r="E333" s="44"/>
      <c r="F333" s="44"/>
      <c r="G333" s="45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8.75" customHeight="1">
      <c r="A334" s="45"/>
      <c r="B334" s="45"/>
      <c r="C334" s="44"/>
      <c r="D334" s="44"/>
      <c r="E334" s="44"/>
      <c r="F334" s="44"/>
      <c r="G334" s="45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8.75" customHeight="1">
      <c r="A335" s="45"/>
      <c r="B335" s="45"/>
      <c r="C335" s="44"/>
      <c r="D335" s="44"/>
      <c r="E335" s="44"/>
      <c r="F335" s="44"/>
      <c r="G335" s="45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8.75" customHeight="1">
      <c r="A336" s="45"/>
      <c r="B336" s="45"/>
      <c r="C336" s="44"/>
      <c r="D336" s="44"/>
      <c r="E336" s="44"/>
      <c r="F336" s="44"/>
      <c r="G336" s="45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8.75" customHeight="1">
      <c r="A337" s="45"/>
      <c r="B337" s="45"/>
      <c r="C337" s="44"/>
      <c r="D337" s="44"/>
      <c r="E337" s="44"/>
      <c r="F337" s="44"/>
      <c r="G337" s="45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8.75" customHeight="1">
      <c r="A338" s="45"/>
      <c r="B338" s="45"/>
      <c r="C338" s="44"/>
      <c r="D338" s="44"/>
      <c r="E338" s="44"/>
      <c r="F338" s="44"/>
      <c r="G338" s="45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8.75" customHeight="1">
      <c r="A339" s="45"/>
      <c r="B339" s="45"/>
      <c r="C339" s="44"/>
      <c r="D339" s="44"/>
      <c r="E339" s="44"/>
      <c r="F339" s="44"/>
      <c r="G339" s="45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8.75" customHeight="1">
      <c r="A340" s="45"/>
      <c r="B340" s="45"/>
      <c r="C340" s="44"/>
      <c r="D340" s="44"/>
      <c r="E340" s="44"/>
      <c r="F340" s="44"/>
      <c r="G340" s="45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8.75" customHeight="1">
      <c r="A341" s="45"/>
      <c r="B341" s="45"/>
      <c r="C341" s="44"/>
      <c r="D341" s="44"/>
      <c r="E341" s="44"/>
      <c r="F341" s="44"/>
      <c r="G341" s="45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8.75" customHeight="1">
      <c r="A342" s="45"/>
      <c r="B342" s="45"/>
      <c r="C342" s="44"/>
      <c r="D342" s="44"/>
      <c r="E342" s="44"/>
      <c r="F342" s="44"/>
      <c r="G342" s="45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8.75" customHeight="1">
      <c r="A343" s="45"/>
      <c r="B343" s="45"/>
      <c r="C343" s="44"/>
      <c r="D343" s="44"/>
      <c r="E343" s="44"/>
      <c r="F343" s="44"/>
      <c r="G343" s="45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8.75" customHeight="1">
      <c r="A344" s="45"/>
      <c r="B344" s="45"/>
      <c r="C344" s="44"/>
      <c r="D344" s="44"/>
      <c r="E344" s="44"/>
      <c r="F344" s="44"/>
      <c r="G344" s="45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8.75" customHeight="1">
      <c r="A345" s="45"/>
      <c r="B345" s="45"/>
      <c r="C345" s="44"/>
      <c r="D345" s="44"/>
      <c r="E345" s="44"/>
      <c r="F345" s="44"/>
      <c r="G345" s="45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8.75" customHeight="1">
      <c r="A346" s="45"/>
      <c r="B346" s="45"/>
      <c r="C346" s="44"/>
      <c r="D346" s="44"/>
      <c r="E346" s="44"/>
      <c r="F346" s="44"/>
      <c r="G346" s="45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8.75" customHeight="1">
      <c r="A347" s="45"/>
      <c r="B347" s="45"/>
      <c r="C347" s="44"/>
      <c r="D347" s="44"/>
      <c r="E347" s="44"/>
      <c r="F347" s="44"/>
      <c r="G347" s="45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8.75" customHeight="1">
      <c r="A348" s="45"/>
      <c r="B348" s="45"/>
      <c r="C348" s="44"/>
      <c r="D348" s="44"/>
      <c r="E348" s="44"/>
      <c r="F348" s="44"/>
      <c r="G348" s="45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8.75" customHeight="1">
      <c r="A349" s="45"/>
      <c r="B349" s="45"/>
      <c r="C349" s="44"/>
      <c r="D349" s="44"/>
      <c r="E349" s="44"/>
      <c r="F349" s="44"/>
      <c r="G349" s="45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8.75" customHeight="1">
      <c r="A350" s="45"/>
      <c r="B350" s="45"/>
      <c r="C350" s="44"/>
      <c r="D350" s="44"/>
      <c r="E350" s="44"/>
      <c r="F350" s="44"/>
      <c r="G350" s="45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8.75" customHeight="1">
      <c r="A351" s="45"/>
      <c r="B351" s="45"/>
      <c r="C351" s="44"/>
      <c r="D351" s="44"/>
      <c r="E351" s="44"/>
      <c r="F351" s="44"/>
      <c r="G351" s="45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8.75" customHeight="1">
      <c r="A352" s="45"/>
      <c r="B352" s="45"/>
      <c r="C352" s="44"/>
      <c r="D352" s="44"/>
      <c r="E352" s="44"/>
      <c r="F352" s="44"/>
      <c r="G352" s="45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8.75" customHeight="1">
      <c r="A353" s="45"/>
      <c r="B353" s="45"/>
      <c r="C353" s="44"/>
      <c r="D353" s="44"/>
      <c r="E353" s="44"/>
      <c r="F353" s="44"/>
      <c r="G353" s="45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8.75" customHeight="1">
      <c r="A354" s="45"/>
      <c r="B354" s="45"/>
      <c r="C354" s="44"/>
      <c r="D354" s="44"/>
      <c r="E354" s="44"/>
      <c r="F354" s="44"/>
      <c r="G354" s="45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8.75" customHeight="1">
      <c r="A355" s="45"/>
      <c r="B355" s="45"/>
      <c r="C355" s="44"/>
      <c r="D355" s="44"/>
      <c r="E355" s="44"/>
      <c r="F355" s="44"/>
      <c r="G355" s="45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8.75" customHeight="1">
      <c r="A356" s="45"/>
      <c r="B356" s="45"/>
      <c r="C356" s="44"/>
      <c r="D356" s="44"/>
      <c r="E356" s="44"/>
      <c r="F356" s="44"/>
      <c r="G356" s="45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8.75" customHeight="1">
      <c r="A357" s="45"/>
      <c r="B357" s="45"/>
      <c r="C357" s="44"/>
      <c r="D357" s="44"/>
      <c r="E357" s="44"/>
      <c r="F357" s="44"/>
      <c r="G357" s="45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8.75" customHeight="1">
      <c r="A358" s="45"/>
      <c r="B358" s="45"/>
      <c r="C358" s="44"/>
      <c r="D358" s="44"/>
      <c r="E358" s="44"/>
      <c r="F358" s="44"/>
      <c r="G358" s="45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8.75" customHeight="1">
      <c r="A359" s="45"/>
      <c r="B359" s="45"/>
      <c r="C359" s="44"/>
      <c r="D359" s="44"/>
      <c r="E359" s="44"/>
      <c r="F359" s="44"/>
      <c r="G359" s="45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8.75" customHeight="1">
      <c r="A360" s="45"/>
      <c r="B360" s="45"/>
      <c r="C360" s="44"/>
      <c r="D360" s="44"/>
      <c r="E360" s="44"/>
      <c r="F360" s="44"/>
      <c r="G360" s="45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8.75" customHeight="1">
      <c r="A361" s="45"/>
      <c r="B361" s="45"/>
      <c r="C361" s="44"/>
      <c r="D361" s="44"/>
      <c r="E361" s="44"/>
      <c r="F361" s="44"/>
      <c r="G361" s="45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8.75" customHeight="1">
      <c r="A362" s="45"/>
      <c r="B362" s="45"/>
      <c r="C362" s="44"/>
      <c r="D362" s="44"/>
      <c r="E362" s="44"/>
      <c r="F362" s="44"/>
      <c r="G362" s="45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8.75" customHeight="1">
      <c r="A363" s="45"/>
      <c r="B363" s="45"/>
      <c r="C363" s="44"/>
      <c r="D363" s="44"/>
      <c r="E363" s="44"/>
      <c r="F363" s="44"/>
      <c r="G363" s="45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8.75" customHeight="1">
      <c r="A364" s="45"/>
      <c r="B364" s="45"/>
      <c r="C364" s="44"/>
      <c r="D364" s="44"/>
      <c r="E364" s="44"/>
      <c r="F364" s="44"/>
      <c r="G364" s="45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8.75" customHeight="1">
      <c r="A365" s="45"/>
      <c r="B365" s="45"/>
      <c r="C365" s="44"/>
      <c r="D365" s="44"/>
      <c r="E365" s="44"/>
      <c r="F365" s="44"/>
      <c r="G365" s="45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8.75" customHeight="1">
      <c r="A366" s="45"/>
      <c r="B366" s="45"/>
      <c r="C366" s="44"/>
      <c r="D366" s="44"/>
      <c r="E366" s="44"/>
      <c r="F366" s="44"/>
      <c r="G366" s="45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8.75" customHeight="1">
      <c r="A367" s="45"/>
      <c r="B367" s="45"/>
      <c r="C367" s="44"/>
      <c r="D367" s="44"/>
      <c r="E367" s="44"/>
      <c r="F367" s="44"/>
      <c r="G367" s="45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8.75" customHeight="1">
      <c r="A368" s="45"/>
      <c r="B368" s="45"/>
      <c r="C368" s="44"/>
      <c r="D368" s="44"/>
      <c r="E368" s="44"/>
      <c r="F368" s="44"/>
      <c r="G368" s="45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8.75" customHeight="1">
      <c r="A369" s="45"/>
      <c r="B369" s="45"/>
      <c r="C369" s="44"/>
      <c r="D369" s="44"/>
      <c r="E369" s="44"/>
      <c r="F369" s="44"/>
      <c r="G369" s="45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8.75" customHeight="1">
      <c r="A370" s="45"/>
      <c r="B370" s="45"/>
      <c r="C370" s="44"/>
      <c r="D370" s="44"/>
      <c r="E370" s="44"/>
      <c r="F370" s="44"/>
      <c r="G370" s="45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8.75" customHeight="1">
      <c r="A371" s="45"/>
      <c r="B371" s="45"/>
      <c r="C371" s="44"/>
      <c r="D371" s="44"/>
      <c r="E371" s="44"/>
      <c r="F371" s="44"/>
      <c r="G371" s="45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8.75" customHeight="1">
      <c r="A372" s="45"/>
      <c r="B372" s="45"/>
      <c r="C372" s="44"/>
      <c r="D372" s="44"/>
      <c r="E372" s="44"/>
      <c r="F372" s="44"/>
      <c r="G372" s="45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8.75" customHeight="1">
      <c r="A373" s="45"/>
      <c r="B373" s="45"/>
      <c r="C373" s="44"/>
      <c r="D373" s="44"/>
      <c r="E373" s="44"/>
      <c r="F373" s="44"/>
      <c r="G373" s="45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8.75" customHeight="1">
      <c r="A374" s="45"/>
      <c r="B374" s="45"/>
      <c r="C374" s="44"/>
      <c r="D374" s="44"/>
      <c r="E374" s="44"/>
      <c r="F374" s="44"/>
      <c r="G374" s="45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8.75" customHeight="1">
      <c r="A375" s="45"/>
      <c r="B375" s="45"/>
      <c r="C375" s="44"/>
      <c r="D375" s="44"/>
      <c r="E375" s="44"/>
      <c r="F375" s="44"/>
      <c r="G375" s="45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8.75" customHeight="1">
      <c r="A376" s="45"/>
      <c r="B376" s="45"/>
      <c r="C376" s="44"/>
      <c r="D376" s="44"/>
      <c r="E376" s="44"/>
      <c r="F376" s="44"/>
      <c r="G376" s="45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8.75" customHeight="1">
      <c r="A377" s="45"/>
      <c r="B377" s="45"/>
      <c r="C377" s="44"/>
      <c r="D377" s="44"/>
      <c r="E377" s="44"/>
      <c r="F377" s="44"/>
      <c r="G377" s="45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8.75" customHeight="1">
      <c r="A378" s="45"/>
      <c r="B378" s="45"/>
      <c r="C378" s="44"/>
      <c r="D378" s="44"/>
      <c r="E378" s="44"/>
      <c r="F378" s="44"/>
      <c r="G378" s="45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8.75" customHeight="1">
      <c r="A379" s="45"/>
      <c r="B379" s="45"/>
      <c r="C379" s="44"/>
      <c r="D379" s="44"/>
      <c r="E379" s="44"/>
      <c r="F379" s="44"/>
      <c r="G379" s="45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8.75" customHeight="1">
      <c r="A380" s="45"/>
      <c r="B380" s="45"/>
      <c r="C380" s="44"/>
      <c r="D380" s="44"/>
      <c r="E380" s="44"/>
      <c r="F380" s="44"/>
      <c r="G380" s="45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8.75" customHeight="1">
      <c r="A381" s="45"/>
      <c r="B381" s="45"/>
      <c r="C381" s="44"/>
      <c r="D381" s="44"/>
      <c r="E381" s="44"/>
      <c r="F381" s="44"/>
      <c r="G381" s="45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8.75" customHeight="1">
      <c r="A382" s="45"/>
      <c r="B382" s="45"/>
      <c r="C382" s="44"/>
      <c r="D382" s="44"/>
      <c r="E382" s="44"/>
      <c r="F382" s="44"/>
      <c r="G382" s="45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8.75" customHeight="1">
      <c r="A383" s="45"/>
      <c r="B383" s="45"/>
      <c r="C383" s="44"/>
      <c r="D383" s="44"/>
      <c r="E383" s="44"/>
      <c r="F383" s="44"/>
      <c r="G383" s="45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8.75" customHeight="1">
      <c r="A384" s="45"/>
      <c r="B384" s="45"/>
      <c r="C384" s="44"/>
      <c r="D384" s="44"/>
      <c r="E384" s="44"/>
      <c r="F384" s="44"/>
      <c r="G384" s="45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8.75" customHeight="1">
      <c r="A385" s="45"/>
      <c r="B385" s="45"/>
      <c r="C385" s="44"/>
      <c r="D385" s="44"/>
      <c r="E385" s="44"/>
      <c r="F385" s="44"/>
      <c r="G385" s="45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8.75" customHeight="1">
      <c r="A386" s="45"/>
      <c r="B386" s="45"/>
      <c r="C386" s="44"/>
      <c r="D386" s="44"/>
      <c r="E386" s="44"/>
      <c r="F386" s="44"/>
      <c r="G386" s="45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8.75" customHeight="1">
      <c r="A387" s="45"/>
      <c r="B387" s="45"/>
      <c r="C387" s="44"/>
      <c r="D387" s="44"/>
      <c r="E387" s="44"/>
      <c r="F387" s="44"/>
      <c r="G387" s="45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8.75" customHeight="1">
      <c r="A388" s="45"/>
      <c r="B388" s="45"/>
      <c r="C388" s="44"/>
      <c r="D388" s="44"/>
      <c r="E388" s="44"/>
      <c r="F388" s="44"/>
      <c r="G388" s="45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8.75" customHeight="1">
      <c r="A389" s="45"/>
      <c r="B389" s="45"/>
      <c r="C389" s="44"/>
      <c r="D389" s="44"/>
      <c r="E389" s="44"/>
      <c r="F389" s="44"/>
      <c r="G389" s="45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8.75" customHeight="1">
      <c r="A390" s="45"/>
      <c r="B390" s="45"/>
      <c r="C390" s="44"/>
      <c r="D390" s="44"/>
      <c r="E390" s="44"/>
      <c r="F390" s="44"/>
      <c r="G390" s="45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8.75" customHeight="1">
      <c r="A391" s="45"/>
      <c r="B391" s="45"/>
      <c r="C391" s="44"/>
      <c r="D391" s="44"/>
      <c r="E391" s="44"/>
      <c r="F391" s="44"/>
      <c r="G391" s="45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8.75" customHeight="1">
      <c r="A392" s="45"/>
      <c r="B392" s="45"/>
      <c r="C392" s="44"/>
      <c r="D392" s="44"/>
      <c r="E392" s="44"/>
      <c r="F392" s="44"/>
      <c r="G392" s="45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8.75" customHeight="1">
      <c r="A393" s="45"/>
      <c r="B393" s="45"/>
      <c r="C393" s="44"/>
      <c r="D393" s="44"/>
      <c r="E393" s="44"/>
      <c r="F393" s="44"/>
      <c r="G393" s="45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8.75" customHeight="1">
      <c r="A394" s="45"/>
      <c r="B394" s="45"/>
      <c r="C394" s="44"/>
      <c r="D394" s="44"/>
      <c r="E394" s="44"/>
      <c r="F394" s="44"/>
      <c r="G394" s="45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8.75" customHeight="1">
      <c r="A395" s="45"/>
      <c r="B395" s="45"/>
      <c r="C395" s="44"/>
      <c r="D395" s="44"/>
      <c r="E395" s="44"/>
      <c r="F395" s="44"/>
      <c r="G395" s="45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8.75" customHeight="1">
      <c r="A396" s="45"/>
      <c r="B396" s="45"/>
      <c r="C396" s="44"/>
      <c r="D396" s="44"/>
      <c r="E396" s="44"/>
      <c r="F396" s="44"/>
      <c r="G396" s="45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8.75" customHeight="1">
      <c r="A397" s="45"/>
      <c r="B397" s="45"/>
      <c r="C397" s="44"/>
      <c r="D397" s="44"/>
      <c r="E397" s="44"/>
      <c r="F397" s="44"/>
      <c r="G397" s="45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8.75" customHeight="1">
      <c r="A398" s="45"/>
      <c r="B398" s="45"/>
      <c r="C398" s="44"/>
      <c r="D398" s="44"/>
      <c r="E398" s="44"/>
      <c r="F398" s="44"/>
      <c r="G398" s="45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8.75" customHeight="1">
      <c r="A399" s="45"/>
      <c r="B399" s="45"/>
      <c r="C399" s="44"/>
      <c r="D399" s="44"/>
      <c r="E399" s="44"/>
      <c r="F399" s="44"/>
      <c r="G399" s="45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8.75" customHeight="1">
      <c r="A400" s="45"/>
      <c r="B400" s="45"/>
      <c r="C400" s="44"/>
      <c r="D400" s="44"/>
      <c r="E400" s="44"/>
      <c r="F400" s="44"/>
      <c r="G400" s="45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8.75" customHeight="1">
      <c r="A401" s="45"/>
      <c r="B401" s="45"/>
      <c r="C401" s="44"/>
      <c r="D401" s="44"/>
      <c r="E401" s="44"/>
      <c r="F401" s="44"/>
      <c r="G401" s="45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8.75" customHeight="1">
      <c r="A402" s="45"/>
      <c r="B402" s="45"/>
      <c r="C402" s="44"/>
      <c r="D402" s="44"/>
      <c r="E402" s="44"/>
      <c r="F402" s="44"/>
      <c r="G402" s="45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8.75" customHeight="1">
      <c r="A403" s="45"/>
      <c r="B403" s="45"/>
      <c r="C403" s="44"/>
      <c r="D403" s="44"/>
      <c r="E403" s="44"/>
      <c r="F403" s="44"/>
      <c r="G403" s="45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8.75" customHeight="1">
      <c r="A404" s="45"/>
      <c r="B404" s="45"/>
      <c r="C404" s="44"/>
      <c r="D404" s="44"/>
      <c r="E404" s="44"/>
      <c r="F404" s="44"/>
      <c r="G404" s="45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8.75" customHeight="1">
      <c r="A405" s="45"/>
      <c r="B405" s="45"/>
      <c r="C405" s="44"/>
      <c r="D405" s="44"/>
      <c r="E405" s="44"/>
      <c r="F405" s="44"/>
      <c r="G405" s="45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8.75" customHeight="1">
      <c r="A406" s="45"/>
      <c r="B406" s="45"/>
      <c r="C406" s="44"/>
      <c r="D406" s="44"/>
      <c r="E406" s="44"/>
      <c r="F406" s="44"/>
      <c r="G406" s="45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8.75" customHeight="1">
      <c r="A407" s="45"/>
      <c r="B407" s="45"/>
      <c r="C407" s="44"/>
      <c r="D407" s="44"/>
      <c r="E407" s="44"/>
      <c r="F407" s="44"/>
      <c r="G407" s="45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8.75" customHeight="1">
      <c r="A408" s="45"/>
      <c r="B408" s="45"/>
      <c r="C408" s="44"/>
      <c r="D408" s="44"/>
      <c r="E408" s="44"/>
      <c r="F408" s="44"/>
      <c r="G408" s="45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8.75" customHeight="1">
      <c r="A409" s="45"/>
      <c r="B409" s="45"/>
      <c r="C409" s="44"/>
      <c r="D409" s="44"/>
      <c r="E409" s="44"/>
      <c r="F409" s="44"/>
      <c r="G409" s="45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8.75" customHeight="1">
      <c r="A410" s="45"/>
      <c r="B410" s="45"/>
      <c r="C410" s="44"/>
      <c r="D410" s="44"/>
      <c r="E410" s="44"/>
      <c r="F410" s="44"/>
      <c r="G410" s="45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8.75" customHeight="1">
      <c r="A411" s="45"/>
      <c r="B411" s="45"/>
      <c r="C411" s="44"/>
      <c r="D411" s="44"/>
      <c r="E411" s="44"/>
      <c r="F411" s="44"/>
      <c r="G411" s="45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8.75" customHeight="1">
      <c r="A412" s="45"/>
      <c r="B412" s="45"/>
      <c r="C412" s="44"/>
      <c r="D412" s="44"/>
      <c r="E412" s="44"/>
      <c r="F412" s="44"/>
      <c r="G412" s="45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8.75" customHeight="1">
      <c r="A413" s="45"/>
      <c r="B413" s="45"/>
      <c r="C413" s="44"/>
      <c r="D413" s="44"/>
      <c r="E413" s="44"/>
      <c r="F413" s="44"/>
      <c r="G413" s="45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8.75" customHeight="1">
      <c r="A414" s="45"/>
      <c r="B414" s="45"/>
      <c r="C414" s="44"/>
      <c r="D414" s="44"/>
      <c r="E414" s="44"/>
      <c r="F414" s="44"/>
      <c r="G414" s="45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8.75" customHeight="1">
      <c r="A415" s="45"/>
      <c r="B415" s="45"/>
      <c r="C415" s="44"/>
      <c r="D415" s="44"/>
      <c r="E415" s="44"/>
      <c r="F415" s="44"/>
      <c r="G415" s="45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8.75" customHeight="1">
      <c r="A416" s="45"/>
      <c r="B416" s="45"/>
      <c r="C416" s="44"/>
      <c r="D416" s="44"/>
      <c r="E416" s="44"/>
      <c r="F416" s="44"/>
      <c r="G416" s="45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8.75" customHeight="1">
      <c r="A417" s="45"/>
      <c r="B417" s="45"/>
      <c r="C417" s="44"/>
      <c r="D417" s="44"/>
      <c r="E417" s="44"/>
      <c r="F417" s="44"/>
      <c r="G417" s="45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8.75" customHeight="1">
      <c r="A418" s="45"/>
      <c r="B418" s="45"/>
      <c r="C418" s="44"/>
      <c r="D418" s="44"/>
      <c r="E418" s="44"/>
      <c r="F418" s="44"/>
      <c r="G418" s="45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8.75" customHeight="1">
      <c r="A419" s="45"/>
      <c r="B419" s="45"/>
      <c r="C419" s="44"/>
      <c r="D419" s="44"/>
      <c r="E419" s="44"/>
      <c r="F419" s="44"/>
      <c r="G419" s="45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8.75" customHeight="1">
      <c r="A420" s="45"/>
      <c r="B420" s="45"/>
      <c r="C420" s="44"/>
      <c r="D420" s="44"/>
      <c r="E420" s="44"/>
      <c r="F420" s="44"/>
      <c r="G420" s="45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8.75" customHeight="1">
      <c r="A421" s="45"/>
      <c r="B421" s="45"/>
      <c r="C421" s="44"/>
      <c r="D421" s="44"/>
      <c r="E421" s="44"/>
      <c r="F421" s="44"/>
      <c r="G421" s="45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8.75" customHeight="1">
      <c r="A422" s="45"/>
      <c r="B422" s="45"/>
      <c r="C422" s="44"/>
      <c r="D422" s="44"/>
      <c r="E422" s="44"/>
      <c r="F422" s="44"/>
      <c r="G422" s="45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8.75" customHeight="1">
      <c r="A423" s="45"/>
      <c r="B423" s="45"/>
      <c r="C423" s="44"/>
      <c r="D423" s="44"/>
      <c r="E423" s="44"/>
      <c r="F423" s="44"/>
      <c r="G423" s="45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8.75" customHeight="1">
      <c r="A424" s="45"/>
      <c r="B424" s="45"/>
      <c r="C424" s="44"/>
      <c r="D424" s="44"/>
      <c r="E424" s="44"/>
      <c r="F424" s="44"/>
      <c r="G424" s="45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8.75" customHeight="1">
      <c r="A425" s="45"/>
      <c r="B425" s="45"/>
      <c r="C425" s="44"/>
      <c r="D425" s="44"/>
      <c r="E425" s="44"/>
      <c r="F425" s="44"/>
      <c r="G425" s="45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8.75" customHeight="1">
      <c r="A426" s="45"/>
      <c r="B426" s="45"/>
      <c r="C426" s="44"/>
      <c r="D426" s="44"/>
      <c r="E426" s="44"/>
      <c r="F426" s="44"/>
      <c r="G426" s="45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8.75" customHeight="1">
      <c r="A427" s="45"/>
      <c r="B427" s="45"/>
      <c r="C427" s="44"/>
      <c r="D427" s="44"/>
      <c r="E427" s="44"/>
      <c r="F427" s="44"/>
      <c r="G427" s="45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8.75" customHeight="1">
      <c r="A428" s="45"/>
      <c r="B428" s="45"/>
      <c r="C428" s="44"/>
      <c r="D428" s="44"/>
      <c r="E428" s="44"/>
      <c r="F428" s="44"/>
      <c r="G428" s="45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8.75" customHeight="1">
      <c r="A429" s="45"/>
      <c r="B429" s="45"/>
      <c r="C429" s="44"/>
      <c r="D429" s="44"/>
      <c r="E429" s="44"/>
      <c r="F429" s="44"/>
      <c r="G429" s="45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8.75" customHeight="1">
      <c r="A430" s="45"/>
      <c r="B430" s="45"/>
      <c r="C430" s="44"/>
      <c r="D430" s="44"/>
      <c r="E430" s="44"/>
      <c r="F430" s="44"/>
      <c r="G430" s="45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8.75" customHeight="1">
      <c r="A431" s="45"/>
      <c r="B431" s="45"/>
      <c r="C431" s="44"/>
      <c r="D431" s="44"/>
      <c r="E431" s="44"/>
      <c r="F431" s="44"/>
      <c r="G431" s="45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8.75" customHeight="1">
      <c r="A432" s="45"/>
      <c r="B432" s="45"/>
      <c r="C432" s="44"/>
      <c r="D432" s="44"/>
      <c r="E432" s="44"/>
      <c r="F432" s="44"/>
      <c r="G432" s="45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8.75" customHeight="1">
      <c r="A433" s="45"/>
      <c r="B433" s="45"/>
      <c r="C433" s="44"/>
      <c r="D433" s="44"/>
      <c r="E433" s="44"/>
      <c r="F433" s="44"/>
      <c r="G433" s="45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8.75" customHeight="1">
      <c r="A434" s="45"/>
      <c r="B434" s="45"/>
      <c r="C434" s="44"/>
      <c r="D434" s="44"/>
      <c r="E434" s="44"/>
      <c r="F434" s="44"/>
      <c r="G434" s="45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8.75" customHeight="1">
      <c r="A435" s="45"/>
      <c r="B435" s="45"/>
      <c r="C435" s="44"/>
      <c r="D435" s="44"/>
      <c r="E435" s="44"/>
      <c r="F435" s="44"/>
      <c r="G435" s="45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8.75" customHeight="1">
      <c r="A436" s="45"/>
      <c r="B436" s="45"/>
      <c r="C436" s="44"/>
      <c r="D436" s="44"/>
      <c r="E436" s="44"/>
      <c r="F436" s="44"/>
      <c r="G436" s="45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8.75" customHeight="1">
      <c r="A437" s="45"/>
      <c r="B437" s="45"/>
      <c r="C437" s="44"/>
      <c r="D437" s="44"/>
      <c r="E437" s="44"/>
      <c r="F437" s="44"/>
      <c r="G437" s="45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8.75" customHeight="1">
      <c r="A438" s="45"/>
      <c r="B438" s="45"/>
      <c r="C438" s="44"/>
      <c r="D438" s="44"/>
      <c r="E438" s="44"/>
      <c r="F438" s="44"/>
      <c r="G438" s="45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8.75" customHeight="1">
      <c r="A439" s="45"/>
      <c r="B439" s="45"/>
      <c r="C439" s="44"/>
      <c r="D439" s="44"/>
      <c r="E439" s="44"/>
      <c r="F439" s="44"/>
      <c r="G439" s="45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8.75" customHeight="1">
      <c r="A440" s="45"/>
      <c r="B440" s="45"/>
      <c r="C440" s="44"/>
      <c r="D440" s="44"/>
      <c r="E440" s="44"/>
      <c r="F440" s="44"/>
      <c r="G440" s="45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8.75" customHeight="1">
      <c r="A441" s="45"/>
      <c r="B441" s="45"/>
      <c r="C441" s="44"/>
      <c r="D441" s="44"/>
      <c r="E441" s="44"/>
      <c r="F441" s="44"/>
      <c r="G441" s="45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8.75" customHeight="1">
      <c r="A442" s="45"/>
      <c r="B442" s="45"/>
      <c r="C442" s="44"/>
      <c r="D442" s="44"/>
      <c r="E442" s="44"/>
      <c r="F442" s="44"/>
      <c r="G442" s="45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8.75" customHeight="1">
      <c r="A443" s="45"/>
      <c r="B443" s="45"/>
      <c r="C443" s="44"/>
      <c r="D443" s="44"/>
      <c r="E443" s="44"/>
      <c r="F443" s="44"/>
      <c r="G443" s="45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8.75" customHeight="1">
      <c r="A444" s="45"/>
      <c r="B444" s="45"/>
      <c r="C444" s="44"/>
      <c r="D444" s="44"/>
      <c r="E444" s="44"/>
      <c r="F444" s="44"/>
      <c r="G444" s="45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8.75" customHeight="1">
      <c r="A445" s="45"/>
      <c r="B445" s="45"/>
      <c r="C445" s="44"/>
      <c r="D445" s="44"/>
      <c r="E445" s="44"/>
      <c r="F445" s="44"/>
      <c r="G445" s="45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8.75" customHeight="1">
      <c r="A446" s="45"/>
      <c r="B446" s="45"/>
      <c r="C446" s="44"/>
      <c r="D446" s="44"/>
      <c r="E446" s="44"/>
      <c r="F446" s="44"/>
      <c r="G446" s="45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8.75" customHeight="1">
      <c r="A447" s="45"/>
      <c r="B447" s="45"/>
      <c r="C447" s="44"/>
      <c r="D447" s="44"/>
      <c r="E447" s="44"/>
      <c r="F447" s="44"/>
      <c r="G447" s="45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8.75" customHeight="1">
      <c r="A448" s="45"/>
      <c r="B448" s="45"/>
      <c r="C448" s="44"/>
      <c r="D448" s="44"/>
      <c r="E448" s="44"/>
      <c r="F448" s="44"/>
      <c r="G448" s="45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8.75" customHeight="1">
      <c r="A449" s="45"/>
      <c r="B449" s="45"/>
      <c r="C449" s="44"/>
      <c r="D449" s="44"/>
      <c r="E449" s="44"/>
      <c r="F449" s="44"/>
      <c r="G449" s="45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8.75" customHeight="1">
      <c r="A450" s="45"/>
      <c r="B450" s="45"/>
      <c r="C450" s="44"/>
      <c r="D450" s="44"/>
      <c r="E450" s="44"/>
      <c r="F450" s="44"/>
      <c r="G450" s="45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8.75" customHeight="1">
      <c r="A451" s="45"/>
      <c r="B451" s="45"/>
      <c r="C451" s="44"/>
      <c r="D451" s="44"/>
      <c r="E451" s="44"/>
      <c r="F451" s="44"/>
      <c r="G451" s="45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8.75" customHeight="1">
      <c r="A452" s="45"/>
      <c r="B452" s="45"/>
      <c r="C452" s="44"/>
      <c r="D452" s="44"/>
      <c r="E452" s="44"/>
      <c r="F452" s="44"/>
      <c r="G452" s="45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8.75" customHeight="1">
      <c r="A453" s="45"/>
      <c r="B453" s="45"/>
      <c r="C453" s="44"/>
      <c r="D453" s="44"/>
      <c r="E453" s="44"/>
      <c r="F453" s="44"/>
      <c r="G453" s="45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8.75" customHeight="1">
      <c r="A454" s="45"/>
      <c r="B454" s="45"/>
      <c r="C454" s="44"/>
      <c r="D454" s="44"/>
      <c r="E454" s="44"/>
      <c r="F454" s="44"/>
      <c r="G454" s="45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8.75" customHeight="1">
      <c r="A455" s="45"/>
      <c r="B455" s="45"/>
      <c r="C455" s="44"/>
      <c r="D455" s="44"/>
      <c r="E455" s="44"/>
      <c r="F455" s="44"/>
      <c r="G455" s="45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8.75" customHeight="1">
      <c r="A456" s="45"/>
      <c r="B456" s="45"/>
      <c r="C456" s="44"/>
      <c r="D456" s="44"/>
      <c r="E456" s="44"/>
      <c r="F456" s="44"/>
      <c r="G456" s="45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8.75" customHeight="1">
      <c r="A457" s="45"/>
      <c r="B457" s="45"/>
      <c r="C457" s="44"/>
      <c r="D457" s="44"/>
      <c r="E457" s="44"/>
      <c r="F457" s="44"/>
      <c r="G457" s="45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8.75" customHeight="1">
      <c r="A458" s="45"/>
      <c r="B458" s="45"/>
      <c r="C458" s="44"/>
      <c r="D458" s="44"/>
      <c r="E458" s="44"/>
      <c r="F458" s="44"/>
      <c r="G458" s="45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8.75" customHeight="1">
      <c r="A459" s="45"/>
      <c r="B459" s="45"/>
      <c r="C459" s="44"/>
      <c r="D459" s="44"/>
      <c r="E459" s="44"/>
      <c r="F459" s="44"/>
      <c r="G459" s="45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8.75" customHeight="1">
      <c r="A460" s="45"/>
      <c r="B460" s="45"/>
      <c r="C460" s="44"/>
      <c r="D460" s="44"/>
      <c r="E460" s="44"/>
      <c r="F460" s="44"/>
      <c r="G460" s="45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8.75" customHeight="1">
      <c r="A461" s="45"/>
      <c r="B461" s="45"/>
      <c r="C461" s="44"/>
      <c r="D461" s="44"/>
      <c r="E461" s="44"/>
      <c r="F461" s="44"/>
      <c r="G461" s="45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8.75" customHeight="1">
      <c r="A462" s="45"/>
      <c r="B462" s="45"/>
      <c r="C462" s="44"/>
      <c r="D462" s="44"/>
      <c r="E462" s="44"/>
      <c r="F462" s="44"/>
      <c r="G462" s="45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8.75" customHeight="1">
      <c r="A463" s="45"/>
      <c r="B463" s="45"/>
      <c r="C463" s="44"/>
      <c r="D463" s="44"/>
      <c r="E463" s="44"/>
      <c r="F463" s="44"/>
      <c r="G463" s="45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8.75" customHeight="1">
      <c r="A464" s="45"/>
      <c r="B464" s="45"/>
      <c r="C464" s="44"/>
      <c r="D464" s="44"/>
      <c r="E464" s="44"/>
      <c r="F464" s="44"/>
      <c r="G464" s="45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8.75" customHeight="1">
      <c r="A465" s="45"/>
      <c r="B465" s="45"/>
      <c r="C465" s="44"/>
      <c r="D465" s="44"/>
      <c r="E465" s="44"/>
      <c r="F465" s="44"/>
      <c r="G465" s="45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8.75" customHeight="1">
      <c r="A466" s="45"/>
      <c r="B466" s="45"/>
      <c r="C466" s="44"/>
      <c r="D466" s="44"/>
      <c r="E466" s="44"/>
      <c r="F466" s="44"/>
      <c r="G466" s="45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8.75" customHeight="1">
      <c r="A467" s="45"/>
      <c r="B467" s="45"/>
      <c r="C467" s="44"/>
      <c r="D467" s="44"/>
      <c r="E467" s="44"/>
      <c r="F467" s="44"/>
      <c r="G467" s="45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8.75" customHeight="1">
      <c r="A468" s="45"/>
      <c r="B468" s="45"/>
      <c r="C468" s="44"/>
      <c r="D468" s="44"/>
      <c r="E468" s="44"/>
      <c r="F468" s="44"/>
      <c r="G468" s="45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8.75" customHeight="1">
      <c r="A469" s="45"/>
      <c r="B469" s="45"/>
      <c r="C469" s="44"/>
      <c r="D469" s="44"/>
      <c r="E469" s="44"/>
      <c r="F469" s="44"/>
      <c r="G469" s="45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8.75" customHeight="1">
      <c r="A470" s="45"/>
      <c r="B470" s="45"/>
      <c r="C470" s="44"/>
      <c r="D470" s="44"/>
      <c r="E470" s="44"/>
      <c r="F470" s="44"/>
      <c r="G470" s="45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8.75" customHeight="1">
      <c r="A471" s="45"/>
      <c r="B471" s="45"/>
      <c r="C471" s="44"/>
      <c r="D471" s="44"/>
      <c r="E471" s="44"/>
      <c r="F471" s="44"/>
      <c r="G471" s="45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8.75" customHeight="1">
      <c r="A472" s="45"/>
      <c r="B472" s="45"/>
      <c r="C472" s="44"/>
      <c r="D472" s="44"/>
      <c r="E472" s="44"/>
      <c r="F472" s="44"/>
      <c r="G472" s="45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8.75" customHeight="1">
      <c r="A473" s="45"/>
      <c r="B473" s="45"/>
      <c r="C473" s="44"/>
      <c r="D473" s="44"/>
      <c r="E473" s="44"/>
      <c r="F473" s="44"/>
      <c r="G473" s="45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8.75" customHeight="1">
      <c r="A474" s="45"/>
      <c r="B474" s="45"/>
      <c r="C474" s="44"/>
      <c r="D474" s="44"/>
      <c r="E474" s="44"/>
      <c r="F474" s="44"/>
      <c r="G474" s="45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8.75" customHeight="1">
      <c r="A475" s="45"/>
      <c r="B475" s="45"/>
      <c r="C475" s="44"/>
      <c r="D475" s="44"/>
      <c r="E475" s="44"/>
      <c r="F475" s="44"/>
      <c r="G475" s="45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8.75" customHeight="1">
      <c r="A476" s="45"/>
      <c r="B476" s="45"/>
      <c r="C476" s="44"/>
      <c r="D476" s="44"/>
      <c r="E476" s="44"/>
      <c r="F476" s="44"/>
      <c r="G476" s="45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8.75" customHeight="1">
      <c r="A477" s="45"/>
      <c r="B477" s="45"/>
      <c r="C477" s="44"/>
      <c r="D477" s="44"/>
      <c r="E477" s="44"/>
      <c r="F477" s="44"/>
      <c r="G477" s="45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8.75" customHeight="1">
      <c r="A478" s="45"/>
      <c r="B478" s="45"/>
      <c r="C478" s="44"/>
      <c r="D478" s="44"/>
      <c r="E478" s="44"/>
      <c r="F478" s="44"/>
      <c r="G478" s="45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8.75" customHeight="1">
      <c r="A479" s="45"/>
      <c r="B479" s="45"/>
      <c r="C479" s="44"/>
      <c r="D479" s="44"/>
      <c r="E479" s="44"/>
      <c r="F479" s="44"/>
      <c r="G479" s="45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8.75" customHeight="1">
      <c r="A480" s="45"/>
      <c r="B480" s="45"/>
      <c r="C480" s="44"/>
      <c r="D480" s="44"/>
      <c r="E480" s="44"/>
      <c r="F480" s="44"/>
      <c r="G480" s="45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8.75" customHeight="1">
      <c r="A481" s="45"/>
      <c r="B481" s="45"/>
      <c r="C481" s="44"/>
      <c r="D481" s="44"/>
      <c r="E481" s="44"/>
      <c r="F481" s="44"/>
      <c r="G481" s="45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8.75" customHeight="1">
      <c r="A482" s="45"/>
      <c r="B482" s="45"/>
      <c r="C482" s="44"/>
      <c r="D482" s="44"/>
      <c r="E482" s="44"/>
      <c r="F482" s="44"/>
      <c r="G482" s="45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8.75" customHeight="1">
      <c r="A483" s="45"/>
      <c r="B483" s="45"/>
      <c r="C483" s="44"/>
      <c r="D483" s="44"/>
      <c r="E483" s="44"/>
      <c r="F483" s="44"/>
      <c r="G483" s="45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8.75" customHeight="1">
      <c r="A484" s="45"/>
      <c r="B484" s="45"/>
      <c r="C484" s="44"/>
      <c r="D484" s="44"/>
      <c r="E484" s="44"/>
      <c r="F484" s="44"/>
      <c r="G484" s="45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8.75" customHeight="1">
      <c r="A485" s="45"/>
      <c r="B485" s="45"/>
      <c r="C485" s="44"/>
      <c r="D485" s="44"/>
      <c r="E485" s="44"/>
      <c r="F485" s="44"/>
      <c r="G485" s="45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8.75" customHeight="1">
      <c r="A486" s="45"/>
      <c r="B486" s="45"/>
      <c r="C486" s="44"/>
      <c r="D486" s="44"/>
      <c r="E486" s="44"/>
      <c r="F486" s="44"/>
      <c r="G486" s="45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8.75" customHeight="1">
      <c r="A487" s="45"/>
      <c r="B487" s="45"/>
      <c r="C487" s="44"/>
      <c r="D487" s="44"/>
      <c r="E487" s="44"/>
      <c r="F487" s="44"/>
      <c r="G487" s="45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8.75" customHeight="1">
      <c r="A488" s="45"/>
      <c r="B488" s="45"/>
      <c r="C488" s="44"/>
      <c r="D488" s="44"/>
      <c r="E488" s="44"/>
      <c r="F488" s="44"/>
      <c r="G488" s="45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8.75" customHeight="1">
      <c r="A489" s="45"/>
      <c r="B489" s="45"/>
      <c r="C489" s="44"/>
      <c r="D489" s="44"/>
      <c r="E489" s="44"/>
      <c r="F489" s="44"/>
      <c r="G489" s="45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8.75" customHeight="1">
      <c r="A490" s="45"/>
      <c r="B490" s="45"/>
      <c r="C490" s="44"/>
      <c r="D490" s="44"/>
      <c r="E490" s="44"/>
      <c r="F490" s="44"/>
      <c r="G490" s="45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8.75" customHeight="1">
      <c r="A491" s="45"/>
      <c r="B491" s="45"/>
      <c r="C491" s="44"/>
      <c r="D491" s="44"/>
      <c r="E491" s="44"/>
      <c r="F491" s="44"/>
      <c r="G491" s="45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8.75" customHeight="1">
      <c r="A492" s="45"/>
      <c r="B492" s="45"/>
      <c r="C492" s="44"/>
      <c r="D492" s="44"/>
      <c r="E492" s="44"/>
      <c r="F492" s="44"/>
      <c r="G492" s="45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8.75" customHeight="1">
      <c r="A493" s="45"/>
      <c r="B493" s="45"/>
      <c r="C493" s="44"/>
      <c r="D493" s="44"/>
      <c r="E493" s="44"/>
      <c r="F493" s="44"/>
      <c r="G493" s="45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8.75" customHeight="1">
      <c r="A494" s="45"/>
      <c r="B494" s="45"/>
      <c r="C494" s="44"/>
      <c r="D494" s="44"/>
      <c r="E494" s="44"/>
      <c r="F494" s="44"/>
      <c r="G494" s="45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8.75" customHeight="1">
      <c r="A495" s="45"/>
      <c r="B495" s="45"/>
      <c r="C495" s="44"/>
      <c r="D495" s="44"/>
      <c r="E495" s="44"/>
      <c r="F495" s="44"/>
      <c r="G495" s="45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8.75" customHeight="1">
      <c r="A496" s="45"/>
      <c r="B496" s="45"/>
      <c r="C496" s="44"/>
      <c r="D496" s="44"/>
      <c r="E496" s="44"/>
      <c r="F496" s="44"/>
      <c r="G496" s="45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8.75" customHeight="1">
      <c r="A497" s="45"/>
      <c r="B497" s="45"/>
      <c r="C497" s="44"/>
      <c r="D497" s="44"/>
      <c r="E497" s="44"/>
      <c r="F497" s="44"/>
      <c r="G497" s="45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8.75" customHeight="1">
      <c r="A498" s="45"/>
      <c r="B498" s="45"/>
      <c r="C498" s="44"/>
      <c r="D498" s="44"/>
      <c r="E498" s="44"/>
      <c r="F498" s="44"/>
      <c r="G498" s="45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8.75" customHeight="1">
      <c r="A499" s="45"/>
      <c r="B499" s="45"/>
      <c r="C499" s="44"/>
      <c r="D499" s="44"/>
      <c r="E499" s="44"/>
      <c r="F499" s="44"/>
      <c r="G499" s="45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8.75" customHeight="1">
      <c r="A500" s="45"/>
      <c r="B500" s="45"/>
      <c r="C500" s="44"/>
      <c r="D500" s="44"/>
      <c r="E500" s="44"/>
      <c r="F500" s="44"/>
      <c r="G500" s="45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8.75" customHeight="1">
      <c r="A501" s="45"/>
      <c r="B501" s="45"/>
      <c r="C501" s="44"/>
      <c r="D501" s="44"/>
      <c r="E501" s="44"/>
      <c r="F501" s="44"/>
      <c r="G501" s="45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8.75" customHeight="1">
      <c r="A502" s="45"/>
      <c r="B502" s="45"/>
      <c r="C502" s="44"/>
      <c r="D502" s="44"/>
      <c r="E502" s="44"/>
      <c r="F502" s="44"/>
      <c r="G502" s="45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8.75" customHeight="1">
      <c r="A503" s="45"/>
      <c r="B503" s="45"/>
      <c r="C503" s="44"/>
      <c r="D503" s="44"/>
      <c r="E503" s="44"/>
      <c r="F503" s="44"/>
      <c r="G503" s="45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8.75" customHeight="1">
      <c r="A504" s="45"/>
      <c r="B504" s="45"/>
      <c r="C504" s="44"/>
      <c r="D504" s="44"/>
      <c r="E504" s="44"/>
      <c r="F504" s="44"/>
      <c r="G504" s="45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8.75" customHeight="1">
      <c r="A505" s="45"/>
      <c r="B505" s="45"/>
      <c r="C505" s="44"/>
      <c r="D505" s="44"/>
      <c r="E505" s="44"/>
      <c r="F505" s="44"/>
      <c r="G505" s="45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8.75" customHeight="1">
      <c r="A506" s="45"/>
      <c r="B506" s="45"/>
      <c r="C506" s="44"/>
      <c r="D506" s="44"/>
      <c r="E506" s="44"/>
      <c r="F506" s="44"/>
      <c r="G506" s="45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8.75" customHeight="1">
      <c r="A507" s="45"/>
      <c r="B507" s="45"/>
      <c r="C507" s="44"/>
      <c r="D507" s="44"/>
      <c r="E507" s="44"/>
      <c r="F507" s="44"/>
      <c r="G507" s="45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8.75" customHeight="1">
      <c r="A508" s="45"/>
      <c r="B508" s="45"/>
      <c r="C508" s="44"/>
      <c r="D508" s="44"/>
      <c r="E508" s="44"/>
      <c r="F508" s="44"/>
      <c r="G508" s="45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8.75" customHeight="1">
      <c r="A509" s="45"/>
      <c r="B509" s="45"/>
      <c r="C509" s="44"/>
      <c r="D509" s="44"/>
      <c r="E509" s="44"/>
      <c r="F509" s="44"/>
      <c r="G509" s="45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8.75" customHeight="1">
      <c r="A510" s="45"/>
      <c r="B510" s="45"/>
      <c r="C510" s="44"/>
      <c r="D510" s="44"/>
      <c r="E510" s="44"/>
      <c r="F510" s="44"/>
      <c r="G510" s="45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8.75" customHeight="1">
      <c r="A511" s="45"/>
      <c r="B511" s="45"/>
      <c r="C511" s="44"/>
      <c r="D511" s="44"/>
      <c r="E511" s="44"/>
      <c r="F511" s="44"/>
      <c r="G511" s="45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8.75" customHeight="1">
      <c r="A512" s="45"/>
      <c r="B512" s="45"/>
      <c r="C512" s="44"/>
      <c r="D512" s="44"/>
      <c r="E512" s="44"/>
      <c r="F512" s="44"/>
      <c r="G512" s="45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8.75" customHeight="1">
      <c r="A513" s="45"/>
      <c r="B513" s="45"/>
      <c r="C513" s="44"/>
      <c r="D513" s="44"/>
      <c r="E513" s="44"/>
      <c r="F513" s="44"/>
      <c r="G513" s="45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8.75" customHeight="1">
      <c r="A514" s="45"/>
      <c r="B514" s="45"/>
      <c r="C514" s="44"/>
      <c r="D514" s="44"/>
      <c r="E514" s="44"/>
      <c r="F514" s="44"/>
      <c r="G514" s="45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8.75" customHeight="1">
      <c r="A515" s="45"/>
      <c r="B515" s="45"/>
      <c r="C515" s="44"/>
      <c r="D515" s="44"/>
      <c r="E515" s="44"/>
      <c r="F515" s="44"/>
      <c r="G515" s="45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8.75" customHeight="1">
      <c r="A516" s="45"/>
      <c r="B516" s="45"/>
      <c r="C516" s="44"/>
      <c r="D516" s="44"/>
      <c r="E516" s="44"/>
      <c r="F516" s="44"/>
      <c r="G516" s="45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8.75" customHeight="1">
      <c r="A517" s="45"/>
      <c r="B517" s="45"/>
      <c r="C517" s="44"/>
      <c r="D517" s="44"/>
      <c r="E517" s="44"/>
      <c r="F517" s="44"/>
      <c r="G517" s="45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8.75" customHeight="1">
      <c r="A518" s="45"/>
      <c r="B518" s="45"/>
      <c r="C518" s="44"/>
      <c r="D518" s="44"/>
      <c r="E518" s="44"/>
      <c r="F518" s="44"/>
      <c r="G518" s="45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8.75" customHeight="1">
      <c r="A519" s="45"/>
      <c r="B519" s="45"/>
      <c r="C519" s="44"/>
      <c r="D519" s="44"/>
      <c r="E519" s="44"/>
      <c r="F519" s="44"/>
      <c r="G519" s="45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8.75" customHeight="1">
      <c r="A520" s="45"/>
      <c r="B520" s="45"/>
      <c r="C520" s="44"/>
      <c r="D520" s="44"/>
      <c r="E520" s="44"/>
      <c r="F520" s="44"/>
      <c r="G520" s="45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8.75" customHeight="1">
      <c r="A521" s="45"/>
      <c r="B521" s="45"/>
      <c r="C521" s="44"/>
      <c r="D521" s="44"/>
      <c r="E521" s="44"/>
      <c r="F521" s="44"/>
      <c r="G521" s="45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8.75" customHeight="1">
      <c r="A522" s="45"/>
      <c r="B522" s="45"/>
      <c r="C522" s="44"/>
      <c r="D522" s="44"/>
      <c r="E522" s="44"/>
      <c r="F522" s="44"/>
      <c r="G522" s="45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8.75" customHeight="1">
      <c r="A523" s="45"/>
      <c r="B523" s="45"/>
      <c r="C523" s="44"/>
      <c r="D523" s="44"/>
      <c r="E523" s="44"/>
      <c r="F523" s="44"/>
      <c r="G523" s="45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8.75" customHeight="1">
      <c r="A524" s="45"/>
      <c r="B524" s="45"/>
      <c r="C524" s="44"/>
      <c r="D524" s="44"/>
      <c r="E524" s="44"/>
      <c r="F524" s="44"/>
      <c r="G524" s="45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8.75" customHeight="1">
      <c r="A525" s="45"/>
      <c r="B525" s="45"/>
      <c r="C525" s="44"/>
      <c r="D525" s="44"/>
      <c r="E525" s="44"/>
      <c r="F525" s="44"/>
      <c r="G525" s="45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8.75" customHeight="1">
      <c r="A526" s="45"/>
      <c r="B526" s="45"/>
      <c r="C526" s="44"/>
      <c r="D526" s="44"/>
      <c r="E526" s="44"/>
      <c r="F526" s="44"/>
      <c r="G526" s="45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8.75" customHeight="1">
      <c r="A527" s="45"/>
      <c r="B527" s="45"/>
      <c r="C527" s="44"/>
      <c r="D527" s="44"/>
      <c r="E527" s="44"/>
      <c r="F527" s="44"/>
      <c r="G527" s="45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8.75" customHeight="1">
      <c r="A528" s="45"/>
      <c r="B528" s="45"/>
      <c r="C528" s="44"/>
      <c r="D528" s="44"/>
      <c r="E528" s="44"/>
      <c r="F528" s="44"/>
      <c r="G528" s="45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8.75" customHeight="1">
      <c r="A529" s="45"/>
      <c r="B529" s="45"/>
      <c r="C529" s="44"/>
      <c r="D529" s="44"/>
      <c r="E529" s="44"/>
      <c r="F529" s="44"/>
      <c r="G529" s="45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8.75" customHeight="1">
      <c r="A530" s="45"/>
      <c r="B530" s="45"/>
      <c r="C530" s="44"/>
      <c r="D530" s="44"/>
      <c r="E530" s="44"/>
      <c r="F530" s="44"/>
      <c r="G530" s="45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8.75" customHeight="1">
      <c r="A531" s="45"/>
      <c r="B531" s="45"/>
      <c r="C531" s="44"/>
      <c r="D531" s="44"/>
      <c r="E531" s="44"/>
      <c r="F531" s="44"/>
      <c r="G531" s="45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8.75" customHeight="1">
      <c r="A532" s="45"/>
      <c r="B532" s="45"/>
      <c r="C532" s="44"/>
      <c r="D532" s="44"/>
      <c r="E532" s="44"/>
      <c r="F532" s="44"/>
      <c r="G532" s="45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8.75" customHeight="1">
      <c r="A533" s="45"/>
      <c r="B533" s="45"/>
      <c r="C533" s="44"/>
      <c r="D533" s="44"/>
      <c r="E533" s="44"/>
      <c r="F533" s="44"/>
      <c r="G533" s="45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8.75" customHeight="1">
      <c r="A534" s="45"/>
      <c r="B534" s="45"/>
      <c r="C534" s="44"/>
      <c r="D534" s="44"/>
      <c r="E534" s="44"/>
      <c r="F534" s="44"/>
      <c r="G534" s="45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8.75" customHeight="1">
      <c r="A535" s="45"/>
      <c r="B535" s="45"/>
      <c r="C535" s="44"/>
      <c r="D535" s="44"/>
      <c r="E535" s="44"/>
      <c r="F535" s="44"/>
      <c r="G535" s="45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8.75" customHeight="1">
      <c r="A536" s="45"/>
      <c r="B536" s="45"/>
      <c r="C536" s="44"/>
      <c r="D536" s="44"/>
      <c r="E536" s="44"/>
      <c r="F536" s="44"/>
      <c r="G536" s="45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8.75" customHeight="1">
      <c r="A537" s="45"/>
      <c r="B537" s="45"/>
      <c r="C537" s="44"/>
      <c r="D537" s="44"/>
      <c r="E537" s="44"/>
      <c r="F537" s="44"/>
      <c r="G537" s="45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8.75" customHeight="1">
      <c r="A538" s="45"/>
      <c r="B538" s="45"/>
      <c r="C538" s="44"/>
      <c r="D538" s="44"/>
      <c r="E538" s="44"/>
      <c r="F538" s="44"/>
      <c r="G538" s="45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8.75" customHeight="1">
      <c r="A539" s="45"/>
      <c r="B539" s="45"/>
      <c r="C539" s="44"/>
      <c r="D539" s="44"/>
      <c r="E539" s="44"/>
      <c r="F539" s="44"/>
      <c r="G539" s="45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8.75" customHeight="1">
      <c r="A540" s="45"/>
      <c r="B540" s="45"/>
      <c r="C540" s="44"/>
      <c r="D540" s="44"/>
      <c r="E540" s="44"/>
      <c r="F540" s="44"/>
      <c r="G540" s="45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8.75" customHeight="1">
      <c r="A541" s="45"/>
      <c r="B541" s="45"/>
      <c r="C541" s="44"/>
      <c r="D541" s="44"/>
      <c r="E541" s="44"/>
      <c r="F541" s="44"/>
      <c r="G541" s="45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8.75" customHeight="1">
      <c r="A542" s="45"/>
      <c r="B542" s="45"/>
      <c r="C542" s="44"/>
      <c r="D542" s="44"/>
      <c r="E542" s="44"/>
      <c r="F542" s="44"/>
      <c r="G542" s="45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8.75" customHeight="1">
      <c r="A543" s="45"/>
      <c r="B543" s="45"/>
      <c r="C543" s="44"/>
      <c r="D543" s="44"/>
      <c r="E543" s="44"/>
      <c r="F543" s="44"/>
      <c r="G543" s="45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8.75" customHeight="1">
      <c r="A544" s="45"/>
      <c r="B544" s="45"/>
      <c r="C544" s="44"/>
      <c r="D544" s="44"/>
      <c r="E544" s="44"/>
      <c r="F544" s="44"/>
      <c r="G544" s="45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8.75" customHeight="1">
      <c r="A545" s="45"/>
      <c r="B545" s="45"/>
      <c r="C545" s="44"/>
      <c r="D545" s="44"/>
      <c r="E545" s="44"/>
      <c r="F545" s="44"/>
      <c r="G545" s="45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8.75" customHeight="1">
      <c r="A546" s="45"/>
      <c r="B546" s="45"/>
      <c r="C546" s="44"/>
      <c r="D546" s="44"/>
      <c r="E546" s="44"/>
      <c r="F546" s="44"/>
      <c r="G546" s="45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8.75" customHeight="1">
      <c r="A547" s="45"/>
      <c r="B547" s="45"/>
      <c r="C547" s="44"/>
      <c r="D547" s="44"/>
      <c r="E547" s="44"/>
      <c r="F547" s="44"/>
      <c r="G547" s="45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8.75" customHeight="1">
      <c r="A548" s="45"/>
      <c r="B548" s="45"/>
      <c r="C548" s="44"/>
      <c r="D548" s="44"/>
      <c r="E548" s="44"/>
      <c r="F548" s="44"/>
      <c r="G548" s="45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8.75" customHeight="1">
      <c r="A549" s="45"/>
      <c r="B549" s="45"/>
      <c r="C549" s="44"/>
      <c r="D549" s="44"/>
      <c r="E549" s="44"/>
      <c r="F549" s="44"/>
      <c r="G549" s="45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8.75" customHeight="1">
      <c r="A550" s="45"/>
      <c r="B550" s="45"/>
      <c r="C550" s="44"/>
      <c r="D550" s="44"/>
      <c r="E550" s="44"/>
      <c r="F550" s="44"/>
      <c r="G550" s="45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8.75" customHeight="1">
      <c r="A551" s="45"/>
      <c r="B551" s="45"/>
      <c r="C551" s="44"/>
      <c r="D551" s="44"/>
      <c r="E551" s="44"/>
      <c r="F551" s="44"/>
      <c r="G551" s="45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8.75" customHeight="1">
      <c r="A552" s="45"/>
      <c r="B552" s="45"/>
      <c r="C552" s="44"/>
      <c r="D552" s="44"/>
      <c r="E552" s="44"/>
      <c r="F552" s="44"/>
      <c r="G552" s="45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8.75" customHeight="1">
      <c r="A553" s="45"/>
      <c r="B553" s="45"/>
      <c r="C553" s="44"/>
      <c r="D553" s="44"/>
      <c r="E553" s="44"/>
      <c r="F553" s="44"/>
      <c r="G553" s="45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8.75" customHeight="1">
      <c r="A554" s="45"/>
      <c r="B554" s="45"/>
      <c r="C554" s="44"/>
      <c r="D554" s="44"/>
      <c r="E554" s="44"/>
      <c r="F554" s="44"/>
      <c r="G554" s="45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8.75" customHeight="1">
      <c r="A555" s="45"/>
      <c r="B555" s="45"/>
      <c r="C555" s="44"/>
      <c r="D555" s="44"/>
      <c r="E555" s="44"/>
      <c r="F555" s="44"/>
      <c r="G555" s="45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8.75" customHeight="1">
      <c r="A556" s="45"/>
      <c r="B556" s="45"/>
      <c r="C556" s="44"/>
      <c r="D556" s="44"/>
      <c r="E556" s="44"/>
      <c r="F556" s="44"/>
      <c r="G556" s="45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8.75" customHeight="1">
      <c r="A557" s="45"/>
      <c r="B557" s="45"/>
      <c r="C557" s="44"/>
      <c r="D557" s="44"/>
      <c r="E557" s="44"/>
      <c r="F557" s="44"/>
      <c r="G557" s="45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8.75" customHeight="1">
      <c r="A558" s="45"/>
      <c r="B558" s="45"/>
      <c r="C558" s="44"/>
      <c r="D558" s="44"/>
      <c r="E558" s="44"/>
      <c r="F558" s="44"/>
      <c r="G558" s="45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8.75" customHeight="1">
      <c r="A559" s="45"/>
      <c r="B559" s="45"/>
      <c r="C559" s="44"/>
      <c r="D559" s="44"/>
      <c r="E559" s="44"/>
      <c r="F559" s="44"/>
      <c r="G559" s="45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8.75" customHeight="1">
      <c r="A560" s="45"/>
      <c r="B560" s="45"/>
      <c r="C560" s="44"/>
      <c r="D560" s="44"/>
      <c r="E560" s="44"/>
      <c r="F560" s="44"/>
      <c r="G560" s="45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8.75" customHeight="1">
      <c r="A561" s="45"/>
      <c r="B561" s="45"/>
      <c r="C561" s="44"/>
      <c r="D561" s="44"/>
      <c r="E561" s="44"/>
      <c r="F561" s="44"/>
      <c r="G561" s="45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8.75" customHeight="1">
      <c r="A562" s="45"/>
      <c r="B562" s="45"/>
      <c r="C562" s="44"/>
      <c r="D562" s="44"/>
      <c r="E562" s="44"/>
      <c r="F562" s="44"/>
      <c r="G562" s="45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8.75" customHeight="1">
      <c r="A563" s="45"/>
      <c r="B563" s="45"/>
      <c r="C563" s="44"/>
      <c r="D563" s="44"/>
      <c r="E563" s="44"/>
      <c r="F563" s="44"/>
      <c r="G563" s="45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8.75" customHeight="1">
      <c r="A564" s="45"/>
      <c r="B564" s="45"/>
      <c r="C564" s="44"/>
      <c r="D564" s="44"/>
      <c r="E564" s="44"/>
      <c r="F564" s="44"/>
      <c r="G564" s="45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8.75" customHeight="1">
      <c r="A565" s="45"/>
      <c r="B565" s="45"/>
      <c r="C565" s="44"/>
      <c r="D565" s="44"/>
      <c r="E565" s="44"/>
      <c r="F565" s="44"/>
      <c r="G565" s="45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8.75" customHeight="1">
      <c r="A566" s="45"/>
      <c r="B566" s="45"/>
      <c r="C566" s="44"/>
      <c r="D566" s="44"/>
      <c r="E566" s="44"/>
      <c r="F566" s="44"/>
      <c r="G566" s="45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8.75" customHeight="1">
      <c r="A567" s="45"/>
      <c r="B567" s="45"/>
      <c r="C567" s="44"/>
      <c r="D567" s="44"/>
      <c r="E567" s="44"/>
      <c r="F567" s="44"/>
      <c r="G567" s="45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8.75" customHeight="1">
      <c r="A568" s="45"/>
      <c r="B568" s="45"/>
      <c r="C568" s="44"/>
      <c r="D568" s="44"/>
      <c r="E568" s="44"/>
      <c r="F568" s="44"/>
      <c r="G568" s="45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8.75" customHeight="1">
      <c r="A569" s="45"/>
      <c r="B569" s="45"/>
      <c r="C569" s="44"/>
      <c r="D569" s="44"/>
      <c r="E569" s="44"/>
      <c r="F569" s="44"/>
      <c r="G569" s="45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8.75" customHeight="1">
      <c r="A570" s="45"/>
      <c r="B570" s="45"/>
      <c r="C570" s="44"/>
      <c r="D570" s="44"/>
      <c r="E570" s="44"/>
      <c r="F570" s="44"/>
      <c r="G570" s="45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8.75" customHeight="1">
      <c r="A571" s="45"/>
      <c r="B571" s="45"/>
      <c r="C571" s="44"/>
      <c r="D571" s="44"/>
      <c r="E571" s="44"/>
      <c r="F571" s="44"/>
      <c r="G571" s="45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8.75" customHeight="1">
      <c r="A572" s="45"/>
      <c r="B572" s="45"/>
      <c r="C572" s="44"/>
      <c r="D572" s="44"/>
      <c r="E572" s="44"/>
      <c r="F572" s="44"/>
      <c r="G572" s="45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8.75" customHeight="1">
      <c r="A573" s="45"/>
      <c r="B573" s="45"/>
      <c r="C573" s="44"/>
      <c r="D573" s="44"/>
      <c r="E573" s="44"/>
      <c r="F573" s="44"/>
      <c r="G573" s="45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8.75" customHeight="1">
      <c r="A574" s="45"/>
      <c r="B574" s="45"/>
      <c r="C574" s="44"/>
      <c r="D574" s="44"/>
      <c r="E574" s="44"/>
      <c r="F574" s="44"/>
      <c r="G574" s="45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8.75" customHeight="1">
      <c r="A575" s="45"/>
      <c r="B575" s="45"/>
      <c r="C575" s="44"/>
      <c r="D575" s="44"/>
      <c r="E575" s="44"/>
      <c r="F575" s="44"/>
      <c r="G575" s="45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8.75" customHeight="1">
      <c r="A576" s="45"/>
      <c r="B576" s="45"/>
      <c r="C576" s="44"/>
      <c r="D576" s="44"/>
      <c r="E576" s="44"/>
      <c r="F576" s="44"/>
      <c r="G576" s="45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8.75" customHeight="1">
      <c r="A577" s="45"/>
      <c r="B577" s="45"/>
      <c r="C577" s="44"/>
      <c r="D577" s="44"/>
      <c r="E577" s="44"/>
      <c r="F577" s="44"/>
      <c r="G577" s="45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8.75" customHeight="1">
      <c r="A578" s="45"/>
      <c r="B578" s="45"/>
      <c r="C578" s="44"/>
      <c r="D578" s="44"/>
      <c r="E578" s="44"/>
      <c r="F578" s="44"/>
      <c r="G578" s="45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8.75" customHeight="1">
      <c r="A579" s="45"/>
      <c r="B579" s="45"/>
      <c r="C579" s="44"/>
      <c r="D579" s="44"/>
      <c r="E579" s="44"/>
      <c r="F579" s="44"/>
      <c r="G579" s="45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8.75" customHeight="1">
      <c r="A580" s="45"/>
      <c r="B580" s="45"/>
      <c r="C580" s="44"/>
      <c r="D580" s="44"/>
      <c r="E580" s="44"/>
      <c r="F580" s="44"/>
      <c r="G580" s="45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8.75" customHeight="1">
      <c r="A581" s="45"/>
      <c r="B581" s="45"/>
      <c r="C581" s="44"/>
      <c r="D581" s="44"/>
      <c r="E581" s="44"/>
      <c r="F581" s="44"/>
      <c r="G581" s="45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8.75" customHeight="1">
      <c r="A582" s="45"/>
      <c r="B582" s="45"/>
      <c r="C582" s="44"/>
      <c r="D582" s="44"/>
      <c r="E582" s="44"/>
      <c r="F582" s="44"/>
      <c r="G582" s="45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8.75" customHeight="1">
      <c r="A583" s="45"/>
      <c r="B583" s="45"/>
      <c r="C583" s="44"/>
      <c r="D583" s="44"/>
      <c r="E583" s="44"/>
      <c r="F583" s="44"/>
      <c r="G583" s="45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8.75" customHeight="1">
      <c r="A584" s="45"/>
      <c r="B584" s="45"/>
      <c r="C584" s="44"/>
      <c r="D584" s="44"/>
      <c r="E584" s="44"/>
      <c r="F584" s="44"/>
      <c r="G584" s="45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8.75" customHeight="1">
      <c r="A585" s="45"/>
      <c r="B585" s="45"/>
      <c r="C585" s="44"/>
      <c r="D585" s="44"/>
      <c r="E585" s="44"/>
      <c r="F585" s="44"/>
      <c r="G585" s="45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8.75" customHeight="1">
      <c r="A586" s="45"/>
      <c r="B586" s="45"/>
      <c r="C586" s="44"/>
      <c r="D586" s="44"/>
      <c r="E586" s="44"/>
      <c r="F586" s="44"/>
      <c r="G586" s="45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8.75" customHeight="1">
      <c r="A587" s="45"/>
      <c r="B587" s="45"/>
      <c r="C587" s="44"/>
      <c r="D587" s="44"/>
      <c r="E587" s="44"/>
      <c r="F587" s="44"/>
      <c r="G587" s="45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8.75" customHeight="1">
      <c r="A588" s="45"/>
      <c r="B588" s="45"/>
      <c r="C588" s="44"/>
      <c r="D588" s="44"/>
      <c r="E588" s="44"/>
      <c r="F588" s="44"/>
      <c r="G588" s="45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8.75" customHeight="1">
      <c r="A589" s="45"/>
      <c r="B589" s="45"/>
      <c r="C589" s="44"/>
      <c r="D589" s="44"/>
      <c r="E589" s="44"/>
      <c r="F589" s="44"/>
      <c r="G589" s="45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8.75" customHeight="1">
      <c r="A590" s="45"/>
      <c r="B590" s="45"/>
      <c r="C590" s="44"/>
      <c r="D590" s="44"/>
      <c r="E590" s="44"/>
      <c r="F590" s="44"/>
      <c r="G590" s="45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8.75" customHeight="1">
      <c r="A591" s="45"/>
      <c r="B591" s="45"/>
      <c r="C591" s="44"/>
      <c r="D591" s="44"/>
      <c r="E591" s="44"/>
      <c r="F591" s="44"/>
      <c r="G591" s="45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8.75" customHeight="1">
      <c r="A592" s="45"/>
      <c r="B592" s="45"/>
      <c r="C592" s="44"/>
      <c r="D592" s="44"/>
      <c r="E592" s="44"/>
      <c r="F592" s="44"/>
      <c r="G592" s="45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8.75" customHeight="1">
      <c r="A593" s="45"/>
      <c r="B593" s="45"/>
      <c r="C593" s="44"/>
      <c r="D593" s="44"/>
      <c r="E593" s="44"/>
      <c r="F593" s="44"/>
      <c r="G593" s="45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8.75" customHeight="1">
      <c r="A594" s="45"/>
      <c r="B594" s="45"/>
      <c r="C594" s="44"/>
      <c r="D594" s="44"/>
      <c r="E594" s="44"/>
      <c r="F594" s="44"/>
      <c r="G594" s="45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8.75" customHeight="1">
      <c r="A595" s="45"/>
      <c r="B595" s="45"/>
      <c r="C595" s="44"/>
      <c r="D595" s="44"/>
      <c r="E595" s="44"/>
      <c r="F595" s="44"/>
      <c r="G595" s="45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8.75" customHeight="1">
      <c r="A596" s="45"/>
      <c r="B596" s="45"/>
      <c r="C596" s="44"/>
      <c r="D596" s="44"/>
      <c r="E596" s="44"/>
      <c r="F596" s="44"/>
      <c r="G596" s="45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8.75" customHeight="1">
      <c r="A597" s="45"/>
      <c r="B597" s="45"/>
      <c r="C597" s="44"/>
      <c r="D597" s="44"/>
      <c r="E597" s="44"/>
      <c r="F597" s="44"/>
      <c r="G597" s="45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8.75" customHeight="1">
      <c r="A598" s="45"/>
      <c r="B598" s="45"/>
      <c r="C598" s="44"/>
      <c r="D598" s="44"/>
      <c r="E598" s="44"/>
      <c r="F598" s="44"/>
      <c r="G598" s="45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8.75" customHeight="1">
      <c r="A599" s="45"/>
      <c r="B599" s="45"/>
      <c r="C599" s="44"/>
      <c r="D599" s="44"/>
      <c r="E599" s="44"/>
      <c r="F599" s="44"/>
      <c r="G599" s="45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8.75" customHeight="1">
      <c r="A600" s="45"/>
      <c r="B600" s="45"/>
      <c r="C600" s="44"/>
      <c r="D600" s="44"/>
      <c r="E600" s="44"/>
      <c r="F600" s="44"/>
      <c r="G600" s="45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8.75" customHeight="1">
      <c r="A601" s="45"/>
      <c r="B601" s="45"/>
      <c r="C601" s="44"/>
      <c r="D601" s="44"/>
      <c r="E601" s="44"/>
      <c r="F601" s="44"/>
      <c r="G601" s="45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8.75" customHeight="1">
      <c r="A602" s="45"/>
      <c r="B602" s="45"/>
      <c r="C602" s="44"/>
      <c r="D602" s="44"/>
      <c r="E602" s="44"/>
      <c r="F602" s="44"/>
      <c r="G602" s="45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8.75" customHeight="1">
      <c r="A603" s="45"/>
      <c r="B603" s="45"/>
      <c r="C603" s="44"/>
      <c r="D603" s="44"/>
      <c r="E603" s="44"/>
      <c r="F603" s="44"/>
      <c r="G603" s="45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8.75" customHeight="1">
      <c r="A604" s="45"/>
      <c r="B604" s="45"/>
      <c r="C604" s="44"/>
      <c r="D604" s="44"/>
      <c r="E604" s="44"/>
      <c r="F604" s="44"/>
      <c r="G604" s="45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8.75" customHeight="1">
      <c r="A605" s="45"/>
      <c r="B605" s="45"/>
      <c r="C605" s="44"/>
      <c r="D605" s="44"/>
      <c r="E605" s="44"/>
      <c r="F605" s="44"/>
      <c r="G605" s="45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8.75" customHeight="1">
      <c r="A606" s="45"/>
      <c r="B606" s="45"/>
      <c r="C606" s="44"/>
      <c r="D606" s="44"/>
      <c r="E606" s="44"/>
      <c r="F606" s="44"/>
      <c r="G606" s="45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8.75" customHeight="1">
      <c r="A607" s="45"/>
      <c r="B607" s="45"/>
      <c r="C607" s="44"/>
      <c r="D607" s="44"/>
      <c r="E607" s="44"/>
      <c r="F607" s="44"/>
      <c r="G607" s="45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8.75" customHeight="1">
      <c r="A608" s="45"/>
      <c r="B608" s="45"/>
      <c r="C608" s="44"/>
      <c r="D608" s="44"/>
      <c r="E608" s="44"/>
      <c r="F608" s="44"/>
      <c r="G608" s="45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8.75" customHeight="1">
      <c r="A609" s="45"/>
      <c r="B609" s="45"/>
      <c r="C609" s="44"/>
      <c r="D609" s="44"/>
      <c r="E609" s="44"/>
      <c r="F609" s="44"/>
      <c r="G609" s="45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8.75" customHeight="1">
      <c r="A610" s="45"/>
      <c r="B610" s="45"/>
      <c r="C610" s="44"/>
      <c r="D610" s="44"/>
      <c r="E610" s="44"/>
      <c r="F610" s="44"/>
      <c r="G610" s="45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8.75" customHeight="1">
      <c r="A611" s="45"/>
      <c r="B611" s="45"/>
      <c r="C611" s="44"/>
      <c r="D611" s="44"/>
      <c r="E611" s="44"/>
      <c r="F611" s="44"/>
      <c r="G611" s="45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8.75" customHeight="1">
      <c r="A612" s="45"/>
      <c r="B612" s="45"/>
      <c r="C612" s="44"/>
      <c r="D612" s="44"/>
      <c r="E612" s="44"/>
      <c r="F612" s="44"/>
      <c r="G612" s="45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8.75" customHeight="1">
      <c r="A613" s="45"/>
      <c r="B613" s="45"/>
      <c r="C613" s="44"/>
      <c r="D613" s="44"/>
      <c r="E613" s="44"/>
      <c r="F613" s="44"/>
      <c r="G613" s="45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8.75" customHeight="1">
      <c r="A614" s="45"/>
      <c r="B614" s="45"/>
      <c r="C614" s="44"/>
      <c r="D614" s="44"/>
      <c r="E614" s="44"/>
      <c r="F614" s="44"/>
      <c r="G614" s="45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8.75" customHeight="1">
      <c r="A615" s="45"/>
      <c r="B615" s="45"/>
      <c r="C615" s="44"/>
      <c r="D615" s="44"/>
      <c r="E615" s="44"/>
      <c r="F615" s="44"/>
      <c r="G615" s="45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8.75" customHeight="1">
      <c r="A616" s="45"/>
      <c r="B616" s="45"/>
      <c r="C616" s="44"/>
      <c r="D616" s="44"/>
      <c r="E616" s="44"/>
      <c r="F616" s="44"/>
      <c r="G616" s="45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8.75" customHeight="1">
      <c r="A617" s="45"/>
      <c r="B617" s="45"/>
      <c r="C617" s="44"/>
      <c r="D617" s="44"/>
      <c r="E617" s="44"/>
      <c r="F617" s="44"/>
      <c r="G617" s="45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8.75" customHeight="1">
      <c r="A618" s="45"/>
      <c r="B618" s="45"/>
      <c r="C618" s="44"/>
      <c r="D618" s="44"/>
      <c r="E618" s="44"/>
      <c r="F618" s="44"/>
      <c r="G618" s="45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8.75" customHeight="1">
      <c r="A619" s="45"/>
      <c r="B619" s="45"/>
      <c r="C619" s="44"/>
      <c r="D619" s="44"/>
      <c r="E619" s="44"/>
      <c r="F619" s="44"/>
      <c r="G619" s="45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8.75" customHeight="1">
      <c r="A620" s="45"/>
      <c r="B620" s="45"/>
      <c r="C620" s="44"/>
      <c r="D620" s="44"/>
      <c r="E620" s="44"/>
      <c r="F620" s="44"/>
      <c r="G620" s="45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8.75" customHeight="1">
      <c r="A621" s="45"/>
      <c r="B621" s="45"/>
      <c r="C621" s="44"/>
      <c r="D621" s="44"/>
      <c r="E621" s="44"/>
      <c r="F621" s="44"/>
      <c r="G621" s="45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8.75" customHeight="1">
      <c r="A622" s="45"/>
      <c r="B622" s="45"/>
      <c r="C622" s="44"/>
      <c r="D622" s="44"/>
      <c r="E622" s="44"/>
      <c r="F622" s="44"/>
      <c r="G622" s="45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8.75" customHeight="1">
      <c r="A623" s="45"/>
      <c r="B623" s="45"/>
      <c r="C623" s="44"/>
      <c r="D623" s="44"/>
      <c r="E623" s="44"/>
      <c r="F623" s="44"/>
      <c r="G623" s="45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8.75" customHeight="1">
      <c r="A624" s="45"/>
      <c r="B624" s="45"/>
      <c r="C624" s="44"/>
      <c r="D624" s="44"/>
      <c r="E624" s="44"/>
      <c r="F624" s="44"/>
      <c r="G624" s="45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8.75" customHeight="1">
      <c r="A625" s="45"/>
      <c r="B625" s="45"/>
      <c r="C625" s="44"/>
      <c r="D625" s="44"/>
      <c r="E625" s="44"/>
      <c r="F625" s="44"/>
      <c r="G625" s="45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8.75" customHeight="1">
      <c r="A626" s="45"/>
      <c r="B626" s="45"/>
      <c r="C626" s="44"/>
      <c r="D626" s="44"/>
      <c r="E626" s="44"/>
      <c r="F626" s="44"/>
      <c r="G626" s="45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8.75" customHeight="1">
      <c r="A627" s="45"/>
      <c r="B627" s="45"/>
      <c r="C627" s="44"/>
      <c r="D627" s="44"/>
      <c r="E627" s="44"/>
      <c r="F627" s="44"/>
      <c r="G627" s="45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8.75" customHeight="1">
      <c r="A628" s="45"/>
      <c r="B628" s="45"/>
      <c r="C628" s="44"/>
      <c r="D628" s="44"/>
      <c r="E628" s="44"/>
      <c r="F628" s="44"/>
      <c r="G628" s="45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8.75" customHeight="1">
      <c r="A629" s="45"/>
      <c r="B629" s="45"/>
      <c r="C629" s="44"/>
      <c r="D629" s="44"/>
      <c r="E629" s="44"/>
      <c r="F629" s="44"/>
      <c r="G629" s="45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8.75" customHeight="1">
      <c r="A630" s="45"/>
      <c r="B630" s="45"/>
      <c r="C630" s="44"/>
      <c r="D630" s="44"/>
      <c r="E630" s="44"/>
      <c r="F630" s="44"/>
      <c r="G630" s="45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8.75" customHeight="1">
      <c r="A631" s="45"/>
      <c r="B631" s="45"/>
      <c r="C631" s="44"/>
      <c r="D631" s="44"/>
      <c r="E631" s="44"/>
      <c r="F631" s="44"/>
      <c r="G631" s="45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8.75" customHeight="1">
      <c r="A632" s="45"/>
      <c r="B632" s="45"/>
      <c r="C632" s="44"/>
      <c r="D632" s="44"/>
      <c r="E632" s="44"/>
      <c r="F632" s="44"/>
      <c r="G632" s="45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8.75" customHeight="1">
      <c r="A633" s="45"/>
      <c r="B633" s="45"/>
      <c r="C633" s="44"/>
      <c r="D633" s="44"/>
      <c r="E633" s="44"/>
      <c r="F633" s="44"/>
      <c r="G633" s="45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8.75" customHeight="1">
      <c r="A634" s="45"/>
      <c r="B634" s="45"/>
      <c r="C634" s="44"/>
      <c r="D634" s="44"/>
      <c r="E634" s="44"/>
      <c r="F634" s="44"/>
      <c r="G634" s="45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8.75" customHeight="1">
      <c r="A635" s="45"/>
      <c r="B635" s="45"/>
      <c r="C635" s="44"/>
      <c r="D635" s="44"/>
      <c r="E635" s="44"/>
      <c r="F635" s="44"/>
      <c r="G635" s="45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8.75" customHeight="1">
      <c r="A636" s="45"/>
      <c r="B636" s="45"/>
      <c r="C636" s="44"/>
      <c r="D636" s="44"/>
      <c r="E636" s="44"/>
      <c r="F636" s="44"/>
      <c r="G636" s="45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8.75" customHeight="1">
      <c r="A637" s="45"/>
      <c r="B637" s="45"/>
      <c r="C637" s="44"/>
      <c r="D637" s="44"/>
      <c r="E637" s="44"/>
      <c r="F637" s="44"/>
      <c r="G637" s="45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8.75" customHeight="1">
      <c r="A638" s="45"/>
      <c r="B638" s="45"/>
      <c r="C638" s="44"/>
      <c r="D638" s="44"/>
      <c r="E638" s="44"/>
      <c r="F638" s="44"/>
      <c r="G638" s="45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8.75" customHeight="1">
      <c r="A639" s="45"/>
      <c r="B639" s="45"/>
      <c r="C639" s="44"/>
      <c r="D639" s="44"/>
      <c r="E639" s="44"/>
      <c r="F639" s="44"/>
      <c r="G639" s="45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8.75" customHeight="1">
      <c r="A640" s="45"/>
      <c r="B640" s="45"/>
      <c r="C640" s="44"/>
      <c r="D640" s="44"/>
      <c r="E640" s="44"/>
      <c r="F640" s="44"/>
      <c r="G640" s="45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8.75" customHeight="1">
      <c r="A641" s="45"/>
      <c r="B641" s="45"/>
      <c r="C641" s="44"/>
      <c r="D641" s="44"/>
      <c r="E641" s="44"/>
      <c r="F641" s="44"/>
      <c r="G641" s="45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8.75" customHeight="1">
      <c r="A642" s="45"/>
      <c r="B642" s="45"/>
      <c r="C642" s="44"/>
      <c r="D642" s="44"/>
      <c r="E642" s="44"/>
      <c r="F642" s="44"/>
      <c r="G642" s="45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8.75" customHeight="1">
      <c r="A643" s="45"/>
      <c r="B643" s="45"/>
      <c r="C643" s="44"/>
      <c r="D643" s="44"/>
      <c r="E643" s="44"/>
      <c r="F643" s="44"/>
      <c r="G643" s="45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8.75" customHeight="1">
      <c r="A644" s="45"/>
      <c r="B644" s="45"/>
      <c r="C644" s="44"/>
      <c r="D644" s="44"/>
      <c r="E644" s="44"/>
      <c r="F644" s="44"/>
      <c r="G644" s="45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8.75" customHeight="1">
      <c r="A645" s="45"/>
      <c r="B645" s="45"/>
      <c r="C645" s="44"/>
      <c r="D645" s="44"/>
      <c r="E645" s="44"/>
      <c r="F645" s="44"/>
      <c r="G645" s="45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8.75" customHeight="1">
      <c r="A646" s="45"/>
      <c r="B646" s="45"/>
      <c r="C646" s="44"/>
      <c r="D646" s="44"/>
      <c r="E646" s="44"/>
      <c r="F646" s="44"/>
      <c r="G646" s="45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8.75" customHeight="1">
      <c r="A647" s="45"/>
      <c r="B647" s="45"/>
      <c r="C647" s="44"/>
      <c r="D647" s="44"/>
      <c r="E647" s="44"/>
      <c r="F647" s="44"/>
      <c r="G647" s="45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8.75" customHeight="1">
      <c r="A648" s="45"/>
      <c r="B648" s="45"/>
      <c r="C648" s="44"/>
      <c r="D648" s="44"/>
      <c r="E648" s="44"/>
      <c r="F648" s="44"/>
      <c r="G648" s="45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8.75" customHeight="1">
      <c r="A649" s="45"/>
      <c r="B649" s="45"/>
      <c r="C649" s="44"/>
      <c r="D649" s="44"/>
      <c r="E649" s="44"/>
      <c r="F649" s="44"/>
      <c r="G649" s="45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8.75" customHeight="1">
      <c r="A650" s="45"/>
      <c r="B650" s="45"/>
      <c r="C650" s="44"/>
      <c r="D650" s="44"/>
      <c r="E650" s="44"/>
      <c r="F650" s="44"/>
      <c r="G650" s="45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8.75" customHeight="1">
      <c r="A651" s="45"/>
      <c r="B651" s="45"/>
      <c r="C651" s="44"/>
      <c r="D651" s="44"/>
      <c r="E651" s="44"/>
      <c r="F651" s="44"/>
      <c r="G651" s="45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8.75" customHeight="1">
      <c r="A652" s="45"/>
      <c r="B652" s="45"/>
      <c r="C652" s="44"/>
      <c r="D652" s="44"/>
      <c r="E652" s="44"/>
      <c r="F652" s="44"/>
      <c r="G652" s="45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8.75" customHeight="1">
      <c r="A653" s="45"/>
      <c r="B653" s="45"/>
      <c r="C653" s="44"/>
      <c r="D653" s="44"/>
      <c r="E653" s="44"/>
      <c r="F653" s="44"/>
      <c r="G653" s="45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8.75" customHeight="1">
      <c r="A654" s="45"/>
      <c r="B654" s="45"/>
      <c r="C654" s="44"/>
      <c r="D654" s="44"/>
      <c r="E654" s="44"/>
      <c r="F654" s="44"/>
      <c r="G654" s="45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8.75" customHeight="1">
      <c r="A655" s="45"/>
      <c r="B655" s="45"/>
      <c r="C655" s="44"/>
      <c r="D655" s="44"/>
      <c r="E655" s="44"/>
      <c r="F655" s="44"/>
      <c r="G655" s="45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8.75" customHeight="1">
      <c r="A656" s="45"/>
      <c r="B656" s="45"/>
      <c r="C656" s="44"/>
      <c r="D656" s="44"/>
      <c r="E656" s="44"/>
      <c r="F656" s="44"/>
      <c r="G656" s="45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8.75" customHeight="1">
      <c r="A657" s="45"/>
      <c r="B657" s="45"/>
      <c r="C657" s="44"/>
      <c r="D657" s="44"/>
      <c r="E657" s="44"/>
      <c r="F657" s="44"/>
      <c r="G657" s="45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8.75" customHeight="1">
      <c r="A658" s="45"/>
      <c r="B658" s="45"/>
      <c r="C658" s="44"/>
      <c r="D658" s="44"/>
      <c r="E658" s="44"/>
      <c r="F658" s="44"/>
      <c r="G658" s="45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8.75" customHeight="1">
      <c r="A659" s="45"/>
      <c r="B659" s="45"/>
      <c r="C659" s="44"/>
      <c r="D659" s="44"/>
      <c r="E659" s="44"/>
      <c r="F659" s="44"/>
      <c r="G659" s="45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8.75" customHeight="1">
      <c r="A660" s="45"/>
      <c r="B660" s="45"/>
      <c r="C660" s="44"/>
      <c r="D660" s="44"/>
      <c r="E660" s="44"/>
      <c r="F660" s="44"/>
      <c r="G660" s="45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8.75" customHeight="1">
      <c r="A661" s="45"/>
      <c r="B661" s="45"/>
      <c r="C661" s="44"/>
      <c r="D661" s="44"/>
      <c r="E661" s="44"/>
      <c r="F661" s="44"/>
      <c r="G661" s="45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8.75" customHeight="1">
      <c r="A662" s="45"/>
      <c r="B662" s="45"/>
      <c r="C662" s="44"/>
      <c r="D662" s="44"/>
      <c r="E662" s="44"/>
      <c r="F662" s="44"/>
      <c r="G662" s="45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8.75" customHeight="1">
      <c r="A663" s="45"/>
      <c r="B663" s="45"/>
      <c r="C663" s="44"/>
      <c r="D663" s="44"/>
      <c r="E663" s="44"/>
      <c r="F663" s="44"/>
      <c r="G663" s="45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8.75" customHeight="1">
      <c r="A664" s="45"/>
      <c r="B664" s="45"/>
      <c r="C664" s="44"/>
      <c r="D664" s="44"/>
      <c r="E664" s="44"/>
      <c r="F664" s="44"/>
      <c r="G664" s="45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8.75" customHeight="1">
      <c r="A665" s="45"/>
      <c r="B665" s="45"/>
      <c r="C665" s="44"/>
      <c r="D665" s="44"/>
      <c r="E665" s="44"/>
      <c r="F665" s="44"/>
      <c r="G665" s="45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8.75" customHeight="1">
      <c r="A666" s="45"/>
      <c r="B666" s="45"/>
      <c r="C666" s="44"/>
      <c r="D666" s="44"/>
      <c r="E666" s="44"/>
      <c r="F666" s="44"/>
      <c r="G666" s="45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8.75" customHeight="1">
      <c r="A667" s="45"/>
      <c r="B667" s="45"/>
      <c r="C667" s="44"/>
      <c r="D667" s="44"/>
      <c r="E667" s="44"/>
      <c r="F667" s="44"/>
      <c r="G667" s="45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8.75" customHeight="1">
      <c r="A668" s="45"/>
      <c r="B668" s="45"/>
      <c r="C668" s="44"/>
      <c r="D668" s="44"/>
      <c r="E668" s="44"/>
      <c r="F668" s="44"/>
      <c r="G668" s="45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8.75" customHeight="1">
      <c r="A669" s="45"/>
      <c r="B669" s="45"/>
      <c r="C669" s="44"/>
      <c r="D669" s="44"/>
      <c r="E669" s="44"/>
      <c r="F669" s="44"/>
      <c r="G669" s="45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8.75" customHeight="1">
      <c r="A670" s="45"/>
      <c r="B670" s="45"/>
      <c r="C670" s="44"/>
      <c r="D670" s="44"/>
      <c r="E670" s="44"/>
      <c r="F670" s="44"/>
      <c r="G670" s="45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8.75" customHeight="1">
      <c r="A671" s="45"/>
      <c r="B671" s="45"/>
      <c r="C671" s="44"/>
      <c r="D671" s="44"/>
      <c r="E671" s="44"/>
      <c r="F671" s="44"/>
      <c r="G671" s="45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8.75" customHeight="1">
      <c r="A672" s="45"/>
      <c r="B672" s="45"/>
      <c r="C672" s="44"/>
      <c r="D672" s="44"/>
      <c r="E672" s="44"/>
      <c r="F672" s="44"/>
      <c r="G672" s="45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8.75" customHeight="1">
      <c r="A673" s="45"/>
      <c r="B673" s="45"/>
      <c r="C673" s="44"/>
      <c r="D673" s="44"/>
      <c r="E673" s="44"/>
      <c r="F673" s="44"/>
      <c r="G673" s="45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8.75" customHeight="1">
      <c r="A674" s="45"/>
      <c r="B674" s="45"/>
      <c r="C674" s="44"/>
      <c r="D674" s="44"/>
      <c r="E674" s="44"/>
      <c r="F674" s="44"/>
      <c r="G674" s="45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8.75" customHeight="1">
      <c r="A675" s="45"/>
      <c r="B675" s="45"/>
      <c r="C675" s="44"/>
      <c r="D675" s="44"/>
      <c r="E675" s="44"/>
      <c r="F675" s="44"/>
      <c r="G675" s="45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8.75" customHeight="1">
      <c r="A676" s="45"/>
      <c r="B676" s="45"/>
      <c r="C676" s="44"/>
      <c r="D676" s="44"/>
      <c r="E676" s="44"/>
      <c r="F676" s="44"/>
      <c r="G676" s="45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8.75" customHeight="1">
      <c r="A677" s="45"/>
      <c r="B677" s="45"/>
      <c r="C677" s="44"/>
      <c r="D677" s="44"/>
      <c r="E677" s="44"/>
      <c r="F677" s="44"/>
      <c r="G677" s="45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8.75" customHeight="1">
      <c r="A678" s="45"/>
      <c r="B678" s="45"/>
      <c r="C678" s="44"/>
      <c r="D678" s="44"/>
      <c r="E678" s="44"/>
      <c r="F678" s="44"/>
      <c r="G678" s="45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8.75" customHeight="1">
      <c r="A679" s="45"/>
      <c r="B679" s="45"/>
      <c r="C679" s="44"/>
      <c r="D679" s="44"/>
      <c r="E679" s="44"/>
      <c r="F679" s="44"/>
      <c r="G679" s="45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8.75" customHeight="1">
      <c r="A680" s="45"/>
      <c r="B680" s="45"/>
      <c r="C680" s="44"/>
      <c r="D680" s="44"/>
      <c r="E680" s="44"/>
      <c r="F680" s="44"/>
      <c r="G680" s="45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8.75" customHeight="1">
      <c r="A681" s="45"/>
      <c r="B681" s="45"/>
      <c r="C681" s="44"/>
      <c r="D681" s="44"/>
      <c r="E681" s="44"/>
      <c r="F681" s="44"/>
      <c r="G681" s="45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8.75" customHeight="1">
      <c r="A682" s="45"/>
      <c r="B682" s="45"/>
      <c r="C682" s="44"/>
      <c r="D682" s="44"/>
      <c r="E682" s="44"/>
      <c r="F682" s="44"/>
      <c r="G682" s="45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8.75" customHeight="1">
      <c r="A683" s="45"/>
      <c r="B683" s="45"/>
      <c r="C683" s="44"/>
      <c r="D683" s="44"/>
      <c r="E683" s="44"/>
      <c r="F683" s="44"/>
      <c r="G683" s="45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8.75" customHeight="1">
      <c r="A684" s="45"/>
      <c r="B684" s="45"/>
      <c r="C684" s="44"/>
      <c r="D684" s="44"/>
      <c r="E684" s="44"/>
      <c r="F684" s="44"/>
      <c r="G684" s="45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8.75" customHeight="1">
      <c r="A685" s="45"/>
      <c r="B685" s="45"/>
      <c r="C685" s="44"/>
      <c r="D685" s="44"/>
      <c r="E685" s="44"/>
      <c r="F685" s="44"/>
      <c r="G685" s="45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8.75" customHeight="1">
      <c r="A686" s="45"/>
      <c r="B686" s="45"/>
      <c r="C686" s="44"/>
      <c r="D686" s="44"/>
      <c r="E686" s="44"/>
      <c r="F686" s="44"/>
      <c r="G686" s="45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8.75" customHeight="1">
      <c r="A687" s="45"/>
      <c r="B687" s="45"/>
      <c r="C687" s="44"/>
      <c r="D687" s="44"/>
      <c r="E687" s="44"/>
      <c r="F687" s="44"/>
      <c r="G687" s="45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8.75" customHeight="1">
      <c r="A688" s="45"/>
      <c r="B688" s="45"/>
      <c r="C688" s="44"/>
      <c r="D688" s="44"/>
      <c r="E688" s="44"/>
      <c r="F688" s="44"/>
      <c r="G688" s="45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8.75" customHeight="1">
      <c r="A689" s="45"/>
      <c r="B689" s="45"/>
      <c r="C689" s="44"/>
      <c r="D689" s="44"/>
      <c r="E689" s="44"/>
      <c r="F689" s="44"/>
      <c r="G689" s="45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8.75" customHeight="1">
      <c r="A690" s="45"/>
      <c r="B690" s="45"/>
      <c r="C690" s="44"/>
      <c r="D690" s="44"/>
      <c r="E690" s="44"/>
      <c r="F690" s="44"/>
      <c r="G690" s="45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8.75" customHeight="1">
      <c r="A691" s="45"/>
      <c r="B691" s="45"/>
      <c r="C691" s="44"/>
      <c r="D691" s="44"/>
      <c r="E691" s="44"/>
      <c r="F691" s="44"/>
      <c r="G691" s="45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8.75" customHeight="1">
      <c r="A692" s="45"/>
      <c r="B692" s="45"/>
      <c r="C692" s="44"/>
      <c r="D692" s="44"/>
      <c r="E692" s="44"/>
      <c r="F692" s="44"/>
      <c r="G692" s="45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8.75" customHeight="1">
      <c r="A693" s="45"/>
      <c r="B693" s="45"/>
      <c r="C693" s="44"/>
      <c r="D693" s="44"/>
      <c r="E693" s="44"/>
      <c r="F693" s="44"/>
      <c r="G693" s="45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8.75" customHeight="1">
      <c r="A694" s="45"/>
      <c r="B694" s="45"/>
      <c r="C694" s="44"/>
      <c r="D694" s="44"/>
      <c r="E694" s="44"/>
      <c r="F694" s="44"/>
      <c r="G694" s="45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8.75" customHeight="1">
      <c r="A695" s="45"/>
      <c r="B695" s="45"/>
      <c r="C695" s="44"/>
      <c r="D695" s="44"/>
      <c r="E695" s="44"/>
      <c r="F695" s="44"/>
      <c r="G695" s="45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8.75" customHeight="1">
      <c r="A696" s="45"/>
      <c r="B696" s="45"/>
      <c r="C696" s="44"/>
      <c r="D696" s="44"/>
      <c r="E696" s="44"/>
      <c r="F696" s="44"/>
      <c r="G696" s="45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8.75" customHeight="1">
      <c r="A697" s="45"/>
      <c r="B697" s="45"/>
      <c r="C697" s="44"/>
      <c r="D697" s="44"/>
      <c r="E697" s="44"/>
      <c r="F697" s="44"/>
      <c r="G697" s="45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8.75" customHeight="1">
      <c r="A698" s="45"/>
      <c r="B698" s="45"/>
      <c r="C698" s="44"/>
      <c r="D698" s="44"/>
      <c r="E698" s="44"/>
      <c r="F698" s="44"/>
      <c r="G698" s="45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8.75" customHeight="1">
      <c r="A699" s="45"/>
      <c r="B699" s="45"/>
      <c r="C699" s="44"/>
      <c r="D699" s="44"/>
      <c r="E699" s="44"/>
      <c r="F699" s="44"/>
      <c r="G699" s="45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8.75" customHeight="1">
      <c r="A700" s="45"/>
      <c r="B700" s="45"/>
      <c r="C700" s="44"/>
      <c r="D700" s="44"/>
      <c r="E700" s="44"/>
      <c r="F700" s="44"/>
      <c r="G700" s="45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8.75" customHeight="1">
      <c r="A701" s="45"/>
      <c r="B701" s="45"/>
      <c r="C701" s="44"/>
      <c r="D701" s="44"/>
      <c r="E701" s="44"/>
      <c r="F701" s="44"/>
      <c r="G701" s="45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8.75" customHeight="1">
      <c r="A702" s="45"/>
      <c r="B702" s="45"/>
      <c r="C702" s="44"/>
      <c r="D702" s="44"/>
      <c r="E702" s="44"/>
      <c r="F702" s="44"/>
      <c r="G702" s="45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8.75" customHeight="1">
      <c r="A703" s="45"/>
      <c r="B703" s="45"/>
      <c r="C703" s="44"/>
      <c r="D703" s="44"/>
      <c r="E703" s="44"/>
      <c r="F703" s="44"/>
      <c r="G703" s="45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8.75" customHeight="1">
      <c r="A704" s="45"/>
      <c r="B704" s="45"/>
      <c r="C704" s="44"/>
      <c r="D704" s="44"/>
      <c r="E704" s="44"/>
      <c r="F704" s="44"/>
      <c r="G704" s="45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8.75" customHeight="1">
      <c r="A705" s="45"/>
      <c r="B705" s="45"/>
      <c r="C705" s="44"/>
      <c r="D705" s="44"/>
      <c r="E705" s="44"/>
      <c r="F705" s="44"/>
      <c r="G705" s="45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8.75" customHeight="1">
      <c r="A706" s="45"/>
      <c r="B706" s="45"/>
      <c r="C706" s="44"/>
      <c r="D706" s="44"/>
      <c r="E706" s="44"/>
      <c r="F706" s="44"/>
      <c r="G706" s="45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8.75" customHeight="1">
      <c r="A707" s="45"/>
      <c r="B707" s="45"/>
      <c r="C707" s="44"/>
      <c r="D707" s="44"/>
      <c r="E707" s="44"/>
      <c r="F707" s="44"/>
      <c r="G707" s="45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8.75" customHeight="1">
      <c r="A708" s="45"/>
      <c r="B708" s="45"/>
      <c r="C708" s="44"/>
      <c r="D708" s="44"/>
      <c r="E708" s="44"/>
      <c r="F708" s="44"/>
      <c r="G708" s="45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8.75" customHeight="1">
      <c r="A709" s="45"/>
      <c r="B709" s="45"/>
      <c r="C709" s="44"/>
      <c r="D709" s="44"/>
      <c r="E709" s="44"/>
      <c r="F709" s="44"/>
      <c r="G709" s="45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8.75" customHeight="1">
      <c r="A710" s="45"/>
      <c r="B710" s="45"/>
      <c r="C710" s="44"/>
      <c r="D710" s="44"/>
      <c r="E710" s="44"/>
      <c r="F710" s="44"/>
      <c r="G710" s="45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8.75" customHeight="1">
      <c r="A711" s="45"/>
      <c r="B711" s="45"/>
      <c r="C711" s="44"/>
      <c r="D711" s="44"/>
      <c r="E711" s="44"/>
      <c r="F711" s="44"/>
      <c r="G711" s="45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8.75" customHeight="1">
      <c r="A712" s="45"/>
      <c r="B712" s="45"/>
      <c r="C712" s="44"/>
      <c r="D712" s="44"/>
      <c r="E712" s="44"/>
      <c r="F712" s="44"/>
      <c r="G712" s="45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8.75" customHeight="1">
      <c r="A713" s="45"/>
      <c r="B713" s="45"/>
      <c r="C713" s="44"/>
      <c r="D713" s="44"/>
      <c r="E713" s="44"/>
      <c r="F713" s="44"/>
      <c r="G713" s="45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8.75" customHeight="1">
      <c r="A714" s="45"/>
      <c r="B714" s="45"/>
      <c r="C714" s="44"/>
      <c r="D714" s="44"/>
      <c r="E714" s="44"/>
      <c r="F714" s="44"/>
      <c r="G714" s="45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8.75" customHeight="1">
      <c r="A715" s="45"/>
      <c r="B715" s="45"/>
      <c r="C715" s="44"/>
      <c r="D715" s="44"/>
      <c r="E715" s="44"/>
      <c r="F715" s="44"/>
      <c r="G715" s="45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8.75" customHeight="1">
      <c r="A716" s="45"/>
      <c r="B716" s="45"/>
      <c r="C716" s="44"/>
      <c r="D716" s="44"/>
      <c r="E716" s="44"/>
      <c r="F716" s="44"/>
      <c r="G716" s="45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8.75" customHeight="1">
      <c r="A717" s="45"/>
      <c r="B717" s="45"/>
      <c r="C717" s="44"/>
      <c r="D717" s="44"/>
      <c r="E717" s="44"/>
      <c r="F717" s="44"/>
      <c r="G717" s="45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8.75" customHeight="1">
      <c r="A718" s="45"/>
      <c r="B718" s="45"/>
      <c r="C718" s="44"/>
      <c r="D718" s="44"/>
      <c r="E718" s="44"/>
      <c r="F718" s="44"/>
      <c r="G718" s="45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8.75" customHeight="1">
      <c r="A719" s="45"/>
      <c r="B719" s="45"/>
      <c r="C719" s="44"/>
      <c r="D719" s="44"/>
      <c r="E719" s="44"/>
      <c r="F719" s="44"/>
      <c r="G719" s="45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8.75" customHeight="1">
      <c r="A720" s="45"/>
      <c r="B720" s="45"/>
      <c r="C720" s="44"/>
      <c r="D720" s="44"/>
      <c r="E720" s="44"/>
      <c r="F720" s="44"/>
      <c r="G720" s="45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8.75" customHeight="1">
      <c r="A721" s="45"/>
      <c r="B721" s="45"/>
      <c r="C721" s="44"/>
      <c r="D721" s="44"/>
      <c r="E721" s="44"/>
      <c r="F721" s="44"/>
      <c r="G721" s="45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8.75" customHeight="1">
      <c r="A722" s="45"/>
      <c r="B722" s="45"/>
      <c r="C722" s="44"/>
      <c r="D722" s="44"/>
      <c r="E722" s="44"/>
      <c r="F722" s="44"/>
      <c r="G722" s="45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8.75" customHeight="1">
      <c r="A723" s="45"/>
      <c r="B723" s="45"/>
      <c r="C723" s="44"/>
      <c r="D723" s="44"/>
      <c r="E723" s="44"/>
      <c r="F723" s="44"/>
      <c r="G723" s="45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8.75" customHeight="1">
      <c r="A724" s="45"/>
      <c r="B724" s="45"/>
      <c r="C724" s="44"/>
      <c r="D724" s="44"/>
      <c r="E724" s="44"/>
      <c r="F724" s="44"/>
      <c r="G724" s="45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8.75" customHeight="1">
      <c r="A725" s="45"/>
      <c r="B725" s="45"/>
      <c r="C725" s="44"/>
      <c r="D725" s="44"/>
      <c r="E725" s="44"/>
      <c r="F725" s="44"/>
      <c r="G725" s="45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8.75" customHeight="1">
      <c r="A726" s="45"/>
      <c r="B726" s="45"/>
      <c r="C726" s="44"/>
      <c r="D726" s="44"/>
      <c r="E726" s="44"/>
      <c r="F726" s="44"/>
      <c r="G726" s="45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8.75" customHeight="1">
      <c r="A727" s="45"/>
      <c r="B727" s="45"/>
      <c r="C727" s="44"/>
      <c r="D727" s="44"/>
      <c r="E727" s="44"/>
      <c r="F727" s="44"/>
      <c r="G727" s="45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8.75" customHeight="1">
      <c r="A728" s="45"/>
      <c r="B728" s="45"/>
      <c r="C728" s="44"/>
      <c r="D728" s="44"/>
      <c r="E728" s="44"/>
      <c r="F728" s="44"/>
      <c r="G728" s="45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8.75" customHeight="1">
      <c r="A729" s="45"/>
      <c r="B729" s="45"/>
      <c r="C729" s="44"/>
      <c r="D729" s="44"/>
      <c r="E729" s="44"/>
      <c r="F729" s="44"/>
      <c r="G729" s="45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8.75" customHeight="1">
      <c r="A730" s="45"/>
      <c r="B730" s="45"/>
      <c r="C730" s="44"/>
      <c r="D730" s="44"/>
      <c r="E730" s="44"/>
      <c r="F730" s="44"/>
      <c r="G730" s="45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8.75" customHeight="1">
      <c r="A731" s="45"/>
      <c r="B731" s="45"/>
      <c r="C731" s="44"/>
      <c r="D731" s="44"/>
      <c r="E731" s="44"/>
      <c r="F731" s="44"/>
      <c r="G731" s="45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8.75" customHeight="1">
      <c r="A732" s="45"/>
      <c r="B732" s="45"/>
      <c r="C732" s="44"/>
      <c r="D732" s="44"/>
      <c r="E732" s="44"/>
      <c r="F732" s="44"/>
      <c r="G732" s="45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8.75" customHeight="1">
      <c r="A733" s="45"/>
      <c r="B733" s="45"/>
      <c r="C733" s="44"/>
      <c r="D733" s="44"/>
      <c r="E733" s="44"/>
      <c r="F733" s="44"/>
      <c r="G733" s="45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8.75" customHeight="1">
      <c r="A734" s="45"/>
      <c r="B734" s="45"/>
      <c r="C734" s="44"/>
      <c r="D734" s="44"/>
      <c r="E734" s="44"/>
      <c r="F734" s="44"/>
      <c r="G734" s="45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8.75" customHeight="1">
      <c r="A735" s="45"/>
      <c r="B735" s="45"/>
      <c r="C735" s="44"/>
      <c r="D735" s="44"/>
      <c r="E735" s="44"/>
      <c r="F735" s="44"/>
      <c r="G735" s="45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8.75" customHeight="1">
      <c r="A736" s="45"/>
      <c r="B736" s="45"/>
      <c r="C736" s="44"/>
      <c r="D736" s="44"/>
      <c r="E736" s="44"/>
      <c r="F736" s="44"/>
      <c r="G736" s="45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8.75" customHeight="1">
      <c r="A737" s="45"/>
      <c r="B737" s="45"/>
      <c r="C737" s="44"/>
      <c r="D737" s="44"/>
      <c r="E737" s="44"/>
      <c r="F737" s="44"/>
      <c r="G737" s="45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8.75" customHeight="1">
      <c r="A738" s="45"/>
      <c r="B738" s="45"/>
      <c r="C738" s="44"/>
      <c r="D738" s="44"/>
      <c r="E738" s="44"/>
      <c r="F738" s="44"/>
      <c r="G738" s="45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8.75" customHeight="1">
      <c r="A739" s="45"/>
      <c r="B739" s="45"/>
      <c r="C739" s="44"/>
      <c r="D739" s="44"/>
      <c r="E739" s="44"/>
      <c r="F739" s="44"/>
      <c r="G739" s="45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8.75" customHeight="1">
      <c r="A740" s="45"/>
      <c r="B740" s="45"/>
      <c r="C740" s="44"/>
      <c r="D740" s="44"/>
      <c r="E740" s="44"/>
      <c r="F740" s="44"/>
      <c r="G740" s="45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8.75" customHeight="1">
      <c r="A741" s="45"/>
      <c r="B741" s="45"/>
      <c r="C741" s="44"/>
      <c r="D741" s="44"/>
      <c r="E741" s="44"/>
      <c r="F741" s="44"/>
      <c r="G741" s="45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8.75" customHeight="1">
      <c r="A742" s="45"/>
      <c r="B742" s="45"/>
      <c r="C742" s="44"/>
      <c r="D742" s="44"/>
      <c r="E742" s="44"/>
      <c r="F742" s="44"/>
      <c r="G742" s="45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8.75" customHeight="1">
      <c r="A743" s="45"/>
      <c r="B743" s="45"/>
      <c r="C743" s="44"/>
      <c r="D743" s="44"/>
      <c r="E743" s="44"/>
      <c r="F743" s="44"/>
      <c r="G743" s="45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8.75" customHeight="1">
      <c r="A744" s="45"/>
      <c r="B744" s="45"/>
      <c r="C744" s="44"/>
      <c r="D744" s="44"/>
      <c r="E744" s="44"/>
      <c r="F744" s="44"/>
      <c r="G744" s="45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8.75" customHeight="1">
      <c r="A745" s="45"/>
      <c r="B745" s="45"/>
      <c r="C745" s="44"/>
      <c r="D745" s="44"/>
      <c r="E745" s="44"/>
      <c r="F745" s="44"/>
      <c r="G745" s="45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8.75" customHeight="1">
      <c r="A746" s="45"/>
      <c r="B746" s="45"/>
      <c r="C746" s="44"/>
      <c r="D746" s="44"/>
      <c r="E746" s="44"/>
      <c r="F746" s="44"/>
      <c r="G746" s="45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8.75" customHeight="1">
      <c r="A747" s="45"/>
      <c r="B747" s="45"/>
      <c r="C747" s="44"/>
      <c r="D747" s="44"/>
      <c r="E747" s="44"/>
      <c r="F747" s="44"/>
      <c r="G747" s="45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8.75" customHeight="1">
      <c r="A748" s="45"/>
      <c r="B748" s="45"/>
      <c r="C748" s="44"/>
      <c r="D748" s="44"/>
      <c r="E748" s="44"/>
      <c r="F748" s="44"/>
      <c r="G748" s="45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8.75" customHeight="1">
      <c r="A749" s="45"/>
      <c r="B749" s="45"/>
      <c r="C749" s="44"/>
      <c r="D749" s="44"/>
      <c r="E749" s="44"/>
      <c r="F749" s="44"/>
      <c r="G749" s="45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8.75" customHeight="1">
      <c r="A750" s="45"/>
      <c r="B750" s="45"/>
      <c r="C750" s="44"/>
      <c r="D750" s="44"/>
      <c r="E750" s="44"/>
      <c r="F750" s="44"/>
      <c r="G750" s="45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8.75" customHeight="1">
      <c r="A751" s="45"/>
      <c r="B751" s="45"/>
      <c r="C751" s="44"/>
      <c r="D751" s="44"/>
      <c r="E751" s="44"/>
      <c r="F751" s="44"/>
      <c r="G751" s="45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8.75" customHeight="1">
      <c r="A752" s="45"/>
      <c r="B752" s="45"/>
      <c r="C752" s="44"/>
      <c r="D752" s="44"/>
      <c r="E752" s="44"/>
      <c r="F752" s="44"/>
      <c r="G752" s="45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8.75" customHeight="1">
      <c r="A753" s="45"/>
      <c r="B753" s="45"/>
      <c r="C753" s="44"/>
      <c r="D753" s="44"/>
      <c r="E753" s="44"/>
      <c r="F753" s="44"/>
      <c r="G753" s="45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8.75" customHeight="1">
      <c r="A754" s="45"/>
      <c r="B754" s="45"/>
      <c r="C754" s="44"/>
      <c r="D754" s="44"/>
      <c r="E754" s="44"/>
      <c r="F754" s="44"/>
      <c r="G754" s="45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8.75" customHeight="1">
      <c r="A755" s="45"/>
      <c r="B755" s="45"/>
      <c r="C755" s="44"/>
      <c r="D755" s="44"/>
      <c r="E755" s="44"/>
      <c r="F755" s="44"/>
      <c r="G755" s="45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8.75" customHeight="1">
      <c r="A756" s="45"/>
      <c r="B756" s="45"/>
      <c r="C756" s="44"/>
      <c r="D756" s="44"/>
      <c r="E756" s="44"/>
      <c r="F756" s="44"/>
      <c r="G756" s="45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8.75" customHeight="1">
      <c r="A757" s="45"/>
      <c r="B757" s="45"/>
      <c r="C757" s="44"/>
      <c r="D757" s="44"/>
      <c r="E757" s="44"/>
      <c r="F757" s="44"/>
      <c r="G757" s="45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8.75" customHeight="1">
      <c r="A758" s="45"/>
      <c r="B758" s="45"/>
      <c r="C758" s="44"/>
      <c r="D758" s="44"/>
      <c r="E758" s="44"/>
      <c r="F758" s="44"/>
      <c r="G758" s="45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8.75" customHeight="1">
      <c r="A759" s="45"/>
      <c r="B759" s="45"/>
      <c r="C759" s="44"/>
      <c r="D759" s="44"/>
      <c r="E759" s="44"/>
      <c r="F759" s="44"/>
      <c r="G759" s="45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8.75" customHeight="1">
      <c r="A760" s="45"/>
      <c r="B760" s="45"/>
      <c r="C760" s="44"/>
      <c r="D760" s="44"/>
      <c r="E760" s="44"/>
      <c r="F760" s="44"/>
      <c r="G760" s="45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8.75" customHeight="1">
      <c r="A761" s="45"/>
      <c r="B761" s="45"/>
      <c r="C761" s="44"/>
      <c r="D761" s="44"/>
      <c r="E761" s="44"/>
      <c r="F761" s="44"/>
      <c r="G761" s="45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8.75" customHeight="1">
      <c r="A762" s="45"/>
      <c r="B762" s="45"/>
      <c r="C762" s="44"/>
      <c r="D762" s="44"/>
      <c r="E762" s="44"/>
      <c r="F762" s="44"/>
      <c r="G762" s="45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8.75" customHeight="1">
      <c r="A763" s="45"/>
      <c r="B763" s="45"/>
      <c r="C763" s="44"/>
      <c r="D763" s="44"/>
      <c r="E763" s="44"/>
      <c r="F763" s="44"/>
      <c r="G763" s="45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8.75" customHeight="1">
      <c r="A764" s="45"/>
      <c r="B764" s="45"/>
      <c r="C764" s="44"/>
      <c r="D764" s="44"/>
      <c r="E764" s="44"/>
      <c r="F764" s="44"/>
      <c r="G764" s="45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8.75" customHeight="1">
      <c r="A765" s="45"/>
      <c r="B765" s="45"/>
      <c r="C765" s="44"/>
      <c r="D765" s="44"/>
      <c r="E765" s="44"/>
      <c r="F765" s="44"/>
      <c r="G765" s="45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8.75" customHeight="1">
      <c r="A766" s="45"/>
      <c r="B766" s="45"/>
      <c r="C766" s="44"/>
      <c r="D766" s="44"/>
      <c r="E766" s="44"/>
      <c r="F766" s="44"/>
      <c r="G766" s="45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8.75" customHeight="1">
      <c r="A767" s="45"/>
      <c r="B767" s="45"/>
      <c r="C767" s="44"/>
      <c r="D767" s="44"/>
      <c r="E767" s="44"/>
      <c r="F767" s="44"/>
      <c r="G767" s="45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8.75" customHeight="1">
      <c r="A768" s="45"/>
      <c r="B768" s="45"/>
      <c r="C768" s="44"/>
      <c r="D768" s="44"/>
      <c r="E768" s="44"/>
      <c r="F768" s="44"/>
      <c r="G768" s="45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8.75" customHeight="1">
      <c r="A769" s="45"/>
      <c r="B769" s="45"/>
      <c r="C769" s="44"/>
      <c r="D769" s="44"/>
      <c r="E769" s="44"/>
      <c r="F769" s="44"/>
      <c r="G769" s="45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8.75" customHeight="1">
      <c r="A770" s="45"/>
      <c r="B770" s="45"/>
      <c r="C770" s="44"/>
      <c r="D770" s="44"/>
      <c r="E770" s="44"/>
      <c r="F770" s="44"/>
      <c r="G770" s="45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8.75" customHeight="1">
      <c r="A771" s="45"/>
      <c r="B771" s="45"/>
      <c r="C771" s="44"/>
      <c r="D771" s="44"/>
      <c r="E771" s="44"/>
      <c r="F771" s="44"/>
      <c r="G771" s="45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8.75" customHeight="1">
      <c r="A772" s="45"/>
      <c r="B772" s="45"/>
      <c r="C772" s="44"/>
      <c r="D772" s="44"/>
      <c r="E772" s="44"/>
      <c r="F772" s="44"/>
      <c r="G772" s="45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8.75" customHeight="1">
      <c r="A773" s="45"/>
      <c r="B773" s="45"/>
      <c r="C773" s="44"/>
      <c r="D773" s="44"/>
      <c r="E773" s="44"/>
      <c r="F773" s="44"/>
      <c r="G773" s="45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8.75" customHeight="1">
      <c r="A774" s="45"/>
      <c r="B774" s="45"/>
      <c r="C774" s="44"/>
      <c r="D774" s="44"/>
      <c r="E774" s="44"/>
      <c r="F774" s="44"/>
      <c r="G774" s="45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8.75" customHeight="1">
      <c r="A775" s="45"/>
      <c r="B775" s="45"/>
      <c r="C775" s="44"/>
      <c r="D775" s="44"/>
      <c r="E775" s="44"/>
      <c r="F775" s="44"/>
      <c r="G775" s="45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8.75" customHeight="1">
      <c r="A776" s="45"/>
      <c r="B776" s="45"/>
      <c r="C776" s="44"/>
      <c r="D776" s="44"/>
      <c r="E776" s="44"/>
      <c r="F776" s="44"/>
      <c r="G776" s="45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8.75" customHeight="1">
      <c r="A777" s="45"/>
      <c r="B777" s="45"/>
      <c r="C777" s="44"/>
      <c r="D777" s="44"/>
      <c r="E777" s="44"/>
      <c r="F777" s="44"/>
      <c r="G777" s="45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8.75" customHeight="1">
      <c r="A778" s="45"/>
      <c r="B778" s="45"/>
      <c r="C778" s="44"/>
      <c r="D778" s="44"/>
      <c r="E778" s="44"/>
      <c r="F778" s="44"/>
      <c r="G778" s="45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8.75" customHeight="1">
      <c r="A779" s="45"/>
      <c r="B779" s="45"/>
      <c r="C779" s="44"/>
      <c r="D779" s="44"/>
      <c r="E779" s="44"/>
      <c r="F779" s="44"/>
      <c r="G779" s="45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8.75" customHeight="1">
      <c r="A780" s="45"/>
      <c r="B780" s="45"/>
      <c r="C780" s="44"/>
      <c r="D780" s="44"/>
      <c r="E780" s="44"/>
      <c r="F780" s="44"/>
      <c r="G780" s="45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8.75" customHeight="1">
      <c r="A781" s="45"/>
      <c r="B781" s="45"/>
      <c r="C781" s="44"/>
      <c r="D781" s="44"/>
      <c r="E781" s="44"/>
      <c r="F781" s="44"/>
      <c r="G781" s="45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8.75" customHeight="1">
      <c r="A782" s="45"/>
      <c r="B782" s="45"/>
      <c r="C782" s="44"/>
      <c r="D782" s="44"/>
      <c r="E782" s="44"/>
      <c r="F782" s="44"/>
      <c r="G782" s="45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8.75" customHeight="1">
      <c r="A783" s="45"/>
      <c r="B783" s="45"/>
      <c r="C783" s="44"/>
      <c r="D783" s="44"/>
      <c r="E783" s="44"/>
      <c r="F783" s="44"/>
      <c r="G783" s="45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8.75" customHeight="1">
      <c r="A784" s="45"/>
      <c r="B784" s="45"/>
      <c r="C784" s="44"/>
      <c r="D784" s="44"/>
      <c r="E784" s="44"/>
      <c r="F784" s="44"/>
      <c r="G784" s="45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8.75" customHeight="1">
      <c r="A785" s="45"/>
      <c r="B785" s="45"/>
      <c r="C785" s="44"/>
      <c r="D785" s="44"/>
      <c r="E785" s="44"/>
      <c r="F785" s="44"/>
      <c r="G785" s="45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8.75" customHeight="1">
      <c r="A786" s="45"/>
      <c r="B786" s="45"/>
      <c r="C786" s="44"/>
      <c r="D786" s="44"/>
      <c r="E786" s="44"/>
      <c r="F786" s="44"/>
      <c r="G786" s="45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8.75" customHeight="1">
      <c r="A787" s="45"/>
      <c r="B787" s="45"/>
      <c r="C787" s="44"/>
      <c r="D787" s="44"/>
      <c r="E787" s="44"/>
      <c r="F787" s="44"/>
      <c r="G787" s="45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8.75" customHeight="1">
      <c r="A788" s="45"/>
      <c r="B788" s="45"/>
      <c r="C788" s="44"/>
      <c r="D788" s="44"/>
      <c r="E788" s="44"/>
      <c r="F788" s="44"/>
      <c r="G788" s="45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8.75" customHeight="1">
      <c r="A789" s="45"/>
      <c r="B789" s="45"/>
      <c r="C789" s="44"/>
      <c r="D789" s="44"/>
      <c r="E789" s="44"/>
      <c r="F789" s="44"/>
      <c r="G789" s="45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8.75" customHeight="1">
      <c r="A790" s="45"/>
      <c r="B790" s="45"/>
      <c r="C790" s="44"/>
      <c r="D790" s="44"/>
      <c r="E790" s="44"/>
      <c r="F790" s="44"/>
      <c r="G790" s="45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8.75" customHeight="1">
      <c r="A791" s="45"/>
      <c r="B791" s="45"/>
      <c r="C791" s="44"/>
      <c r="D791" s="44"/>
      <c r="E791" s="44"/>
      <c r="F791" s="44"/>
      <c r="G791" s="45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8.75" customHeight="1">
      <c r="A792" s="45"/>
      <c r="B792" s="45"/>
      <c r="C792" s="44"/>
      <c r="D792" s="44"/>
      <c r="E792" s="44"/>
      <c r="F792" s="44"/>
      <c r="G792" s="45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8.75" customHeight="1">
      <c r="A793" s="45"/>
      <c r="B793" s="45"/>
      <c r="C793" s="44"/>
      <c r="D793" s="44"/>
      <c r="E793" s="44"/>
      <c r="F793" s="44"/>
      <c r="G793" s="45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8.75" customHeight="1">
      <c r="A794" s="45"/>
      <c r="B794" s="45"/>
      <c r="C794" s="44"/>
      <c r="D794" s="44"/>
      <c r="E794" s="44"/>
      <c r="F794" s="44"/>
      <c r="G794" s="45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8.75" customHeight="1">
      <c r="A795" s="45"/>
      <c r="B795" s="45"/>
      <c r="C795" s="44"/>
      <c r="D795" s="44"/>
      <c r="E795" s="44"/>
      <c r="F795" s="44"/>
      <c r="G795" s="45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8.75" customHeight="1">
      <c r="A796" s="45"/>
      <c r="B796" s="45"/>
      <c r="C796" s="44"/>
      <c r="D796" s="44"/>
      <c r="E796" s="44"/>
      <c r="F796" s="44"/>
      <c r="G796" s="45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8.75" customHeight="1">
      <c r="A797" s="45"/>
      <c r="B797" s="45"/>
      <c r="C797" s="44"/>
      <c r="D797" s="44"/>
      <c r="E797" s="44"/>
      <c r="F797" s="44"/>
      <c r="G797" s="45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8.75" customHeight="1">
      <c r="A798" s="45"/>
      <c r="B798" s="45"/>
      <c r="C798" s="44"/>
      <c r="D798" s="44"/>
      <c r="E798" s="44"/>
      <c r="F798" s="44"/>
      <c r="G798" s="45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8.75" customHeight="1">
      <c r="A799" s="45"/>
      <c r="B799" s="45"/>
      <c r="C799" s="44"/>
      <c r="D799" s="44"/>
      <c r="E799" s="44"/>
      <c r="F799" s="44"/>
      <c r="G799" s="45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8.75" customHeight="1">
      <c r="A800" s="45"/>
      <c r="B800" s="45"/>
      <c r="C800" s="44"/>
      <c r="D800" s="44"/>
      <c r="E800" s="44"/>
      <c r="F800" s="44"/>
      <c r="G800" s="45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8.75" customHeight="1">
      <c r="A801" s="45"/>
      <c r="B801" s="45"/>
      <c r="C801" s="44"/>
      <c r="D801" s="44"/>
      <c r="E801" s="44"/>
      <c r="F801" s="44"/>
      <c r="G801" s="45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8.75" customHeight="1">
      <c r="A802" s="45"/>
      <c r="B802" s="45"/>
      <c r="C802" s="44"/>
      <c r="D802" s="44"/>
      <c r="E802" s="44"/>
      <c r="F802" s="44"/>
      <c r="G802" s="45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8.75" customHeight="1">
      <c r="A803" s="45"/>
      <c r="B803" s="45"/>
      <c r="C803" s="44"/>
      <c r="D803" s="44"/>
      <c r="E803" s="44"/>
      <c r="F803" s="44"/>
      <c r="G803" s="45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8.75" customHeight="1">
      <c r="A804" s="45"/>
      <c r="B804" s="45"/>
      <c r="C804" s="44"/>
      <c r="D804" s="44"/>
      <c r="E804" s="44"/>
      <c r="F804" s="44"/>
      <c r="G804" s="45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8.75" customHeight="1">
      <c r="A805" s="45"/>
      <c r="B805" s="45"/>
      <c r="C805" s="44"/>
      <c r="D805" s="44"/>
      <c r="E805" s="44"/>
      <c r="F805" s="44"/>
      <c r="G805" s="45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8.75" customHeight="1">
      <c r="A806" s="45"/>
      <c r="B806" s="45"/>
      <c r="C806" s="44"/>
      <c r="D806" s="44"/>
      <c r="E806" s="44"/>
      <c r="F806" s="44"/>
      <c r="G806" s="45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8.75" customHeight="1">
      <c r="A807" s="45"/>
      <c r="B807" s="45"/>
      <c r="C807" s="44"/>
      <c r="D807" s="44"/>
      <c r="E807" s="44"/>
      <c r="F807" s="44"/>
      <c r="G807" s="45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8.75" customHeight="1">
      <c r="A808" s="45"/>
      <c r="B808" s="45"/>
      <c r="C808" s="44"/>
      <c r="D808" s="44"/>
      <c r="E808" s="44"/>
      <c r="F808" s="44"/>
      <c r="G808" s="45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8.75" customHeight="1">
      <c r="A809" s="45"/>
      <c r="B809" s="45"/>
      <c r="C809" s="44"/>
      <c r="D809" s="44"/>
      <c r="E809" s="44"/>
      <c r="F809" s="44"/>
      <c r="G809" s="45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8.75" customHeight="1">
      <c r="A810" s="45"/>
      <c r="B810" s="45"/>
      <c r="C810" s="44"/>
      <c r="D810" s="44"/>
      <c r="E810" s="44"/>
      <c r="F810" s="44"/>
      <c r="G810" s="45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8.75" customHeight="1">
      <c r="A811" s="45"/>
      <c r="B811" s="45"/>
      <c r="C811" s="44"/>
      <c r="D811" s="44"/>
      <c r="E811" s="44"/>
      <c r="F811" s="44"/>
      <c r="G811" s="45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8.75" customHeight="1">
      <c r="A812" s="45"/>
      <c r="B812" s="45"/>
      <c r="C812" s="44"/>
      <c r="D812" s="44"/>
      <c r="E812" s="44"/>
      <c r="F812" s="44"/>
      <c r="G812" s="45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8.75" customHeight="1">
      <c r="A813" s="45"/>
      <c r="B813" s="45"/>
      <c r="C813" s="44"/>
      <c r="D813" s="44"/>
      <c r="E813" s="44"/>
      <c r="F813" s="44"/>
      <c r="G813" s="45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8.75" customHeight="1">
      <c r="A814" s="45"/>
      <c r="B814" s="45"/>
      <c r="C814" s="44"/>
      <c r="D814" s="44"/>
      <c r="E814" s="44"/>
      <c r="F814" s="44"/>
      <c r="G814" s="45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8.75" customHeight="1">
      <c r="A815" s="45"/>
      <c r="B815" s="45"/>
      <c r="C815" s="44"/>
      <c r="D815" s="44"/>
      <c r="E815" s="44"/>
      <c r="F815" s="44"/>
      <c r="G815" s="45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8.75" customHeight="1">
      <c r="A816" s="45"/>
      <c r="B816" s="45"/>
      <c r="C816" s="44"/>
      <c r="D816" s="44"/>
      <c r="E816" s="44"/>
      <c r="F816" s="44"/>
      <c r="G816" s="45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8.75" customHeight="1">
      <c r="A817" s="45"/>
      <c r="B817" s="45"/>
      <c r="C817" s="44"/>
      <c r="D817" s="44"/>
      <c r="E817" s="44"/>
      <c r="F817" s="44"/>
      <c r="G817" s="45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8.75" customHeight="1">
      <c r="A818" s="45"/>
      <c r="B818" s="45"/>
      <c r="C818" s="44"/>
      <c r="D818" s="44"/>
      <c r="E818" s="44"/>
      <c r="F818" s="44"/>
      <c r="G818" s="45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8.75" customHeight="1">
      <c r="A819" s="45"/>
      <c r="B819" s="45"/>
      <c r="C819" s="44"/>
      <c r="D819" s="44"/>
      <c r="E819" s="44"/>
      <c r="F819" s="44"/>
      <c r="G819" s="45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8.75" customHeight="1">
      <c r="A820" s="45"/>
      <c r="B820" s="45"/>
      <c r="C820" s="44"/>
      <c r="D820" s="44"/>
      <c r="E820" s="44"/>
      <c r="F820" s="44"/>
      <c r="G820" s="45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8.75" customHeight="1">
      <c r="A821" s="45"/>
      <c r="B821" s="45"/>
      <c r="C821" s="44"/>
      <c r="D821" s="44"/>
      <c r="E821" s="44"/>
      <c r="F821" s="44"/>
      <c r="G821" s="45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8.75" customHeight="1">
      <c r="A822" s="45"/>
      <c r="B822" s="45"/>
      <c r="C822" s="44"/>
      <c r="D822" s="44"/>
      <c r="E822" s="44"/>
      <c r="F822" s="44"/>
      <c r="G822" s="45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8.75" customHeight="1">
      <c r="A823" s="45"/>
      <c r="B823" s="45"/>
      <c r="C823" s="44"/>
      <c r="D823" s="44"/>
      <c r="E823" s="44"/>
      <c r="F823" s="44"/>
      <c r="G823" s="45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8.75" customHeight="1">
      <c r="A824" s="45"/>
      <c r="B824" s="45"/>
      <c r="C824" s="44"/>
      <c r="D824" s="44"/>
      <c r="E824" s="44"/>
      <c r="F824" s="44"/>
      <c r="G824" s="45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8.75" customHeight="1">
      <c r="A825" s="45"/>
      <c r="B825" s="45"/>
      <c r="C825" s="44"/>
      <c r="D825" s="44"/>
      <c r="E825" s="44"/>
      <c r="F825" s="44"/>
      <c r="G825" s="45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8.75" customHeight="1">
      <c r="A826" s="45"/>
      <c r="B826" s="45"/>
      <c r="C826" s="44"/>
      <c r="D826" s="44"/>
      <c r="E826" s="44"/>
      <c r="F826" s="44"/>
      <c r="G826" s="45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8.75" customHeight="1">
      <c r="A827" s="45"/>
      <c r="B827" s="45"/>
      <c r="C827" s="44"/>
      <c r="D827" s="44"/>
      <c r="E827" s="44"/>
      <c r="F827" s="44"/>
      <c r="G827" s="45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8.75" customHeight="1">
      <c r="A828" s="45"/>
      <c r="B828" s="45"/>
      <c r="C828" s="44"/>
      <c r="D828" s="44"/>
      <c r="E828" s="44"/>
      <c r="F828" s="44"/>
      <c r="G828" s="45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8.75" customHeight="1">
      <c r="A829" s="45"/>
      <c r="B829" s="45"/>
      <c r="C829" s="44"/>
      <c r="D829" s="44"/>
      <c r="E829" s="44"/>
      <c r="F829" s="44"/>
      <c r="G829" s="45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8.75" customHeight="1">
      <c r="A830" s="45"/>
      <c r="B830" s="45"/>
      <c r="C830" s="44"/>
      <c r="D830" s="44"/>
      <c r="E830" s="44"/>
      <c r="F830" s="44"/>
      <c r="G830" s="45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8.75" customHeight="1">
      <c r="A831" s="45"/>
      <c r="B831" s="45"/>
      <c r="C831" s="44"/>
      <c r="D831" s="44"/>
      <c r="E831" s="44"/>
      <c r="F831" s="44"/>
      <c r="G831" s="45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8.75" customHeight="1">
      <c r="A832" s="45"/>
      <c r="B832" s="45"/>
      <c r="C832" s="44"/>
      <c r="D832" s="44"/>
      <c r="E832" s="44"/>
      <c r="F832" s="44"/>
      <c r="G832" s="45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8.75" customHeight="1">
      <c r="A833" s="45"/>
      <c r="B833" s="45"/>
      <c r="C833" s="44"/>
      <c r="D833" s="44"/>
      <c r="E833" s="44"/>
      <c r="F833" s="44"/>
      <c r="G833" s="45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8.75" customHeight="1">
      <c r="A834" s="45"/>
      <c r="B834" s="45"/>
      <c r="C834" s="44"/>
      <c r="D834" s="44"/>
      <c r="E834" s="44"/>
      <c r="F834" s="44"/>
      <c r="G834" s="45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8.75" customHeight="1">
      <c r="A835" s="45"/>
      <c r="B835" s="45"/>
      <c r="C835" s="44"/>
      <c r="D835" s="44"/>
      <c r="E835" s="44"/>
      <c r="F835" s="44"/>
      <c r="G835" s="45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8.75" customHeight="1">
      <c r="A836" s="45"/>
      <c r="B836" s="45"/>
      <c r="C836" s="44"/>
      <c r="D836" s="44"/>
      <c r="E836" s="44"/>
      <c r="F836" s="44"/>
      <c r="G836" s="45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8.75" customHeight="1">
      <c r="A837" s="45"/>
      <c r="B837" s="45"/>
      <c r="C837" s="44"/>
      <c r="D837" s="44"/>
      <c r="E837" s="44"/>
      <c r="F837" s="44"/>
      <c r="G837" s="45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8.75" customHeight="1">
      <c r="A838" s="45"/>
      <c r="B838" s="45"/>
      <c r="C838" s="44"/>
      <c r="D838" s="44"/>
      <c r="E838" s="44"/>
      <c r="F838" s="44"/>
      <c r="G838" s="45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8.75" customHeight="1">
      <c r="A839" s="45"/>
      <c r="B839" s="45"/>
      <c r="C839" s="44"/>
      <c r="D839" s="44"/>
      <c r="E839" s="44"/>
      <c r="F839" s="44"/>
      <c r="G839" s="45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8.75" customHeight="1">
      <c r="A840" s="45"/>
      <c r="B840" s="45"/>
      <c r="C840" s="44"/>
      <c r="D840" s="44"/>
      <c r="E840" s="44"/>
      <c r="F840" s="44"/>
      <c r="G840" s="45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8.75" customHeight="1">
      <c r="A841" s="45"/>
      <c r="B841" s="45"/>
      <c r="C841" s="44"/>
      <c r="D841" s="44"/>
      <c r="E841" s="44"/>
      <c r="F841" s="44"/>
      <c r="G841" s="45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8.75" customHeight="1">
      <c r="A842" s="45"/>
      <c r="B842" s="45"/>
      <c r="C842" s="44"/>
      <c r="D842" s="44"/>
      <c r="E842" s="44"/>
      <c r="F842" s="44"/>
      <c r="G842" s="45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8.75" customHeight="1">
      <c r="A843" s="45"/>
      <c r="B843" s="45"/>
      <c r="C843" s="44"/>
      <c r="D843" s="44"/>
      <c r="E843" s="44"/>
      <c r="F843" s="44"/>
      <c r="G843" s="45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8.75" customHeight="1">
      <c r="A844" s="45"/>
      <c r="B844" s="45"/>
      <c r="C844" s="44"/>
      <c r="D844" s="44"/>
      <c r="E844" s="44"/>
      <c r="F844" s="44"/>
      <c r="G844" s="45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8.75" customHeight="1">
      <c r="A845" s="45"/>
      <c r="B845" s="45"/>
      <c r="C845" s="44"/>
      <c r="D845" s="44"/>
      <c r="E845" s="44"/>
      <c r="F845" s="44"/>
      <c r="G845" s="45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8.75" customHeight="1">
      <c r="A846" s="45"/>
      <c r="B846" s="45"/>
      <c r="C846" s="44"/>
      <c r="D846" s="44"/>
      <c r="E846" s="44"/>
      <c r="F846" s="44"/>
      <c r="G846" s="45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8.75" customHeight="1">
      <c r="A847" s="45"/>
      <c r="B847" s="45"/>
      <c r="C847" s="44"/>
      <c r="D847" s="44"/>
      <c r="E847" s="44"/>
      <c r="F847" s="44"/>
      <c r="G847" s="45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8.75" customHeight="1">
      <c r="A848" s="45"/>
      <c r="B848" s="45"/>
      <c r="C848" s="44"/>
      <c r="D848" s="44"/>
      <c r="E848" s="44"/>
      <c r="F848" s="44"/>
      <c r="G848" s="45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8.75" customHeight="1">
      <c r="A849" s="45"/>
      <c r="B849" s="45"/>
      <c r="C849" s="44"/>
      <c r="D849" s="44"/>
      <c r="E849" s="44"/>
      <c r="F849" s="44"/>
      <c r="G849" s="45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8.75" customHeight="1">
      <c r="A850" s="45"/>
      <c r="B850" s="45"/>
      <c r="C850" s="44"/>
      <c r="D850" s="44"/>
      <c r="E850" s="44"/>
      <c r="F850" s="44"/>
      <c r="G850" s="45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8.75" customHeight="1">
      <c r="A851" s="45"/>
      <c r="B851" s="45"/>
      <c r="C851" s="44"/>
      <c r="D851" s="44"/>
      <c r="E851" s="44"/>
      <c r="F851" s="44"/>
      <c r="G851" s="45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8.75" customHeight="1">
      <c r="A852" s="45"/>
      <c r="B852" s="45"/>
      <c r="C852" s="44"/>
      <c r="D852" s="44"/>
      <c r="E852" s="44"/>
      <c r="F852" s="44"/>
      <c r="G852" s="45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8.75" customHeight="1">
      <c r="A853" s="45"/>
      <c r="B853" s="45"/>
      <c r="C853" s="44"/>
      <c r="D853" s="44"/>
      <c r="E853" s="44"/>
      <c r="F853" s="44"/>
      <c r="G853" s="45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8.75" customHeight="1">
      <c r="A854" s="45"/>
      <c r="B854" s="45"/>
      <c r="C854" s="44"/>
      <c r="D854" s="44"/>
      <c r="E854" s="44"/>
      <c r="F854" s="44"/>
      <c r="G854" s="45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8.75" customHeight="1">
      <c r="A855" s="45"/>
      <c r="B855" s="45"/>
      <c r="C855" s="44"/>
      <c r="D855" s="44"/>
      <c r="E855" s="44"/>
      <c r="F855" s="44"/>
      <c r="G855" s="45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8.75" customHeight="1">
      <c r="A856" s="45"/>
      <c r="B856" s="45"/>
      <c r="C856" s="44"/>
      <c r="D856" s="44"/>
      <c r="E856" s="44"/>
      <c r="F856" s="44"/>
      <c r="G856" s="45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8.75" customHeight="1">
      <c r="A857" s="45"/>
      <c r="B857" s="45"/>
      <c r="C857" s="44"/>
      <c r="D857" s="44"/>
      <c r="E857" s="44"/>
      <c r="F857" s="44"/>
      <c r="G857" s="45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8.75" customHeight="1">
      <c r="A858" s="45"/>
      <c r="B858" s="45"/>
      <c r="C858" s="44"/>
      <c r="D858" s="44"/>
      <c r="E858" s="44"/>
      <c r="F858" s="44"/>
      <c r="G858" s="45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8.75" customHeight="1">
      <c r="A859" s="45"/>
      <c r="B859" s="45"/>
      <c r="C859" s="44"/>
      <c r="D859" s="44"/>
      <c r="E859" s="44"/>
      <c r="F859" s="44"/>
      <c r="G859" s="45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8.75" customHeight="1">
      <c r="A860" s="45"/>
      <c r="B860" s="45"/>
      <c r="C860" s="44"/>
      <c r="D860" s="44"/>
      <c r="E860" s="44"/>
      <c r="F860" s="44"/>
      <c r="G860" s="45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8.75" customHeight="1">
      <c r="A861" s="45"/>
      <c r="B861" s="45"/>
      <c r="C861" s="44"/>
      <c r="D861" s="44"/>
      <c r="E861" s="44"/>
      <c r="F861" s="44"/>
      <c r="G861" s="45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8.75" customHeight="1">
      <c r="A862" s="45"/>
      <c r="B862" s="45"/>
      <c r="C862" s="44"/>
      <c r="D862" s="44"/>
      <c r="E862" s="44"/>
      <c r="F862" s="44"/>
      <c r="G862" s="45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8.75" customHeight="1">
      <c r="A863" s="45"/>
      <c r="B863" s="45"/>
      <c r="C863" s="44"/>
      <c r="D863" s="44"/>
      <c r="E863" s="44"/>
      <c r="F863" s="44"/>
      <c r="G863" s="45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8.75" customHeight="1">
      <c r="A864" s="45"/>
      <c r="B864" s="45"/>
      <c r="C864" s="44"/>
      <c r="D864" s="44"/>
      <c r="E864" s="44"/>
      <c r="F864" s="44"/>
      <c r="G864" s="45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8.75" customHeight="1">
      <c r="A865" s="45"/>
      <c r="B865" s="45"/>
      <c r="C865" s="44"/>
      <c r="D865" s="44"/>
      <c r="E865" s="44"/>
      <c r="F865" s="44"/>
      <c r="G865" s="45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8.75" customHeight="1">
      <c r="A866" s="45"/>
      <c r="B866" s="45"/>
      <c r="C866" s="44"/>
      <c r="D866" s="44"/>
      <c r="E866" s="44"/>
      <c r="F866" s="44"/>
      <c r="G866" s="45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8.75" customHeight="1">
      <c r="A867" s="45"/>
      <c r="B867" s="45"/>
      <c r="C867" s="44"/>
      <c r="D867" s="44"/>
      <c r="E867" s="44"/>
      <c r="F867" s="44"/>
      <c r="G867" s="45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8.75" customHeight="1">
      <c r="A868" s="45"/>
      <c r="B868" s="45"/>
      <c r="C868" s="44"/>
      <c r="D868" s="44"/>
      <c r="E868" s="44"/>
      <c r="F868" s="44"/>
      <c r="G868" s="45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8.75" customHeight="1">
      <c r="A869" s="45"/>
      <c r="B869" s="45"/>
      <c r="C869" s="44"/>
      <c r="D869" s="44"/>
      <c r="E869" s="44"/>
      <c r="F869" s="44"/>
      <c r="G869" s="45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8.75" customHeight="1">
      <c r="A870" s="45"/>
      <c r="B870" s="45"/>
      <c r="C870" s="44"/>
      <c r="D870" s="44"/>
      <c r="E870" s="44"/>
      <c r="F870" s="44"/>
      <c r="G870" s="45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8.75" customHeight="1">
      <c r="A871" s="45"/>
      <c r="B871" s="45"/>
      <c r="C871" s="44"/>
      <c r="D871" s="44"/>
      <c r="E871" s="44"/>
      <c r="F871" s="44"/>
      <c r="G871" s="45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8.75" customHeight="1">
      <c r="A872" s="45"/>
      <c r="B872" s="45"/>
      <c r="C872" s="44"/>
      <c r="D872" s="44"/>
      <c r="E872" s="44"/>
      <c r="F872" s="44"/>
      <c r="G872" s="45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8.75" customHeight="1">
      <c r="A873" s="45"/>
      <c r="B873" s="45"/>
      <c r="C873" s="44"/>
      <c r="D873" s="44"/>
      <c r="E873" s="44"/>
      <c r="F873" s="44"/>
      <c r="G873" s="45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8.75" customHeight="1">
      <c r="A874" s="45"/>
      <c r="B874" s="45"/>
      <c r="C874" s="44"/>
      <c r="D874" s="44"/>
      <c r="E874" s="44"/>
      <c r="F874" s="44"/>
      <c r="G874" s="45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8.75" customHeight="1">
      <c r="A875" s="45"/>
      <c r="B875" s="45"/>
      <c r="C875" s="44"/>
      <c r="D875" s="44"/>
      <c r="E875" s="44"/>
      <c r="F875" s="44"/>
      <c r="G875" s="45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8.75" customHeight="1">
      <c r="A876" s="45"/>
      <c r="B876" s="45"/>
      <c r="C876" s="44"/>
      <c r="D876" s="44"/>
      <c r="E876" s="44"/>
      <c r="F876" s="44"/>
      <c r="G876" s="45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8.75" customHeight="1">
      <c r="A877" s="45"/>
      <c r="B877" s="45"/>
      <c r="C877" s="44"/>
      <c r="D877" s="44"/>
      <c r="E877" s="44"/>
      <c r="F877" s="44"/>
      <c r="G877" s="45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8.75" customHeight="1">
      <c r="A878" s="45"/>
      <c r="B878" s="45"/>
      <c r="C878" s="44"/>
      <c r="D878" s="44"/>
      <c r="E878" s="44"/>
      <c r="F878" s="44"/>
      <c r="G878" s="45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8.75" customHeight="1">
      <c r="A879" s="45"/>
      <c r="B879" s="45"/>
      <c r="C879" s="44"/>
      <c r="D879" s="44"/>
      <c r="E879" s="44"/>
      <c r="F879" s="44"/>
      <c r="G879" s="45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8.75" customHeight="1">
      <c r="A880" s="45"/>
      <c r="B880" s="45"/>
      <c r="C880" s="44"/>
      <c r="D880" s="44"/>
      <c r="E880" s="44"/>
      <c r="F880" s="44"/>
      <c r="G880" s="45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8.75" customHeight="1">
      <c r="A881" s="45"/>
      <c r="B881" s="45"/>
      <c r="C881" s="44"/>
      <c r="D881" s="44"/>
      <c r="E881" s="44"/>
      <c r="F881" s="44"/>
      <c r="G881" s="45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8.75" customHeight="1">
      <c r="A882" s="45"/>
      <c r="B882" s="45"/>
      <c r="C882" s="44"/>
      <c r="D882" s="44"/>
      <c r="E882" s="44"/>
      <c r="F882" s="44"/>
      <c r="G882" s="45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8.75" customHeight="1">
      <c r="A883" s="45"/>
      <c r="B883" s="45"/>
      <c r="C883" s="44"/>
      <c r="D883" s="44"/>
      <c r="E883" s="44"/>
      <c r="F883" s="44"/>
      <c r="G883" s="45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8.75" customHeight="1">
      <c r="A884" s="45"/>
      <c r="B884" s="45"/>
      <c r="C884" s="44"/>
      <c r="D884" s="44"/>
      <c r="E884" s="44"/>
      <c r="F884" s="44"/>
      <c r="G884" s="45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8.75" customHeight="1">
      <c r="A885" s="45"/>
      <c r="B885" s="45"/>
      <c r="C885" s="44"/>
      <c r="D885" s="44"/>
      <c r="E885" s="44"/>
      <c r="F885" s="44"/>
      <c r="G885" s="45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8.75" customHeight="1">
      <c r="A886" s="45"/>
      <c r="B886" s="45"/>
      <c r="C886" s="44"/>
      <c r="D886" s="44"/>
      <c r="E886" s="44"/>
      <c r="F886" s="44"/>
      <c r="G886" s="45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8.75" customHeight="1">
      <c r="A887" s="45"/>
      <c r="B887" s="45"/>
      <c r="C887" s="44"/>
      <c r="D887" s="44"/>
      <c r="E887" s="44"/>
      <c r="F887" s="44"/>
      <c r="G887" s="45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8.75" customHeight="1">
      <c r="A888" s="45"/>
      <c r="B888" s="45"/>
      <c r="C888" s="44"/>
      <c r="D888" s="44"/>
      <c r="E888" s="44"/>
      <c r="F888" s="44"/>
      <c r="G888" s="45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8.75" customHeight="1">
      <c r="A889" s="45"/>
      <c r="B889" s="45"/>
      <c r="C889" s="44"/>
      <c r="D889" s="44"/>
      <c r="E889" s="44"/>
      <c r="F889" s="44"/>
      <c r="G889" s="45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8.75" customHeight="1">
      <c r="A890" s="45"/>
      <c r="B890" s="45"/>
      <c r="C890" s="44"/>
      <c r="D890" s="44"/>
      <c r="E890" s="44"/>
      <c r="F890" s="44"/>
      <c r="G890" s="45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8.75" customHeight="1">
      <c r="A891" s="45"/>
      <c r="B891" s="45"/>
      <c r="C891" s="44"/>
      <c r="D891" s="44"/>
      <c r="E891" s="44"/>
      <c r="F891" s="44"/>
      <c r="G891" s="45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8.75" customHeight="1">
      <c r="A892" s="45"/>
      <c r="B892" s="45"/>
      <c r="C892" s="44"/>
      <c r="D892" s="44"/>
      <c r="E892" s="44"/>
      <c r="F892" s="44"/>
      <c r="G892" s="45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8.75" customHeight="1">
      <c r="A893" s="45"/>
      <c r="B893" s="45"/>
      <c r="C893" s="44"/>
      <c r="D893" s="44"/>
      <c r="E893" s="44"/>
      <c r="F893" s="44"/>
      <c r="G893" s="45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8.75" customHeight="1">
      <c r="A894" s="45"/>
      <c r="B894" s="45"/>
      <c r="C894" s="44"/>
      <c r="D894" s="44"/>
      <c r="E894" s="44"/>
      <c r="F894" s="44"/>
      <c r="G894" s="45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8.75" customHeight="1">
      <c r="A895" s="45"/>
      <c r="B895" s="45"/>
      <c r="C895" s="44"/>
      <c r="D895" s="44"/>
      <c r="E895" s="44"/>
      <c r="F895" s="44"/>
      <c r="G895" s="45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8.75" customHeight="1">
      <c r="A896" s="45"/>
      <c r="B896" s="45"/>
      <c r="C896" s="44"/>
      <c r="D896" s="44"/>
      <c r="E896" s="44"/>
      <c r="F896" s="44"/>
      <c r="G896" s="45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8.75" customHeight="1">
      <c r="A897" s="45"/>
      <c r="B897" s="45"/>
      <c r="C897" s="44"/>
      <c r="D897" s="44"/>
      <c r="E897" s="44"/>
      <c r="F897" s="44"/>
      <c r="G897" s="45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8.75" customHeight="1">
      <c r="A898" s="45"/>
      <c r="B898" s="45"/>
      <c r="C898" s="44"/>
      <c r="D898" s="44"/>
      <c r="E898" s="44"/>
      <c r="F898" s="44"/>
      <c r="G898" s="45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8.75" customHeight="1">
      <c r="A899" s="45"/>
      <c r="B899" s="45"/>
      <c r="C899" s="44"/>
      <c r="D899" s="44"/>
      <c r="E899" s="44"/>
      <c r="F899" s="44"/>
      <c r="G899" s="45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8.75" customHeight="1">
      <c r="A900" s="45"/>
      <c r="B900" s="45"/>
      <c r="C900" s="44"/>
      <c r="D900" s="44"/>
      <c r="E900" s="44"/>
      <c r="F900" s="44"/>
      <c r="G900" s="45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8.75" customHeight="1">
      <c r="A901" s="45"/>
      <c r="B901" s="45"/>
      <c r="C901" s="44"/>
      <c r="D901" s="44"/>
      <c r="E901" s="44"/>
      <c r="F901" s="44"/>
      <c r="G901" s="45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8.75" customHeight="1">
      <c r="A902" s="45"/>
      <c r="B902" s="45"/>
      <c r="C902" s="44"/>
      <c r="D902" s="44"/>
      <c r="E902" s="44"/>
      <c r="F902" s="44"/>
      <c r="G902" s="45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8.75" customHeight="1">
      <c r="A903" s="45"/>
      <c r="B903" s="45"/>
      <c r="C903" s="44"/>
      <c r="D903" s="44"/>
      <c r="E903" s="44"/>
      <c r="F903" s="44"/>
      <c r="G903" s="45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8.75" customHeight="1">
      <c r="A904" s="45"/>
      <c r="B904" s="45"/>
      <c r="C904" s="44"/>
      <c r="D904" s="44"/>
      <c r="E904" s="44"/>
      <c r="F904" s="44"/>
      <c r="G904" s="45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8.75" customHeight="1">
      <c r="A905" s="45"/>
      <c r="B905" s="45"/>
      <c r="C905" s="44"/>
      <c r="D905" s="44"/>
      <c r="E905" s="44"/>
      <c r="F905" s="44"/>
      <c r="G905" s="45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8.75" customHeight="1">
      <c r="A906" s="45"/>
      <c r="B906" s="45"/>
      <c r="C906" s="44"/>
      <c r="D906" s="44"/>
      <c r="E906" s="44"/>
      <c r="F906" s="44"/>
      <c r="G906" s="45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8.75" customHeight="1">
      <c r="A907" s="45"/>
      <c r="B907" s="45"/>
      <c r="C907" s="44"/>
      <c r="D907" s="44"/>
      <c r="E907" s="44"/>
      <c r="F907" s="44"/>
      <c r="G907" s="45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8.75" customHeight="1">
      <c r="A908" s="45"/>
      <c r="B908" s="45"/>
      <c r="C908" s="44"/>
      <c r="D908" s="44"/>
      <c r="E908" s="44"/>
      <c r="F908" s="44"/>
      <c r="G908" s="45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8.75" customHeight="1">
      <c r="A909" s="45"/>
      <c r="B909" s="45"/>
      <c r="C909" s="44"/>
      <c r="D909" s="44"/>
      <c r="E909" s="44"/>
      <c r="F909" s="44"/>
      <c r="G909" s="45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8.75" customHeight="1">
      <c r="A910" s="45"/>
      <c r="B910" s="45"/>
      <c r="C910" s="44"/>
      <c r="D910" s="44"/>
      <c r="E910" s="44"/>
      <c r="F910" s="44"/>
      <c r="G910" s="45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8.75" customHeight="1">
      <c r="A911" s="45"/>
      <c r="B911" s="45"/>
      <c r="C911" s="44"/>
      <c r="D911" s="44"/>
      <c r="E911" s="44"/>
      <c r="F911" s="44"/>
      <c r="G911" s="45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8.75" customHeight="1">
      <c r="A912" s="45"/>
      <c r="B912" s="45"/>
      <c r="C912" s="44"/>
      <c r="D912" s="44"/>
      <c r="E912" s="44"/>
      <c r="F912" s="44"/>
      <c r="G912" s="45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8.75" customHeight="1">
      <c r="A913" s="45"/>
      <c r="B913" s="45"/>
      <c r="C913" s="44"/>
      <c r="D913" s="44"/>
      <c r="E913" s="44"/>
      <c r="F913" s="44"/>
      <c r="G913" s="45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8.75" customHeight="1">
      <c r="A914" s="45"/>
      <c r="B914" s="45"/>
      <c r="C914" s="44"/>
      <c r="D914" s="44"/>
      <c r="E914" s="44"/>
      <c r="F914" s="44"/>
      <c r="G914" s="45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8.75" customHeight="1">
      <c r="A915" s="45"/>
      <c r="B915" s="45"/>
      <c r="C915" s="44"/>
      <c r="D915" s="44"/>
      <c r="E915" s="44"/>
      <c r="F915" s="44"/>
      <c r="G915" s="45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8.75" customHeight="1">
      <c r="A916" s="45"/>
      <c r="B916" s="45"/>
      <c r="C916" s="44"/>
      <c r="D916" s="44"/>
      <c r="E916" s="44"/>
      <c r="F916" s="44"/>
      <c r="G916" s="45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8.75" customHeight="1">
      <c r="A917" s="45"/>
      <c r="B917" s="45"/>
      <c r="C917" s="44"/>
      <c r="D917" s="44"/>
      <c r="E917" s="44"/>
      <c r="F917" s="44"/>
      <c r="G917" s="45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8.75" customHeight="1">
      <c r="A918" s="45"/>
      <c r="B918" s="45"/>
      <c r="C918" s="44"/>
      <c r="D918" s="44"/>
      <c r="E918" s="44"/>
      <c r="F918" s="44"/>
      <c r="G918" s="45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8.75" customHeight="1">
      <c r="A919" s="45"/>
      <c r="B919" s="45"/>
      <c r="C919" s="44"/>
      <c r="D919" s="44"/>
      <c r="E919" s="44"/>
      <c r="F919" s="44"/>
      <c r="G919" s="45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8.75" customHeight="1">
      <c r="A920" s="45"/>
      <c r="B920" s="45"/>
      <c r="C920" s="44"/>
      <c r="D920" s="44"/>
      <c r="E920" s="44"/>
      <c r="F920" s="44"/>
      <c r="G920" s="45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8.75" customHeight="1">
      <c r="A921" s="45"/>
      <c r="B921" s="45"/>
      <c r="C921" s="44"/>
      <c r="D921" s="44"/>
      <c r="E921" s="44"/>
      <c r="F921" s="44"/>
      <c r="G921" s="45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8.75" customHeight="1">
      <c r="A922" s="45"/>
      <c r="B922" s="45"/>
      <c r="C922" s="44"/>
      <c r="D922" s="44"/>
      <c r="E922" s="44"/>
      <c r="F922" s="44"/>
      <c r="G922" s="45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8.75" customHeight="1">
      <c r="A923" s="45"/>
      <c r="B923" s="45"/>
      <c r="C923" s="44"/>
      <c r="D923" s="44"/>
      <c r="E923" s="44"/>
      <c r="F923" s="44"/>
      <c r="G923" s="45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8.75" customHeight="1">
      <c r="A924" s="45"/>
      <c r="B924" s="45"/>
      <c r="C924" s="44"/>
      <c r="D924" s="44"/>
      <c r="E924" s="44"/>
      <c r="F924" s="44"/>
      <c r="G924" s="45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8.75" customHeight="1">
      <c r="A925" s="45"/>
      <c r="B925" s="45"/>
      <c r="C925" s="44"/>
      <c r="D925" s="44"/>
      <c r="E925" s="44"/>
      <c r="F925" s="44"/>
      <c r="G925" s="45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8.75" customHeight="1">
      <c r="A926" s="45"/>
      <c r="B926" s="45"/>
      <c r="C926" s="44"/>
      <c r="D926" s="44"/>
      <c r="E926" s="44"/>
      <c r="F926" s="44"/>
      <c r="G926" s="45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8.75" customHeight="1">
      <c r="A927" s="45"/>
      <c r="B927" s="45"/>
      <c r="C927" s="44"/>
      <c r="D927" s="44"/>
      <c r="E927" s="44"/>
      <c r="F927" s="44"/>
      <c r="G927" s="45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8.75" customHeight="1">
      <c r="A928" s="45"/>
      <c r="B928" s="45"/>
      <c r="C928" s="44"/>
      <c r="D928" s="44"/>
      <c r="E928" s="44"/>
      <c r="F928" s="44"/>
      <c r="G928" s="45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8.75" customHeight="1">
      <c r="A929" s="45"/>
      <c r="B929" s="45"/>
      <c r="C929" s="44"/>
      <c r="D929" s="44"/>
      <c r="E929" s="44"/>
      <c r="F929" s="44"/>
      <c r="G929" s="45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8.75" customHeight="1">
      <c r="A930" s="45"/>
      <c r="B930" s="45"/>
      <c r="C930" s="44"/>
      <c r="D930" s="44"/>
      <c r="E930" s="44"/>
      <c r="F930" s="44"/>
      <c r="G930" s="45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8.75" customHeight="1">
      <c r="A931" s="45"/>
      <c r="B931" s="45"/>
      <c r="C931" s="44"/>
      <c r="D931" s="44"/>
      <c r="E931" s="44"/>
      <c r="F931" s="44"/>
      <c r="G931" s="45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8.75" customHeight="1">
      <c r="A932" s="45"/>
      <c r="B932" s="45"/>
      <c r="C932" s="44"/>
      <c r="D932" s="44"/>
      <c r="E932" s="44"/>
      <c r="F932" s="44"/>
      <c r="G932" s="45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8.75" customHeight="1">
      <c r="A933" s="45"/>
      <c r="B933" s="45"/>
      <c r="C933" s="44"/>
      <c r="D933" s="44"/>
      <c r="E933" s="44"/>
      <c r="F933" s="44"/>
      <c r="G933" s="45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8.75" customHeight="1">
      <c r="A934" s="45"/>
      <c r="B934" s="45"/>
      <c r="C934" s="44"/>
      <c r="D934" s="44"/>
      <c r="E934" s="44"/>
      <c r="F934" s="44"/>
      <c r="G934" s="45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8.75" customHeight="1">
      <c r="A935" s="45"/>
      <c r="B935" s="45"/>
      <c r="C935" s="44"/>
      <c r="D935" s="44"/>
      <c r="E935" s="44"/>
      <c r="F935" s="44"/>
      <c r="G935" s="45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8.75" customHeight="1">
      <c r="A936" s="45"/>
      <c r="B936" s="45"/>
      <c r="C936" s="44"/>
      <c r="D936" s="44"/>
      <c r="E936" s="44"/>
      <c r="F936" s="44"/>
      <c r="G936" s="45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8.75" customHeight="1">
      <c r="A937" s="45"/>
      <c r="B937" s="45"/>
      <c r="C937" s="44"/>
      <c r="D937" s="44"/>
      <c r="E937" s="44"/>
      <c r="F937" s="44"/>
      <c r="G937" s="45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8.75" customHeight="1">
      <c r="A938" s="45"/>
      <c r="B938" s="45"/>
      <c r="C938" s="44"/>
      <c r="D938" s="44"/>
      <c r="E938" s="44"/>
      <c r="F938" s="44"/>
      <c r="G938" s="45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8.75" customHeight="1">
      <c r="A939" s="45"/>
      <c r="B939" s="45"/>
      <c r="C939" s="44"/>
      <c r="D939" s="44"/>
      <c r="E939" s="44"/>
      <c r="F939" s="44"/>
      <c r="G939" s="45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8.75" customHeight="1">
      <c r="A940" s="45"/>
      <c r="B940" s="45"/>
      <c r="C940" s="44"/>
      <c r="D940" s="44"/>
      <c r="E940" s="44"/>
      <c r="F940" s="44"/>
      <c r="G940" s="45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8.75" customHeight="1">
      <c r="A941" s="45"/>
      <c r="B941" s="45"/>
      <c r="C941" s="44"/>
      <c r="D941" s="44"/>
      <c r="E941" s="44"/>
      <c r="F941" s="44"/>
      <c r="G941" s="45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8.75" customHeight="1">
      <c r="A942" s="45"/>
      <c r="B942" s="45"/>
      <c r="C942" s="44"/>
      <c r="D942" s="44"/>
      <c r="E942" s="44"/>
      <c r="F942" s="44"/>
      <c r="G942" s="45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8.75" customHeight="1">
      <c r="A943" s="45"/>
      <c r="B943" s="45"/>
      <c r="C943" s="44"/>
      <c r="D943" s="44"/>
      <c r="E943" s="44"/>
      <c r="F943" s="44"/>
      <c r="G943" s="45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8.75" customHeight="1">
      <c r="A944" s="45"/>
      <c r="B944" s="45"/>
      <c r="C944" s="44"/>
      <c r="D944" s="44"/>
      <c r="E944" s="44"/>
      <c r="F944" s="44"/>
      <c r="G944" s="45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8.75" customHeight="1">
      <c r="A945" s="45"/>
      <c r="B945" s="45"/>
      <c r="C945" s="44"/>
      <c r="D945" s="44"/>
      <c r="E945" s="44"/>
      <c r="F945" s="44"/>
      <c r="G945" s="45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8.75" customHeight="1">
      <c r="A946" s="45"/>
      <c r="B946" s="45"/>
      <c r="C946" s="44"/>
      <c r="D946" s="44"/>
      <c r="E946" s="44"/>
      <c r="F946" s="44"/>
      <c r="G946" s="45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8.75" customHeight="1">
      <c r="A947" s="45"/>
      <c r="B947" s="45"/>
      <c r="C947" s="44"/>
      <c r="D947" s="44"/>
      <c r="E947" s="44"/>
      <c r="F947" s="44"/>
      <c r="G947" s="45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8.75" customHeight="1">
      <c r="A948" s="45"/>
      <c r="B948" s="45"/>
      <c r="C948" s="44"/>
      <c r="D948" s="44"/>
      <c r="E948" s="44"/>
      <c r="F948" s="44"/>
      <c r="G948" s="45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8.75" customHeight="1">
      <c r="A949" s="45"/>
      <c r="B949" s="45"/>
      <c r="C949" s="44"/>
      <c r="D949" s="44"/>
      <c r="E949" s="44"/>
      <c r="F949" s="44"/>
      <c r="G949" s="45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8.75" customHeight="1">
      <c r="A950" s="45"/>
      <c r="B950" s="45"/>
      <c r="C950" s="44"/>
      <c r="D950" s="44"/>
      <c r="E950" s="44"/>
      <c r="F950" s="44"/>
      <c r="G950" s="45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8.75" customHeight="1">
      <c r="A951" s="45"/>
      <c r="B951" s="45"/>
      <c r="C951" s="44"/>
      <c r="D951" s="44"/>
      <c r="E951" s="44"/>
      <c r="F951" s="44"/>
      <c r="G951" s="45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8.75" customHeight="1">
      <c r="A952" s="45"/>
      <c r="B952" s="45"/>
      <c r="C952" s="44"/>
      <c r="D952" s="44"/>
      <c r="E952" s="44"/>
      <c r="F952" s="44"/>
      <c r="G952" s="45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8.75" customHeight="1">
      <c r="A953" s="45"/>
      <c r="B953" s="45"/>
      <c r="C953" s="44"/>
      <c r="D953" s="44"/>
      <c r="E953" s="44"/>
      <c r="F953" s="44"/>
      <c r="G953" s="45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8.75" customHeight="1">
      <c r="A954" s="45"/>
      <c r="B954" s="45"/>
      <c r="C954" s="44"/>
      <c r="D954" s="44"/>
      <c r="E954" s="44"/>
      <c r="F954" s="44"/>
      <c r="G954" s="45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8.75" customHeight="1">
      <c r="A955" s="45"/>
      <c r="B955" s="45"/>
      <c r="C955" s="44"/>
      <c r="D955" s="44"/>
      <c r="E955" s="44"/>
      <c r="F955" s="44"/>
      <c r="G955" s="45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8.75" customHeight="1">
      <c r="A956" s="45"/>
      <c r="B956" s="45"/>
      <c r="C956" s="44"/>
      <c r="D956" s="44"/>
      <c r="E956" s="44"/>
      <c r="F956" s="44"/>
      <c r="G956" s="45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8.75" customHeight="1">
      <c r="A957" s="45"/>
      <c r="B957" s="45"/>
      <c r="C957" s="44"/>
      <c r="D957" s="44"/>
      <c r="E957" s="44"/>
      <c r="F957" s="44"/>
      <c r="G957" s="45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8.75" customHeight="1">
      <c r="A958" s="45"/>
      <c r="B958" s="45"/>
      <c r="C958" s="44"/>
      <c r="D958" s="44"/>
      <c r="E958" s="44"/>
      <c r="F958" s="44"/>
      <c r="G958" s="45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8.75" customHeight="1">
      <c r="A959" s="45"/>
      <c r="B959" s="45"/>
      <c r="C959" s="44"/>
      <c r="D959" s="44"/>
      <c r="E959" s="44"/>
      <c r="F959" s="44"/>
      <c r="G959" s="45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8.75" customHeight="1">
      <c r="A960" s="45"/>
      <c r="B960" s="45"/>
      <c r="C960" s="44"/>
      <c r="D960" s="44"/>
      <c r="E960" s="44"/>
      <c r="F960" s="44"/>
      <c r="G960" s="45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8.75" customHeight="1">
      <c r="A961" s="45"/>
      <c r="B961" s="45"/>
      <c r="C961" s="44"/>
      <c r="D961" s="44"/>
      <c r="E961" s="44"/>
      <c r="F961" s="44"/>
      <c r="G961" s="45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8.75" customHeight="1">
      <c r="A962" s="45"/>
      <c r="B962" s="45"/>
      <c r="C962" s="44"/>
      <c r="D962" s="44"/>
      <c r="E962" s="44"/>
      <c r="F962" s="44"/>
      <c r="G962" s="45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8.75" customHeight="1">
      <c r="A963" s="45"/>
      <c r="B963" s="45"/>
      <c r="C963" s="44"/>
      <c r="D963" s="44"/>
      <c r="E963" s="44"/>
      <c r="F963" s="44"/>
      <c r="G963" s="45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8.75" customHeight="1">
      <c r="A964" s="45"/>
      <c r="B964" s="45"/>
      <c r="C964" s="44"/>
      <c r="D964" s="44"/>
      <c r="E964" s="44"/>
      <c r="F964" s="44"/>
      <c r="G964" s="45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8.75" customHeight="1">
      <c r="A965" s="45"/>
      <c r="B965" s="45"/>
      <c r="C965" s="44"/>
      <c r="D965" s="44"/>
      <c r="E965" s="44"/>
      <c r="F965" s="44"/>
      <c r="G965" s="45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8.75" customHeight="1">
      <c r="A966" s="45"/>
      <c r="B966" s="45"/>
      <c r="C966" s="44"/>
      <c r="D966" s="44"/>
      <c r="E966" s="44"/>
      <c r="F966" s="44"/>
      <c r="G966" s="45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8.75" customHeight="1">
      <c r="A967" s="45"/>
      <c r="B967" s="45"/>
      <c r="C967" s="44"/>
      <c r="D967" s="44"/>
      <c r="E967" s="44"/>
      <c r="F967" s="44"/>
      <c r="G967" s="45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8.75" customHeight="1">
      <c r="A968" s="45"/>
      <c r="B968" s="45"/>
      <c r="C968" s="44"/>
      <c r="D968" s="44"/>
      <c r="E968" s="44"/>
      <c r="F968" s="44"/>
      <c r="G968" s="45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8.75" customHeight="1">
      <c r="A969" s="45"/>
      <c r="B969" s="45"/>
      <c r="C969" s="44"/>
      <c r="D969" s="44"/>
      <c r="E969" s="44"/>
      <c r="F969" s="44"/>
      <c r="G969" s="45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8.75" customHeight="1">
      <c r="A970" s="45"/>
      <c r="B970" s="45"/>
      <c r="C970" s="44"/>
      <c r="D970" s="44"/>
      <c r="E970" s="44"/>
      <c r="F970" s="44"/>
      <c r="G970" s="45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8.75" customHeight="1">
      <c r="A971" s="45"/>
      <c r="B971" s="45"/>
      <c r="C971" s="44"/>
      <c r="D971" s="44"/>
      <c r="E971" s="44"/>
      <c r="F971" s="44"/>
      <c r="G971" s="45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8.75" customHeight="1">
      <c r="A972" s="45"/>
      <c r="B972" s="45"/>
      <c r="C972" s="44"/>
      <c r="D972" s="44"/>
      <c r="E972" s="44"/>
      <c r="F972" s="44"/>
      <c r="G972" s="45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8.75" customHeight="1">
      <c r="A973" s="45"/>
      <c r="B973" s="45"/>
      <c r="C973" s="44"/>
      <c r="D973" s="44"/>
      <c r="E973" s="44"/>
      <c r="F973" s="44"/>
      <c r="G973" s="45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8.75" customHeight="1">
      <c r="A974" s="45"/>
      <c r="B974" s="45"/>
      <c r="C974" s="44"/>
      <c r="D974" s="44"/>
      <c r="E974" s="44"/>
      <c r="F974" s="44"/>
      <c r="G974" s="45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8.75" customHeight="1">
      <c r="A975" s="45"/>
      <c r="B975" s="45"/>
      <c r="C975" s="44"/>
      <c r="D975" s="44"/>
      <c r="E975" s="44"/>
      <c r="F975" s="44"/>
      <c r="G975" s="45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8.75" customHeight="1">
      <c r="A976" s="45"/>
      <c r="B976" s="45"/>
      <c r="C976" s="44"/>
      <c r="D976" s="44"/>
      <c r="E976" s="44"/>
      <c r="F976" s="44"/>
      <c r="G976" s="45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8.75" customHeight="1">
      <c r="A977" s="45"/>
      <c r="B977" s="45"/>
      <c r="C977" s="44"/>
      <c r="D977" s="44"/>
      <c r="E977" s="44"/>
      <c r="F977" s="44"/>
      <c r="G977" s="45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8.75" customHeight="1">
      <c r="A978" s="45"/>
      <c r="B978" s="45"/>
      <c r="C978" s="44"/>
      <c r="D978" s="44"/>
      <c r="E978" s="44"/>
      <c r="F978" s="44"/>
      <c r="G978" s="45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8.75" customHeight="1">
      <c r="A979" s="45"/>
      <c r="B979" s="45"/>
      <c r="C979" s="44"/>
      <c r="D979" s="44"/>
      <c r="E979" s="44"/>
      <c r="F979" s="44"/>
      <c r="G979" s="45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8.75" customHeight="1">
      <c r="A980" s="45"/>
      <c r="B980" s="45"/>
      <c r="C980" s="44"/>
      <c r="D980" s="44"/>
      <c r="E980" s="44"/>
      <c r="F980" s="44"/>
      <c r="G980" s="45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8.75" customHeight="1">
      <c r="A981" s="45"/>
      <c r="B981" s="45"/>
      <c r="C981" s="44"/>
      <c r="D981" s="44"/>
      <c r="E981" s="44"/>
      <c r="F981" s="44"/>
      <c r="G981" s="45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8.75" customHeight="1">
      <c r="A982" s="45"/>
      <c r="B982" s="45"/>
      <c r="C982" s="44"/>
      <c r="D982" s="44"/>
      <c r="E982" s="44"/>
      <c r="F982" s="44"/>
      <c r="G982" s="45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8.75" customHeight="1">
      <c r="A983" s="45"/>
      <c r="B983" s="45"/>
      <c r="C983" s="44"/>
      <c r="D983" s="44"/>
      <c r="E983" s="44"/>
      <c r="F983" s="44"/>
      <c r="G983" s="45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8.75" customHeight="1">
      <c r="A984" s="45"/>
      <c r="B984" s="45"/>
      <c r="C984" s="44"/>
      <c r="D984" s="44"/>
      <c r="E984" s="44"/>
      <c r="F984" s="44"/>
      <c r="G984" s="45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8.75" customHeight="1">
      <c r="A985" s="45"/>
      <c r="B985" s="45"/>
      <c r="C985" s="44"/>
      <c r="D985" s="44"/>
      <c r="E985" s="44"/>
      <c r="F985" s="44"/>
      <c r="G985" s="45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8.75" customHeight="1">
      <c r="A986" s="45"/>
      <c r="B986" s="45"/>
      <c r="C986" s="44"/>
      <c r="D986" s="44"/>
      <c r="E986" s="44"/>
      <c r="F986" s="44"/>
      <c r="G986" s="45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8.75" customHeight="1">
      <c r="A987" s="45"/>
      <c r="B987" s="45"/>
      <c r="C987" s="44"/>
      <c r="D987" s="44"/>
      <c r="E987" s="44"/>
      <c r="F987" s="44"/>
      <c r="G987" s="45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8.75" customHeight="1">
      <c r="A988" s="45"/>
      <c r="B988" s="45"/>
      <c r="C988" s="44"/>
      <c r="D988" s="44"/>
      <c r="E988" s="44"/>
      <c r="F988" s="44"/>
      <c r="G988" s="45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8.75" customHeight="1">
      <c r="A989" s="45"/>
      <c r="B989" s="45"/>
      <c r="C989" s="44"/>
      <c r="D989" s="44"/>
      <c r="E989" s="44"/>
      <c r="F989" s="44"/>
      <c r="G989" s="45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8.75" customHeight="1">
      <c r="A990" s="45"/>
      <c r="B990" s="45"/>
      <c r="C990" s="44"/>
      <c r="D990" s="44"/>
      <c r="E990" s="44"/>
      <c r="F990" s="44"/>
      <c r="G990" s="45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8.75" customHeight="1">
      <c r="A991" s="45"/>
      <c r="B991" s="45"/>
      <c r="C991" s="44"/>
      <c r="D991" s="44"/>
      <c r="E991" s="44"/>
      <c r="F991" s="44"/>
      <c r="G991" s="45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8.75" customHeight="1">
      <c r="A992" s="45"/>
      <c r="B992" s="45"/>
      <c r="C992" s="44"/>
      <c r="D992" s="44"/>
      <c r="E992" s="44"/>
      <c r="F992" s="44"/>
      <c r="G992" s="45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8.75" customHeight="1">
      <c r="A993" s="45"/>
      <c r="B993" s="45"/>
      <c r="C993" s="44"/>
      <c r="D993" s="44"/>
      <c r="E993" s="44"/>
      <c r="F993" s="44"/>
      <c r="G993" s="45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8.75" customHeight="1">
      <c r="A994" s="45"/>
      <c r="B994" s="45"/>
      <c r="C994" s="44"/>
      <c r="D994" s="44"/>
      <c r="E994" s="44"/>
      <c r="F994" s="44"/>
      <c r="G994" s="45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8.75" customHeight="1">
      <c r="A995" s="45"/>
      <c r="B995" s="45"/>
      <c r="C995" s="44"/>
      <c r="D995" s="44"/>
      <c r="E995" s="44"/>
      <c r="F995" s="44"/>
      <c r="G995" s="45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8.75" customHeight="1">
      <c r="A996" s="45"/>
      <c r="B996" s="45"/>
      <c r="C996" s="44"/>
      <c r="D996" s="44"/>
      <c r="E996" s="44"/>
      <c r="F996" s="44"/>
      <c r="G996" s="45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8.75" customHeight="1">
      <c r="A997" s="45"/>
      <c r="B997" s="45"/>
      <c r="C997" s="44"/>
      <c r="D997" s="44"/>
      <c r="E997" s="44"/>
      <c r="F997" s="44"/>
      <c r="G997" s="45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8.75" customHeight="1">
      <c r="A998" s="45"/>
      <c r="B998" s="45"/>
      <c r="C998" s="44"/>
      <c r="D998" s="44"/>
      <c r="E998" s="44"/>
      <c r="F998" s="44"/>
      <c r="G998" s="45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8.75" customHeight="1">
      <c r="A999" s="45"/>
      <c r="B999" s="45"/>
      <c r="C999" s="44"/>
      <c r="D999" s="44"/>
      <c r="E999" s="44"/>
      <c r="F999" s="44"/>
      <c r="G999" s="45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8.75" customHeight="1">
      <c r="A1000" s="45"/>
      <c r="B1000" s="45"/>
      <c r="C1000" s="44"/>
      <c r="D1000" s="44"/>
      <c r="E1000" s="44"/>
      <c r="F1000" s="44"/>
      <c r="G1000" s="45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rintOptions/>
  <pageMargins bottom="0.75" footer="0.0" header="0.0" left="0.25" right="0.25" top="0.75"/>
  <pageSetup paperSize="9" orientation="landscape"/>
  <headerFooter>
    <oddHeader>&amp;C 30 JUZU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0.14"/>
    <col customWidth="1" min="3" max="3" width="27.86"/>
    <col customWidth="1" min="4" max="4" width="34.57"/>
    <col customWidth="1" min="5" max="5" width="34.71"/>
    <col customWidth="1" min="6" max="6" width="17.14"/>
    <col customWidth="1" min="7" max="7" width="8.57"/>
    <col customWidth="1" min="8" max="26" width="9.14"/>
  </cols>
  <sheetData>
    <row r="1" ht="51.0" customHeight="1">
      <c r="A1" s="39" t="s">
        <v>911</v>
      </c>
      <c r="B1" s="39" t="s">
        <v>856</v>
      </c>
      <c r="C1" s="40" t="s">
        <v>1</v>
      </c>
      <c r="D1" s="40" t="s">
        <v>2</v>
      </c>
      <c r="E1" s="40" t="s">
        <v>912</v>
      </c>
      <c r="F1" s="40" t="s">
        <v>913</v>
      </c>
      <c r="G1" s="40" t="s">
        <v>877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51.0" customHeight="1">
      <c r="A2" s="40">
        <v>1.0</v>
      </c>
      <c r="B2" s="40">
        <v>517.0</v>
      </c>
      <c r="C2" s="39" t="s">
        <v>50</v>
      </c>
      <c r="D2" s="39" t="s">
        <v>51</v>
      </c>
      <c r="E2" s="39" t="s">
        <v>32</v>
      </c>
      <c r="F2" s="39" t="s">
        <v>20</v>
      </c>
      <c r="G2" s="46">
        <v>287.0</v>
      </c>
      <c r="H2" s="41">
        <v>60.0</v>
      </c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51.0" customHeight="1">
      <c r="A3" s="40">
        <v>2.0</v>
      </c>
      <c r="B3" s="40">
        <v>511.0</v>
      </c>
      <c r="C3" s="39" t="s">
        <v>60</v>
      </c>
      <c r="D3" s="39" t="s">
        <v>61</v>
      </c>
      <c r="E3" s="39" t="s">
        <v>29</v>
      </c>
      <c r="F3" s="39" t="s">
        <v>20</v>
      </c>
      <c r="G3" s="46">
        <v>262.0</v>
      </c>
      <c r="H3" s="41">
        <v>58.0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51.0" customHeight="1">
      <c r="A4" s="40">
        <v>3.0</v>
      </c>
      <c r="B4" s="40">
        <v>507.0</v>
      </c>
      <c r="C4" s="39" t="s">
        <v>264</v>
      </c>
      <c r="D4" s="39" t="s">
        <v>265</v>
      </c>
      <c r="E4" s="39" t="s">
        <v>258</v>
      </c>
      <c r="F4" s="39" t="s">
        <v>260</v>
      </c>
      <c r="G4" s="46">
        <v>255.0</v>
      </c>
      <c r="H4" s="41">
        <v>20.0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51.0" customHeight="1">
      <c r="A5" s="42">
        <v>4.0</v>
      </c>
      <c r="B5" s="42">
        <v>535.0</v>
      </c>
      <c r="C5" s="43" t="s">
        <v>440</v>
      </c>
      <c r="D5" s="43" t="s">
        <v>441</v>
      </c>
      <c r="E5" s="43" t="s">
        <v>435</v>
      </c>
      <c r="F5" s="43" t="s">
        <v>437</v>
      </c>
      <c r="G5" s="47">
        <v>248.0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51.0" customHeight="1">
      <c r="A6" s="42">
        <v>5.0</v>
      </c>
      <c r="B6" s="42">
        <v>556.0</v>
      </c>
      <c r="C6" s="43" t="s">
        <v>485</v>
      </c>
      <c r="D6" s="43" t="s">
        <v>486</v>
      </c>
      <c r="E6" s="43" t="s">
        <v>484</v>
      </c>
      <c r="F6" s="43" t="s">
        <v>66</v>
      </c>
      <c r="G6" s="47">
        <v>246.0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51.0" customHeight="1">
      <c r="A7" s="42">
        <v>6.0</v>
      </c>
      <c r="B7" s="42">
        <v>557.0</v>
      </c>
      <c r="C7" s="43" t="s">
        <v>304</v>
      </c>
      <c r="D7" s="43" t="s">
        <v>305</v>
      </c>
      <c r="E7" s="43" t="s">
        <v>306</v>
      </c>
      <c r="F7" s="43" t="s">
        <v>308</v>
      </c>
      <c r="G7" s="47">
        <v>232.0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51.0" customHeight="1">
      <c r="A8" s="42">
        <v>7.0</v>
      </c>
      <c r="B8" s="42">
        <v>565.0</v>
      </c>
      <c r="C8" s="43" t="s">
        <v>482</v>
      </c>
      <c r="D8" s="43" t="s">
        <v>483</v>
      </c>
      <c r="E8" s="43" t="s">
        <v>484</v>
      </c>
      <c r="F8" s="43" t="s">
        <v>66</v>
      </c>
      <c r="G8" s="47">
        <v>190.0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51.0" customHeight="1">
      <c r="A9" s="42">
        <v>8.0</v>
      </c>
      <c r="B9" s="42">
        <v>562.0</v>
      </c>
      <c r="C9" s="43" t="s">
        <v>324</v>
      </c>
      <c r="D9" s="43" t="s">
        <v>325</v>
      </c>
      <c r="E9" s="43" t="s">
        <v>306</v>
      </c>
      <c r="F9" s="43" t="s">
        <v>308</v>
      </c>
      <c r="G9" s="47">
        <v>143.0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51.0" customHeight="1">
      <c r="A10" s="42">
        <v>9.0</v>
      </c>
      <c r="B10" s="42">
        <v>527.0</v>
      </c>
      <c r="C10" s="43" t="s">
        <v>230</v>
      </c>
      <c r="D10" s="43" t="s">
        <v>231</v>
      </c>
      <c r="E10" s="43" t="s">
        <v>226</v>
      </c>
      <c r="F10" s="43" t="s">
        <v>100</v>
      </c>
      <c r="G10" s="47">
        <v>127.0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68.25" customHeight="1">
      <c r="A11" s="42">
        <v>10.0</v>
      </c>
      <c r="B11" s="42">
        <v>553.0</v>
      </c>
      <c r="C11" s="43" t="s">
        <v>270</v>
      </c>
      <c r="D11" s="43" t="s">
        <v>271</v>
      </c>
      <c r="E11" s="43" t="s">
        <v>272</v>
      </c>
      <c r="F11" s="43" t="s">
        <v>274</v>
      </c>
      <c r="G11" s="47">
        <v>113.0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51.0" customHeight="1">
      <c r="A12" s="45"/>
      <c r="B12" s="45"/>
      <c r="C12" s="44"/>
      <c r="D12" s="44"/>
      <c r="E12" s="44"/>
      <c r="F12" s="44"/>
      <c r="G12" s="48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51.0" customHeight="1">
      <c r="A13" s="45"/>
      <c r="B13" s="45"/>
      <c r="C13" s="44"/>
      <c r="D13" s="44"/>
      <c r="E13" s="44"/>
      <c r="F13" s="44"/>
      <c r="G13" s="48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51.0" customHeight="1">
      <c r="A14" s="45"/>
      <c r="B14" s="45"/>
      <c r="C14" s="44"/>
      <c r="D14" s="44"/>
      <c r="E14" s="44"/>
      <c r="F14" s="44"/>
      <c r="G14" s="48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51.0" customHeight="1">
      <c r="A15" s="45"/>
      <c r="B15" s="45"/>
      <c r="C15" s="44"/>
      <c r="D15" s="44"/>
      <c r="E15" s="44"/>
      <c r="F15" s="44"/>
      <c r="G15" s="48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51.0" customHeight="1">
      <c r="A16" s="45"/>
      <c r="B16" s="45"/>
      <c r="C16" s="44"/>
      <c r="D16" s="44"/>
      <c r="E16" s="44"/>
      <c r="F16" s="44"/>
      <c r="G16" s="48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51.0" customHeight="1">
      <c r="A17" s="45"/>
      <c r="B17" s="45"/>
      <c r="C17" s="44"/>
      <c r="D17" s="44"/>
      <c r="E17" s="44"/>
      <c r="F17" s="44"/>
      <c r="G17" s="48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51.0" customHeight="1">
      <c r="A18" s="45"/>
      <c r="B18" s="45"/>
      <c r="C18" s="44"/>
      <c r="D18" s="44"/>
      <c r="E18" s="44"/>
      <c r="F18" s="44"/>
      <c r="G18" s="48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51.0" customHeight="1">
      <c r="A19" s="45"/>
      <c r="B19" s="45"/>
      <c r="C19" s="44"/>
      <c r="D19" s="44"/>
      <c r="E19" s="44"/>
      <c r="F19" s="44"/>
      <c r="G19" s="48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51.0" customHeight="1">
      <c r="A20" s="45"/>
      <c r="B20" s="45"/>
      <c r="C20" s="44"/>
      <c r="D20" s="44"/>
      <c r="E20" s="44"/>
      <c r="F20" s="44"/>
      <c r="G20" s="48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51.0" customHeight="1">
      <c r="A21" s="45"/>
      <c r="B21" s="45"/>
      <c r="C21" s="44"/>
      <c r="D21" s="44"/>
      <c r="E21" s="44"/>
      <c r="F21" s="44"/>
      <c r="G21" s="48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51.0" customHeight="1">
      <c r="A22" s="45"/>
      <c r="B22" s="45"/>
      <c r="C22" s="44"/>
      <c r="D22" s="44"/>
      <c r="E22" s="44"/>
      <c r="F22" s="44"/>
      <c r="G22" s="48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51.0" customHeight="1">
      <c r="A23" s="45"/>
      <c r="B23" s="45"/>
      <c r="C23" s="44"/>
      <c r="D23" s="44"/>
      <c r="E23" s="44"/>
      <c r="F23" s="44"/>
      <c r="G23" s="48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51.0" customHeight="1">
      <c r="A24" s="45"/>
      <c r="B24" s="45"/>
      <c r="C24" s="44"/>
      <c r="D24" s="44"/>
      <c r="E24" s="44"/>
      <c r="F24" s="44"/>
      <c r="G24" s="48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51.0" customHeight="1">
      <c r="A25" s="45"/>
      <c r="B25" s="45"/>
      <c r="C25" s="44"/>
      <c r="D25" s="44"/>
      <c r="E25" s="44"/>
      <c r="F25" s="44"/>
      <c r="G25" s="48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51.0" customHeight="1">
      <c r="A26" s="45"/>
      <c r="B26" s="45"/>
      <c r="C26" s="44"/>
      <c r="D26" s="44"/>
      <c r="E26" s="44"/>
      <c r="F26" s="44"/>
      <c r="G26" s="48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51.0" customHeight="1">
      <c r="A27" s="45"/>
      <c r="B27" s="45"/>
      <c r="C27" s="44"/>
      <c r="D27" s="44"/>
      <c r="E27" s="44"/>
      <c r="F27" s="44"/>
      <c r="G27" s="48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51.0" customHeight="1">
      <c r="A28" s="45"/>
      <c r="B28" s="45"/>
      <c r="C28" s="44"/>
      <c r="D28" s="44"/>
      <c r="E28" s="44"/>
      <c r="F28" s="44"/>
      <c r="G28" s="48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51.0" customHeight="1">
      <c r="A29" s="45"/>
      <c r="B29" s="45"/>
      <c r="C29" s="44"/>
      <c r="D29" s="44"/>
      <c r="E29" s="44"/>
      <c r="F29" s="44"/>
      <c r="G29" s="48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51.0" customHeight="1">
      <c r="A30" s="45"/>
      <c r="B30" s="45"/>
      <c r="C30" s="44"/>
      <c r="D30" s="44"/>
      <c r="E30" s="44"/>
      <c r="F30" s="44"/>
      <c r="G30" s="48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51.0" customHeight="1">
      <c r="A31" s="45"/>
      <c r="B31" s="45"/>
      <c r="C31" s="44"/>
      <c r="D31" s="44"/>
      <c r="E31" s="44"/>
      <c r="F31" s="44"/>
      <c r="G31" s="48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51.0" customHeight="1">
      <c r="A32" s="45"/>
      <c r="B32" s="45"/>
      <c r="C32" s="44"/>
      <c r="D32" s="44"/>
      <c r="E32" s="44"/>
      <c r="F32" s="44"/>
      <c r="G32" s="48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51.0" customHeight="1">
      <c r="A33" s="45"/>
      <c r="B33" s="45"/>
      <c r="C33" s="44"/>
      <c r="D33" s="44"/>
      <c r="E33" s="44"/>
      <c r="F33" s="44"/>
      <c r="G33" s="48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51.0" customHeight="1">
      <c r="A34" s="45"/>
      <c r="B34" s="45"/>
      <c r="C34" s="44"/>
      <c r="D34" s="44"/>
      <c r="E34" s="44"/>
      <c r="F34" s="44"/>
      <c r="G34" s="48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51.0" customHeight="1">
      <c r="A35" s="45"/>
      <c r="B35" s="45"/>
      <c r="C35" s="44"/>
      <c r="D35" s="44"/>
      <c r="E35" s="44"/>
      <c r="F35" s="44"/>
      <c r="G35" s="48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51.0" customHeight="1">
      <c r="A36" s="45"/>
      <c r="B36" s="45"/>
      <c r="C36" s="44"/>
      <c r="D36" s="44"/>
      <c r="E36" s="44"/>
      <c r="F36" s="44"/>
      <c r="G36" s="48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51.0" customHeight="1">
      <c r="A37" s="45"/>
      <c r="B37" s="45"/>
      <c r="C37" s="44"/>
      <c r="D37" s="44"/>
      <c r="E37" s="44"/>
      <c r="F37" s="44"/>
      <c r="G37" s="48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51.0" customHeight="1">
      <c r="A38" s="45"/>
      <c r="B38" s="45"/>
      <c r="C38" s="44"/>
      <c r="D38" s="44"/>
      <c r="E38" s="44"/>
      <c r="F38" s="44"/>
      <c r="G38" s="48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51.0" customHeight="1">
      <c r="A39" s="45"/>
      <c r="B39" s="45"/>
      <c r="C39" s="44"/>
      <c r="D39" s="44"/>
      <c r="E39" s="44"/>
      <c r="F39" s="44"/>
      <c r="G39" s="48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51.0" customHeight="1">
      <c r="A40" s="45"/>
      <c r="B40" s="45"/>
      <c r="C40" s="44"/>
      <c r="D40" s="44"/>
      <c r="E40" s="44"/>
      <c r="F40" s="44"/>
      <c r="G40" s="48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51.0" customHeight="1">
      <c r="A41" s="45"/>
      <c r="B41" s="45"/>
      <c r="C41" s="44"/>
      <c r="D41" s="44"/>
      <c r="E41" s="44"/>
      <c r="F41" s="44"/>
      <c r="G41" s="48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51.0" customHeight="1">
      <c r="A42" s="45"/>
      <c r="B42" s="45"/>
      <c r="C42" s="44"/>
      <c r="D42" s="44"/>
      <c r="E42" s="44"/>
      <c r="F42" s="44"/>
      <c r="G42" s="48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51.0" customHeight="1">
      <c r="A43" s="45"/>
      <c r="B43" s="45"/>
      <c r="C43" s="44"/>
      <c r="D43" s="44"/>
      <c r="E43" s="44"/>
      <c r="F43" s="44"/>
      <c r="G43" s="48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51.0" customHeight="1">
      <c r="A44" s="45"/>
      <c r="B44" s="45"/>
      <c r="C44" s="44"/>
      <c r="D44" s="44"/>
      <c r="E44" s="44"/>
      <c r="F44" s="44"/>
      <c r="G44" s="48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51.0" customHeight="1">
      <c r="A45" s="45"/>
      <c r="B45" s="45"/>
      <c r="C45" s="44"/>
      <c r="D45" s="44"/>
      <c r="E45" s="44"/>
      <c r="F45" s="44"/>
      <c r="G45" s="48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51.0" customHeight="1">
      <c r="A46" s="45"/>
      <c r="B46" s="45"/>
      <c r="C46" s="44"/>
      <c r="D46" s="44"/>
      <c r="E46" s="44"/>
      <c r="F46" s="44"/>
      <c r="G46" s="48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51.0" customHeight="1">
      <c r="A47" s="45"/>
      <c r="B47" s="45"/>
      <c r="C47" s="44"/>
      <c r="D47" s="44"/>
      <c r="E47" s="44"/>
      <c r="F47" s="44"/>
      <c r="G47" s="48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51.0" customHeight="1">
      <c r="A48" s="45"/>
      <c r="B48" s="45"/>
      <c r="C48" s="44"/>
      <c r="D48" s="44"/>
      <c r="E48" s="44"/>
      <c r="F48" s="44"/>
      <c r="G48" s="48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51.0" customHeight="1">
      <c r="A49" s="45"/>
      <c r="B49" s="45"/>
      <c r="C49" s="44"/>
      <c r="D49" s="44"/>
      <c r="E49" s="44"/>
      <c r="F49" s="44"/>
      <c r="G49" s="48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51.0" customHeight="1">
      <c r="A50" s="45"/>
      <c r="B50" s="45"/>
      <c r="C50" s="44"/>
      <c r="D50" s="44"/>
      <c r="E50" s="44"/>
      <c r="F50" s="44"/>
      <c r="G50" s="48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51.0" customHeight="1">
      <c r="A51" s="45"/>
      <c r="B51" s="45"/>
      <c r="C51" s="44"/>
      <c r="D51" s="44"/>
      <c r="E51" s="44"/>
      <c r="F51" s="44"/>
      <c r="G51" s="48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51.0" customHeight="1">
      <c r="A52" s="45"/>
      <c r="B52" s="45"/>
      <c r="C52" s="44"/>
      <c r="D52" s="44"/>
      <c r="E52" s="44"/>
      <c r="F52" s="44"/>
      <c r="G52" s="48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51.0" customHeight="1">
      <c r="A53" s="45"/>
      <c r="B53" s="45"/>
      <c r="C53" s="44"/>
      <c r="D53" s="44"/>
      <c r="E53" s="44"/>
      <c r="F53" s="44"/>
      <c r="G53" s="48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51.0" customHeight="1">
      <c r="A54" s="45"/>
      <c r="B54" s="45"/>
      <c r="C54" s="44"/>
      <c r="D54" s="44"/>
      <c r="E54" s="44"/>
      <c r="F54" s="44"/>
      <c r="G54" s="48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51.0" customHeight="1">
      <c r="A55" s="45"/>
      <c r="B55" s="45"/>
      <c r="C55" s="44"/>
      <c r="D55" s="44"/>
      <c r="E55" s="44"/>
      <c r="F55" s="44"/>
      <c r="G55" s="48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51.0" customHeight="1">
      <c r="A56" s="45"/>
      <c r="B56" s="45"/>
      <c r="C56" s="44"/>
      <c r="D56" s="44"/>
      <c r="E56" s="44"/>
      <c r="F56" s="44"/>
      <c r="G56" s="48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51.0" customHeight="1">
      <c r="A57" s="45"/>
      <c r="B57" s="45"/>
      <c r="C57" s="44"/>
      <c r="D57" s="44"/>
      <c r="E57" s="44"/>
      <c r="F57" s="44"/>
      <c r="G57" s="48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51.0" customHeight="1">
      <c r="A58" s="45"/>
      <c r="B58" s="45"/>
      <c r="C58" s="44"/>
      <c r="D58" s="44"/>
      <c r="E58" s="44"/>
      <c r="F58" s="44"/>
      <c r="G58" s="48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51.0" customHeight="1">
      <c r="A59" s="45"/>
      <c r="B59" s="45"/>
      <c r="C59" s="44"/>
      <c r="D59" s="44"/>
      <c r="E59" s="44"/>
      <c r="F59" s="44"/>
      <c r="G59" s="48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51.0" customHeight="1">
      <c r="A60" s="45"/>
      <c r="B60" s="45"/>
      <c r="C60" s="44"/>
      <c r="D60" s="44"/>
      <c r="E60" s="44"/>
      <c r="F60" s="44"/>
      <c r="G60" s="48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51.0" customHeight="1">
      <c r="A61" s="45"/>
      <c r="B61" s="45"/>
      <c r="C61" s="44"/>
      <c r="D61" s="44"/>
      <c r="E61" s="44"/>
      <c r="F61" s="44"/>
      <c r="G61" s="48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51.0" customHeight="1">
      <c r="A62" s="45"/>
      <c r="B62" s="45"/>
      <c r="C62" s="44"/>
      <c r="D62" s="44"/>
      <c r="E62" s="44"/>
      <c r="F62" s="44"/>
      <c r="G62" s="48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51.0" customHeight="1">
      <c r="A63" s="45"/>
      <c r="B63" s="45"/>
      <c r="C63" s="44"/>
      <c r="D63" s="44"/>
      <c r="E63" s="44"/>
      <c r="F63" s="44"/>
      <c r="G63" s="48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51.0" customHeight="1">
      <c r="A64" s="45"/>
      <c r="B64" s="45"/>
      <c r="C64" s="44"/>
      <c r="D64" s="44"/>
      <c r="E64" s="44"/>
      <c r="F64" s="44"/>
      <c r="G64" s="48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51.0" customHeight="1">
      <c r="A65" s="45"/>
      <c r="B65" s="45"/>
      <c r="C65" s="44"/>
      <c r="D65" s="44"/>
      <c r="E65" s="44"/>
      <c r="F65" s="44"/>
      <c r="G65" s="48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51.0" customHeight="1">
      <c r="A66" s="45"/>
      <c r="B66" s="45"/>
      <c r="C66" s="44"/>
      <c r="D66" s="44"/>
      <c r="E66" s="44"/>
      <c r="F66" s="44"/>
      <c r="G66" s="48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51.0" customHeight="1">
      <c r="A67" s="45"/>
      <c r="B67" s="45"/>
      <c r="C67" s="44"/>
      <c r="D67" s="44"/>
      <c r="E67" s="44"/>
      <c r="F67" s="44"/>
      <c r="G67" s="48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51.0" customHeight="1">
      <c r="A68" s="45"/>
      <c r="B68" s="45"/>
      <c r="C68" s="44"/>
      <c r="D68" s="44"/>
      <c r="E68" s="44"/>
      <c r="F68" s="44"/>
      <c r="G68" s="48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51.0" customHeight="1">
      <c r="A69" s="45"/>
      <c r="B69" s="45"/>
      <c r="C69" s="44"/>
      <c r="D69" s="44"/>
      <c r="E69" s="44"/>
      <c r="F69" s="44"/>
      <c r="G69" s="48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51.0" customHeight="1">
      <c r="A70" s="45"/>
      <c r="B70" s="45"/>
      <c r="C70" s="44"/>
      <c r="D70" s="44"/>
      <c r="E70" s="44"/>
      <c r="F70" s="44"/>
      <c r="G70" s="48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51.0" customHeight="1">
      <c r="A71" s="45"/>
      <c r="B71" s="45"/>
      <c r="C71" s="44"/>
      <c r="D71" s="44"/>
      <c r="E71" s="44"/>
      <c r="F71" s="44"/>
      <c r="G71" s="48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51.0" customHeight="1">
      <c r="A72" s="45"/>
      <c r="B72" s="45"/>
      <c r="C72" s="44"/>
      <c r="D72" s="44"/>
      <c r="E72" s="44"/>
      <c r="F72" s="44"/>
      <c r="G72" s="48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51.0" customHeight="1">
      <c r="A73" s="45"/>
      <c r="B73" s="45"/>
      <c r="C73" s="44"/>
      <c r="D73" s="44"/>
      <c r="E73" s="44"/>
      <c r="F73" s="44"/>
      <c r="G73" s="48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51.0" customHeight="1">
      <c r="A74" s="45"/>
      <c r="B74" s="45"/>
      <c r="C74" s="44"/>
      <c r="D74" s="44"/>
      <c r="E74" s="44"/>
      <c r="F74" s="44"/>
      <c r="G74" s="48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51.0" customHeight="1">
      <c r="A75" s="45"/>
      <c r="B75" s="45"/>
      <c r="C75" s="44"/>
      <c r="D75" s="44"/>
      <c r="E75" s="44"/>
      <c r="F75" s="44"/>
      <c r="G75" s="48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51.0" customHeight="1">
      <c r="A76" s="45"/>
      <c r="B76" s="45"/>
      <c r="C76" s="44"/>
      <c r="D76" s="44"/>
      <c r="E76" s="44"/>
      <c r="F76" s="44"/>
      <c r="G76" s="48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51.0" customHeight="1">
      <c r="A77" s="45"/>
      <c r="B77" s="45"/>
      <c r="C77" s="44"/>
      <c r="D77" s="44"/>
      <c r="E77" s="44"/>
      <c r="F77" s="44"/>
      <c r="G77" s="48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51.0" customHeight="1">
      <c r="A78" s="45"/>
      <c r="B78" s="45"/>
      <c r="C78" s="44"/>
      <c r="D78" s="44"/>
      <c r="E78" s="44"/>
      <c r="F78" s="44"/>
      <c r="G78" s="48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51.0" customHeight="1">
      <c r="A79" s="45"/>
      <c r="B79" s="45"/>
      <c r="C79" s="44"/>
      <c r="D79" s="44"/>
      <c r="E79" s="44"/>
      <c r="F79" s="44"/>
      <c r="G79" s="48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51.0" customHeight="1">
      <c r="A80" s="45"/>
      <c r="B80" s="45"/>
      <c r="C80" s="44"/>
      <c r="D80" s="44"/>
      <c r="E80" s="44"/>
      <c r="F80" s="44"/>
      <c r="G80" s="48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51.0" customHeight="1">
      <c r="A81" s="45"/>
      <c r="B81" s="45"/>
      <c r="C81" s="44"/>
      <c r="D81" s="44"/>
      <c r="E81" s="44"/>
      <c r="F81" s="44"/>
      <c r="G81" s="48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51.0" customHeight="1">
      <c r="A82" s="45"/>
      <c r="B82" s="45"/>
      <c r="C82" s="44"/>
      <c r="D82" s="44"/>
      <c r="E82" s="44"/>
      <c r="F82" s="44"/>
      <c r="G82" s="48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51.0" customHeight="1">
      <c r="A83" s="45"/>
      <c r="B83" s="45"/>
      <c r="C83" s="44"/>
      <c r="D83" s="44"/>
      <c r="E83" s="44"/>
      <c r="F83" s="44"/>
      <c r="G83" s="48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51.0" customHeight="1">
      <c r="A84" s="45"/>
      <c r="B84" s="45"/>
      <c r="C84" s="44"/>
      <c r="D84" s="44"/>
      <c r="E84" s="44"/>
      <c r="F84" s="44"/>
      <c r="G84" s="48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51.0" customHeight="1">
      <c r="A85" s="45"/>
      <c r="B85" s="45"/>
      <c r="C85" s="44"/>
      <c r="D85" s="44"/>
      <c r="E85" s="44"/>
      <c r="F85" s="44"/>
      <c r="G85" s="48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51.0" customHeight="1">
      <c r="A86" s="45"/>
      <c r="B86" s="45"/>
      <c r="C86" s="44"/>
      <c r="D86" s="44"/>
      <c r="E86" s="44"/>
      <c r="F86" s="44"/>
      <c r="G86" s="48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51.0" customHeight="1">
      <c r="A87" s="45"/>
      <c r="B87" s="45"/>
      <c r="C87" s="44"/>
      <c r="D87" s="44"/>
      <c r="E87" s="44"/>
      <c r="F87" s="44"/>
      <c r="G87" s="48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51.0" customHeight="1">
      <c r="A88" s="45"/>
      <c r="B88" s="45"/>
      <c r="C88" s="44"/>
      <c r="D88" s="44"/>
      <c r="E88" s="44"/>
      <c r="F88" s="44"/>
      <c r="G88" s="48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51.0" customHeight="1">
      <c r="A89" s="45"/>
      <c r="B89" s="45"/>
      <c r="C89" s="44"/>
      <c r="D89" s="44"/>
      <c r="E89" s="44"/>
      <c r="F89" s="44"/>
      <c r="G89" s="48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51.0" customHeight="1">
      <c r="A90" s="45"/>
      <c r="B90" s="45"/>
      <c r="C90" s="44"/>
      <c r="D90" s="44"/>
      <c r="E90" s="44"/>
      <c r="F90" s="44"/>
      <c r="G90" s="48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51.0" customHeight="1">
      <c r="A91" s="45"/>
      <c r="B91" s="45"/>
      <c r="C91" s="44"/>
      <c r="D91" s="44"/>
      <c r="E91" s="44"/>
      <c r="F91" s="44"/>
      <c r="G91" s="48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51.0" customHeight="1">
      <c r="A92" s="45"/>
      <c r="B92" s="45"/>
      <c r="C92" s="44"/>
      <c r="D92" s="44"/>
      <c r="E92" s="44"/>
      <c r="F92" s="44"/>
      <c r="G92" s="48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51.0" customHeight="1">
      <c r="A93" s="45"/>
      <c r="B93" s="45"/>
      <c r="C93" s="44"/>
      <c r="D93" s="44"/>
      <c r="E93" s="44"/>
      <c r="F93" s="44"/>
      <c r="G93" s="48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51.0" customHeight="1">
      <c r="A94" s="45"/>
      <c r="B94" s="45"/>
      <c r="C94" s="44"/>
      <c r="D94" s="44"/>
      <c r="E94" s="44"/>
      <c r="F94" s="44"/>
      <c r="G94" s="48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51.0" customHeight="1">
      <c r="A95" s="45"/>
      <c r="B95" s="45"/>
      <c r="C95" s="44"/>
      <c r="D95" s="44"/>
      <c r="E95" s="44"/>
      <c r="F95" s="44"/>
      <c r="G95" s="48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51.0" customHeight="1">
      <c r="A96" s="45"/>
      <c r="B96" s="45"/>
      <c r="C96" s="44"/>
      <c r="D96" s="44"/>
      <c r="E96" s="44"/>
      <c r="F96" s="44"/>
      <c r="G96" s="48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51.0" customHeight="1">
      <c r="A97" s="45"/>
      <c r="B97" s="45"/>
      <c r="C97" s="44"/>
      <c r="D97" s="44"/>
      <c r="E97" s="44"/>
      <c r="F97" s="44"/>
      <c r="G97" s="48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51.0" customHeight="1">
      <c r="A98" s="45"/>
      <c r="B98" s="45"/>
      <c r="C98" s="44"/>
      <c r="D98" s="44"/>
      <c r="E98" s="44"/>
      <c r="F98" s="44"/>
      <c r="G98" s="48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51.0" customHeight="1">
      <c r="A99" s="45"/>
      <c r="B99" s="45"/>
      <c r="C99" s="44"/>
      <c r="D99" s="44"/>
      <c r="E99" s="44"/>
      <c r="F99" s="44"/>
      <c r="G99" s="48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51.0" customHeight="1">
      <c r="A100" s="45"/>
      <c r="B100" s="45"/>
      <c r="C100" s="44"/>
      <c r="D100" s="44"/>
      <c r="E100" s="44"/>
      <c r="F100" s="44"/>
      <c r="G100" s="48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51.0" customHeight="1">
      <c r="A101" s="45"/>
      <c r="B101" s="45"/>
      <c r="C101" s="44"/>
      <c r="D101" s="44"/>
      <c r="E101" s="44"/>
      <c r="F101" s="44"/>
      <c r="G101" s="48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51.0" customHeight="1">
      <c r="A102" s="45"/>
      <c r="B102" s="45"/>
      <c r="C102" s="44"/>
      <c r="D102" s="44"/>
      <c r="E102" s="44"/>
      <c r="F102" s="44"/>
      <c r="G102" s="48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51.0" customHeight="1">
      <c r="A103" s="45"/>
      <c r="B103" s="45"/>
      <c r="C103" s="44"/>
      <c r="D103" s="44"/>
      <c r="E103" s="44"/>
      <c r="F103" s="44"/>
      <c r="G103" s="48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51.0" customHeight="1">
      <c r="A104" s="45"/>
      <c r="B104" s="45"/>
      <c r="C104" s="44"/>
      <c r="D104" s="44"/>
      <c r="E104" s="44"/>
      <c r="F104" s="44"/>
      <c r="G104" s="48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51.0" customHeight="1">
      <c r="A105" s="45"/>
      <c r="B105" s="45"/>
      <c r="C105" s="44"/>
      <c r="D105" s="44"/>
      <c r="E105" s="44"/>
      <c r="F105" s="44"/>
      <c r="G105" s="48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51.0" customHeight="1">
      <c r="A106" s="45"/>
      <c r="B106" s="45"/>
      <c r="C106" s="44"/>
      <c r="D106" s="44"/>
      <c r="E106" s="44"/>
      <c r="F106" s="44"/>
      <c r="G106" s="48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51.0" customHeight="1">
      <c r="A107" s="45"/>
      <c r="B107" s="45"/>
      <c r="C107" s="44"/>
      <c r="D107" s="44"/>
      <c r="E107" s="44"/>
      <c r="F107" s="44"/>
      <c r="G107" s="48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51.0" customHeight="1">
      <c r="A108" s="45"/>
      <c r="B108" s="45"/>
      <c r="C108" s="44"/>
      <c r="D108" s="44"/>
      <c r="E108" s="44"/>
      <c r="F108" s="44"/>
      <c r="G108" s="48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51.0" customHeight="1">
      <c r="A109" s="45"/>
      <c r="B109" s="45"/>
      <c r="C109" s="44"/>
      <c r="D109" s="44"/>
      <c r="E109" s="44"/>
      <c r="F109" s="44"/>
      <c r="G109" s="48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51.0" customHeight="1">
      <c r="A110" s="45"/>
      <c r="B110" s="45"/>
      <c r="C110" s="44"/>
      <c r="D110" s="44"/>
      <c r="E110" s="44"/>
      <c r="F110" s="44"/>
      <c r="G110" s="48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51.0" customHeight="1">
      <c r="A111" s="45"/>
      <c r="B111" s="45"/>
      <c r="C111" s="44"/>
      <c r="D111" s="44"/>
      <c r="E111" s="44"/>
      <c r="F111" s="44"/>
      <c r="G111" s="48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51.0" customHeight="1">
      <c r="A112" s="45"/>
      <c r="B112" s="45"/>
      <c r="C112" s="44"/>
      <c r="D112" s="44"/>
      <c r="E112" s="44"/>
      <c r="F112" s="44"/>
      <c r="G112" s="48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51.0" customHeight="1">
      <c r="A113" s="45"/>
      <c r="B113" s="45"/>
      <c r="C113" s="44"/>
      <c r="D113" s="44"/>
      <c r="E113" s="44"/>
      <c r="F113" s="44"/>
      <c r="G113" s="48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51.0" customHeight="1">
      <c r="A114" s="45"/>
      <c r="B114" s="45"/>
      <c r="C114" s="44"/>
      <c r="D114" s="44"/>
      <c r="E114" s="44"/>
      <c r="F114" s="44"/>
      <c r="G114" s="48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51.0" customHeight="1">
      <c r="A115" s="45"/>
      <c r="B115" s="45"/>
      <c r="C115" s="44"/>
      <c r="D115" s="44"/>
      <c r="E115" s="44"/>
      <c r="F115" s="44"/>
      <c r="G115" s="48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51.0" customHeight="1">
      <c r="A116" s="45"/>
      <c r="B116" s="45"/>
      <c r="C116" s="44"/>
      <c r="D116" s="44"/>
      <c r="E116" s="44"/>
      <c r="F116" s="44"/>
      <c r="G116" s="48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51.0" customHeight="1">
      <c r="A117" s="45"/>
      <c r="B117" s="45"/>
      <c r="C117" s="44"/>
      <c r="D117" s="44"/>
      <c r="E117" s="44"/>
      <c r="F117" s="44"/>
      <c r="G117" s="48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51.0" customHeight="1">
      <c r="A118" s="45"/>
      <c r="B118" s="45"/>
      <c r="C118" s="44"/>
      <c r="D118" s="44"/>
      <c r="E118" s="44"/>
      <c r="F118" s="44"/>
      <c r="G118" s="48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51.0" customHeight="1">
      <c r="A119" s="45"/>
      <c r="B119" s="45"/>
      <c r="C119" s="44"/>
      <c r="D119" s="44"/>
      <c r="E119" s="44"/>
      <c r="F119" s="44"/>
      <c r="G119" s="48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51.0" customHeight="1">
      <c r="A120" s="45"/>
      <c r="B120" s="45"/>
      <c r="C120" s="44"/>
      <c r="D120" s="44"/>
      <c r="E120" s="44"/>
      <c r="F120" s="44"/>
      <c r="G120" s="48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51.0" customHeight="1">
      <c r="A121" s="45"/>
      <c r="B121" s="45"/>
      <c r="C121" s="44"/>
      <c r="D121" s="44"/>
      <c r="E121" s="44"/>
      <c r="F121" s="44"/>
      <c r="G121" s="48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51.0" customHeight="1">
      <c r="A122" s="45"/>
      <c r="B122" s="45"/>
      <c r="C122" s="44"/>
      <c r="D122" s="44"/>
      <c r="E122" s="44"/>
      <c r="F122" s="44"/>
      <c r="G122" s="48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51.0" customHeight="1">
      <c r="A123" s="45"/>
      <c r="B123" s="45"/>
      <c r="C123" s="44"/>
      <c r="D123" s="44"/>
      <c r="E123" s="44"/>
      <c r="F123" s="44"/>
      <c r="G123" s="48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51.0" customHeight="1">
      <c r="A124" s="45"/>
      <c r="B124" s="45"/>
      <c r="C124" s="44"/>
      <c r="D124" s="44"/>
      <c r="E124" s="44"/>
      <c r="F124" s="44"/>
      <c r="G124" s="48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51.0" customHeight="1">
      <c r="A125" s="45"/>
      <c r="B125" s="45"/>
      <c r="C125" s="44"/>
      <c r="D125" s="44"/>
      <c r="E125" s="44"/>
      <c r="F125" s="44"/>
      <c r="G125" s="48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51.0" customHeight="1">
      <c r="A126" s="45"/>
      <c r="B126" s="45"/>
      <c r="C126" s="44"/>
      <c r="D126" s="44"/>
      <c r="E126" s="44"/>
      <c r="F126" s="44"/>
      <c r="G126" s="48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51.0" customHeight="1">
      <c r="A127" s="45"/>
      <c r="B127" s="45"/>
      <c r="C127" s="44"/>
      <c r="D127" s="44"/>
      <c r="E127" s="44"/>
      <c r="F127" s="44"/>
      <c r="G127" s="48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51.0" customHeight="1">
      <c r="A128" s="45"/>
      <c r="B128" s="45"/>
      <c r="C128" s="44"/>
      <c r="D128" s="44"/>
      <c r="E128" s="44"/>
      <c r="F128" s="44"/>
      <c r="G128" s="48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51.0" customHeight="1">
      <c r="A129" s="45"/>
      <c r="B129" s="45"/>
      <c r="C129" s="44"/>
      <c r="D129" s="44"/>
      <c r="E129" s="44"/>
      <c r="F129" s="44"/>
      <c r="G129" s="48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51.0" customHeight="1">
      <c r="A130" s="45"/>
      <c r="B130" s="45"/>
      <c r="C130" s="44"/>
      <c r="D130" s="44"/>
      <c r="E130" s="44"/>
      <c r="F130" s="44"/>
      <c r="G130" s="48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51.0" customHeight="1">
      <c r="A131" s="45"/>
      <c r="B131" s="45"/>
      <c r="C131" s="44"/>
      <c r="D131" s="44"/>
      <c r="E131" s="44"/>
      <c r="F131" s="44"/>
      <c r="G131" s="48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51.0" customHeight="1">
      <c r="A132" s="45"/>
      <c r="B132" s="45"/>
      <c r="C132" s="44"/>
      <c r="D132" s="44"/>
      <c r="E132" s="44"/>
      <c r="F132" s="44"/>
      <c r="G132" s="48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51.0" customHeight="1">
      <c r="A133" s="45"/>
      <c r="B133" s="45"/>
      <c r="C133" s="44"/>
      <c r="D133" s="44"/>
      <c r="E133" s="44"/>
      <c r="F133" s="44"/>
      <c r="G133" s="48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51.0" customHeight="1">
      <c r="A134" s="45"/>
      <c r="B134" s="45"/>
      <c r="C134" s="44"/>
      <c r="D134" s="44"/>
      <c r="E134" s="44"/>
      <c r="F134" s="44"/>
      <c r="G134" s="48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51.0" customHeight="1">
      <c r="A135" s="45"/>
      <c r="B135" s="45"/>
      <c r="C135" s="44"/>
      <c r="D135" s="44"/>
      <c r="E135" s="44"/>
      <c r="F135" s="44"/>
      <c r="G135" s="48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51.0" customHeight="1">
      <c r="A136" s="45"/>
      <c r="B136" s="45"/>
      <c r="C136" s="44"/>
      <c r="D136" s="44"/>
      <c r="E136" s="44"/>
      <c r="F136" s="44"/>
      <c r="G136" s="48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51.0" customHeight="1">
      <c r="A137" s="45"/>
      <c r="B137" s="45"/>
      <c r="C137" s="44"/>
      <c r="D137" s="44"/>
      <c r="E137" s="44"/>
      <c r="F137" s="44"/>
      <c r="G137" s="48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51.0" customHeight="1">
      <c r="A138" s="45"/>
      <c r="B138" s="45"/>
      <c r="C138" s="44"/>
      <c r="D138" s="44"/>
      <c r="E138" s="44"/>
      <c r="F138" s="44"/>
      <c r="G138" s="48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51.0" customHeight="1">
      <c r="A139" s="45"/>
      <c r="B139" s="45"/>
      <c r="C139" s="44"/>
      <c r="D139" s="44"/>
      <c r="E139" s="44"/>
      <c r="F139" s="44"/>
      <c r="G139" s="48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51.0" customHeight="1">
      <c r="A140" s="45"/>
      <c r="B140" s="45"/>
      <c r="C140" s="44"/>
      <c r="D140" s="44"/>
      <c r="E140" s="44"/>
      <c r="F140" s="44"/>
      <c r="G140" s="48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51.0" customHeight="1">
      <c r="A141" s="45"/>
      <c r="B141" s="45"/>
      <c r="C141" s="44"/>
      <c r="D141" s="44"/>
      <c r="E141" s="44"/>
      <c r="F141" s="44"/>
      <c r="G141" s="48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51.0" customHeight="1">
      <c r="A142" s="45"/>
      <c r="B142" s="45"/>
      <c r="C142" s="44"/>
      <c r="D142" s="44"/>
      <c r="E142" s="44"/>
      <c r="F142" s="44"/>
      <c r="G142" s="48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51.0" customHeight="1">
      <c r="A143" s="45"/>
      <c r="B143" s="45"/>
      <c r="C143" s="44"/>
      <c r="D143" s="44"/>
      <c r="E143" s="44"/>
      <c r="F143" s="44"/>
      <c r="G143" s="48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51.0" customHeight="1">
      <c r="A144" s="45"/>
      <c r="B144" s="45"/>
      <c r="C144" s="44"/>
      <c r="D144" s="44"/>
      <c r="E144" s="44"/>
      <c r="F144" s="44"/>
      <c r="G144" s="48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51.0" customHeight="1">
      <c r="A145" s="45"/>
      <c r="B145" s="45"/>
      <c r="C145" s="44"/>
      <c r="D145" s="44"/>
      <c r="E145" s="44"/>
      <c r="F145" s="44"/>
      <c r="G145" s="48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51.0" customHeight="1">
      <c r="A146" s="45"/>
      <c r="B146" s="45"/>
      <c r="C146" s="44"/>
      <c r="D146" s="44"/>
      <c r="E146" s="44"/>
      <c r="F146" s="44"/>
      <c r="G146" s="48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51.0" customHeight="1">
      <c r="A147" s="45"/>
      <c r="B147" s="45"/>
      <c r="C147" s="44"/>
      <c r="D147" s="44"/>
      <c r="E147" s="44"/>
      <c r="F147" s="44"/>
      <c r="G147" s="48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51.0" customHeight="1">
      <c r="A148" s="45"/>
      <c r="B148" s="45"/>
      <c r="C148" s="44"/>
      <c r="D148" s="44"/>
      <c r="E148" s="44"/>
      <c r="F148" s="44"/>
      <c r="G148" s="48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51.0" customHeight="1">
      <c r="A149" s="45"/>
      <c r="B149" s="45"/>
      <c r="C149" s="44"/>
      <c r="D149" s="44"/>
      <c r="E149" s="44"/>
      <c r="F149" s="44"/>
      <c r="G149" s="48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51.0" customHeight="1">
      <c r="A150" s="45"/>
      <c r="B150" s="45"/>
      <c r="C150" s="44"/>
      <c r="D150" s="44"/>
      <c r="E150" s="44"/>
      <c r="F150" s="44"/>
      <c r="G150" s="48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51.0" customHeight="1">
      <c r="A151" s="45"/>
      <c r="B151" s="45"/>
      <c r="C151" s="44"/>
      <c r="D151" s="44"/>
      <c r="E151" s="44"/>
      <c r="F151" s="44"/>
      <c r="G151" s="48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51.0" customHeight="1">
      <c r="A152" s="45"/>
      <c r="B152" s="45"/>
      <c r="C152" s="44"/>
      <c r="D152" s="44"/>
      <c r="E152" s="44"/>
      <c r="F152" s="44"/>
      <c r="G152" s="48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51.0" customHeight="1">
      <c r="A153" s="45"/>
      <c r="B153" s="45"/>
      <c r="C153" s="44"/>
      <c r="D153" s="44"/>
      <c r="E153" s="44"/>
      <c r="F153" s="44"/>
      <c r="G153" s="48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51.0" customHeight="1">
      <c r="A154" s="45"/>
      <c r="B154" s="45"/>
      <c r="C154" s="44"/>
      <c r="D154" s="44"/>
      <c r="E154" s="44"/>
      <c r="F154" s="44"/>
      <c r="G154" s="48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51.0" customHeight="1">
      <c r="A155" s="45"/>
      <c r="B155" s="45"/>
      <c r="C155" s="44"/>
      <c r="D155" s="44"/>
      <c r="E155" s="44"/>
      <c r="F155" s="44"/>
      <c r="G155" s="48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51.0" customHeight="1">
      <c r="A156" s="45"/>
      <c r="B156" s="45"/>
      <c r="C156" s="44"/>
      <c r="D156" s="44"/>
      <c r="E156" s="44"/>
      <c r="F156" s="44"/>
      <c r="G156" s="48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51.0" customHeight="1">
      <c r="A157" s="45"/>
      <c r="B157" s="45"/>
      <c r="C157" s="44"/>
      <c r="D157" s="44"/>
      <c r="E157" s="44"/>
      <c r="F157" s="44"/>
      <c r="G157" s="48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51.0" customHeight="1">
      <c r="A158" s="45"/>
      <c r="B158" s="45"/>
      <c r="C158" s="44"/>
      <c r="D158" s="44"/>
      <c r="E158" s="44"/>
      <c r="F158" s="44"/>
      <c r="G158" s="48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51.0" customHeight="1">
      <c r="A159" s="45"/>
      <c r="B159" s="45"/>
      <c r="C159" s="44"/>
      <c r="D159" s="44"/>
      <c r="E159" s="44"/>
      <c r="F159" s="44"/>
      <c r="G159" s="48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51.0" customHeight="1">
      <c r="A160" s="45"/>
      <c r="B160" s="45"/>
      <c r="C160" s="44"/>
      <c r="D160" s="44"/>
      <c r="E160" s="44"/>
      <c r="F160" s="44"/>
      <c r="G160" s="48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51.0" customHeight="1">
      <c r="A161" s="45"/>
      <c r="B161" s="45"/>
      <c r="C161" s="44"/>
      <c r="D161" s="44"/>
      <c r="E161" s="44"/>
      <c r="F161" s="44"/>
      <c r="G161" s="48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51.0" customHeight="1">
      <c r="A162" s="45"/>
      <c r="B162" s="45"/>
      <c r="C162" s="44"/>
      <c r="D162" s="44"/>
      <c r="E162" s="44"/>
      <c r="F162" s="44"/>
      <c r="G162" s="48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51.0" customHeight="1">
      <c r="A163" s="45"/>
      <c r="B163" s="45"/>
      <c r="C163" s="44"/>
      <c r="D163" s="44"/>
      <c r="E163" s="44"/>
      <c r="F163" s="44"/>
      <c r="G163" s="48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51.0" customHeight="1">
      <c r="A164" s="45"/>
      <c r="B164" s="45"/>
      <c r="C164" s="44"/>
      <c r="D164" s="44"/>
      <c r="E164" s="44"/>
      <c r="F164" s="44"/>
      <c r="G164" s="48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51.0" customHeight="1">
      <c r="A165" s="45"/>
      <c r="B165" s="45"/>
      <c r="C165" s="44"/>
      <c r="D165" s="44"/>
      <c r="E165" s="44"/>
      <c r="F165" s="44"/>
      <c r="G165" s="48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51.0" customHeight="1">
      <c r="A166" s="45"/>
      <c r="B166" s="45"/>
      <c r="C166" s="44"/>
      <c r="D166" s="44"/>
      <c r="E166" s="44"/>
      <c r="F166" s="44"/>
      <c r="G166" s="48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51.0" customHeight="1">
      <c r="A167" s="45"/>
      <c r="B167" s="45"/>
      <c r="C167" s="44"/>
      <c r="D167" s="44"/>
      <c r="E167" s="44"/>
      <c r="F167" s="44"/>
      <c r="G167" s="48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51.0" customHeight="1">
      <c r="A168" s="45"/>
      <c r="B168" s="45"/>
      <c r="C168" s="44"/>
      <c r="D168" s="44"/>
      <c r="E168" s="44"/>
      <c r="F168" s="44"/>
      <c r="G168" s="48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51.0" customHeight="1">
      <c r="A169" s="45"/>
      <c r="B169" s="45"/>
      <c r="C169" s="44"/>
      <c r="D169" s="44"/>
      <c r="E169" s="44"/>
      <c r="F169" s="44"/>
      <c r="G169" s="48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51.0" customHeight="1">
      <c r="A170" s="45"/>
      <c r="B170" s="45"/>
      <c r="C170" s="44"/>
      <c r="D170" s="44"/>
      <c r="E170" s="44"/>
      <c r="F170" s="44"/>
      <c r="G170" s="48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51.0" customHeight="1">
      <c r="A171" s="45"/>
      <c r="B171" s="45"/>
      <c r="C171" s="44"/>
      <c r="D171" s="44"/>
      <c r="E171" s="44"/>
      <c r="F171" s="44"/>
      <c r="G171" s="48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51.0" customHeight="1">
      <c r="A172" s="45"/>
      <c r="B172" s="45"/>
      <c r="C172" s="44"/>
      <c r="D172" s="44"/>
      <c r="E172" s="44"/>
      <c r="F172" s="44"/>
      <c r="G172" s="48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51.0" customHeight="1">
      <c r="A173" s="45"/>
      <c r="B173" s="45"/>
      <c r="C173" s="44"/>
      <c r="D173" s="44"/>
      <c r="E173" s="44"/>
      <c r="F173" s="44"/>
      <c r="G173" s="48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51.0" customHeight="1">
      <c r="A174" s="45"/>
      <c r="B174" s="45"/>
      <c r="C174" s="44"/>
      <c r="D174" s="44"/>
      <c r="E174" s="44"/>
      <c r="F174" s="44"/>
      <c r="G174" s="48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51.0" customHeight="1">
      <c r="A175" s="45"/>
      <c r="B175" s="45"/>
      <c r="C175" s="44"/>
      <c r="D175" s="44"/>
      <c r="E175" s="44"/>
      <c r="F175" s="44"/>
      <c r="G175" s="48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51.0" customHeight="1">
      <c r="A176" s="45"/>
      <c r="B176" s="45"/>
      <c r="C176" s="44"/>
      <c r="D176" s="44"/>
      <c r="E176" s="44"/>
      <c r="F176" s="44"/>
      <c r="G176" s="48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51.0" customHeight="1">
      <c r="A177" s="45"/>
      <c r="B177" s="45"/>
      <c r="C177" s="44"/>
      <c r="D177" s="44"/>
      <c r="E177" s="44"/>
      <c r="F177" s="44"/>
      <c r="G177" s="48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51.0" customHeight="1">
      <c r="A178" s="45"/>
      <c r="B178" s="45"/>
      <c r="C178" s="44"/>
      <c r="D178" s="44"/>
      <c r="E178" s="44"/>
      <c r="F178" s="44"/>
      <c r="G178" s="48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51.0" customHeight="1">
      <c r="A179" s="45"/>
      <c r="B179" s="45"/>
      <c r="C179" s="44"/>
      <c r="D179" s="44"/>
      <c r="E179" s="44"/>
      <c r="F179" s="44"/>
      <c r="G179" s="48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51.0" customHeight="1">
      <c r="A180" s="45"/>
      <c r="B180" s="45"/>
      <c r="C180" s="44"/>
      <c r="D180" s="44"/>
      <c r="E180" s="44"/>
      <c r="F180" s="44"/>
      <c r="G180" s="48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51.0" customHeight="1">
      <c r="A181" s="45"/>
      <c r="B181" s="45"/>
      <c r="C181" s="44"/>
      <c r="D181" s="44"/>
      <c r="E181" s="44"/>
      <c r="F181" s="44"/>
      <c r="G181" s="48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51.0" customHeight="1">
      <c r="A182" s="45"/>
      <c r="B182" s="45"/>
      <c r="C182" s="44"/>
      <c r="D182" s="44"/>
      <c r="E182" s="44"/>
      <c r="F182" s="44"/>
      <c r="G182" s="48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51.0" customHeight="1">
      <c r="A183" s="45"/>
      <c r="B183" s="45"/>
      <c r="C183" s="44"/>
      <c r="D183" s="44"/>
      <c r="E183" s="44"/>
      <c r="F183" s="44"/>
      <c r="G183" s="48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51.0" customHeight="1">
      <c r="A184" s="45"/>
      <c r="B184" s="45"/>
      <c r="C184" s="44"/>
      <c r="D184" s="44"/>
      <c r="E184" s="44"/>
      <c r="F184" s="44"/>
      <c r="G184" s="48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51.0" customHeight="1">
      <c r="A185" s="45"/>
      <c r="B185" s="45"/>
      <c r="C185" s="44"/>
      <c r="D185" s="44"/>
      <c r="E185" s="44"/>
      <c r="F185" s="44"/>
      <c r="G185" s="48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51.0" customHeight="1">
      <c r="A186" s="45"/>
      <c r="B186" s="45"/>
      <c r="C186" s="44"/>
      <c r="D186" s="44"/>
      <c r="E186" s="44"/>
      <c r="F186" s="44"/>
      <c r="G186" s="48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51.0" customHeight="1">
      <c r="A187" s="45"/>
      <c r="B187" s="45"/>
      <c r="C187" s="44"/>
      <c r="D187" s="44"/>
      <c r="E187" s="44"/>
      <c r="F187" s="44"/>
      <c r="G187" s="48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51.0" customHeight="1">
      <c r="A188" s="45"/>
      <c r="B188" s="45"/>
      <c r="C188" s="44"/>
      <c r="D188" s="44"/>
      <c r="E188" s="44"/>
      <c r="F188" s="44"/>
      <c r="G188" s="48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51.0" customHeight="1">
      <c r="A189" s="45"/>
      <c r="B189" s="45"/>
      <c r="C189" s="44"/>
      <c r="D189" s="44"/>
      <c r="E189" s="44"/>
      <c r="F189" s="44"/>
      <c r="G189" s="48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51.0" customHeight="1">
      <c r="A190" s="45"/>
      <c r="B190" s="45"/>
      <c r="C190" s="44"/>
      <c r="D190" s="44"/>
      <c r="E190" s="44"/>
      <c r="F190" s="44"/>
      <c r="G190" s="48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51.0" customHeight="1">
      <c r="A191" s="45"/>
      <c r="B191" s="45"/>
      <c r="C191" s="44"/>
      <c r="D191" s="44"/>
      <c r="E191" s="44"/>
      <c r="F191" s="44"/>
      <c r="G191" s="48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51.0" customHeight="1">
      <c r="A192" s="45"/>
      <c r="B192" s="45"/>
      <c r="C192" s="44"/>
      <c r="D192" s="44"/>
      <c r="E192" s="44"/>
      <c r="F192" s="44"/>
      <c r="G192" s="48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51.0" customHeight="1">
      <c r="A193" s="45"/>
      <c r="B193" s="45"/>
      <c r="C193" s="44"/>
      <c r="D193" s="44"/>
      <c r="E193" s="44"/>
      <c r="F193" s="44"/>
      <c r="G193" s="48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51.0" customHeight="1">
      <c r="A194" s="45"/>
      <c r="B194" s="45"/>
      <c r="C194" s="44"/>
      <c r="D194" s="44"/>
      <c r="E194" s="44"/>
      <c r="F194" s="44"/>
      <c r="G194" s="48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51.0" customHeight="1">
      <c r="A195" s="45"/>
      <c r="B195" s="45"/>
      <c r="C195" s="44"/>
      <c r="D195" s="44"/>
      <c r="E195" s="44"/>
      <c r="F195" s="44"/>
      <c r="G195" s="48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51.0" customHeight="1">
      <c r="A196" s="45"/>
      <c r="B196" s="45"/>
      <c r="C196" s="44"/>
      <c r="D196" s="44"/>
      <c r="E196" s="44"/>
      <c r="F196" s="44"/>
      <c r="G196" s="48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51.0" customHeight="1">
      <c r="A197" s="45"/>
      <c r="B197" s="45"/>
      <c r="C197" s="44"/>
      <c r="D197" s="44"/>
      <c r="E197" s="44"/>
      <c r="F197" s="44"/>
      <c r="G197" s="48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51.0" customHeight="1">
      <c r="A198" s="45"/>
      <c r="B198" s="45"/>
      <c r="C198" s="44"/>
      <c r="D198" s="44"/>
      <c r="E198" s="44"/>
      <c r="F198" s="44"/>
      <c r="G198" s="48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51.0" customHeight="1">
      <c r="A199" s="45"/>
      <c r="B199" s="45"/>
      <c r="C199" s="44"/>
      <c r="D199" s="44"/>
      <c r="E199" s="44"/>
      <c r="F199" s="44"/>
      <c r="G199" s="48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51.0" customHeight="1">
      <c r="A200" s="45"/>
      <c r="B200" s="45"/>
      <c r="C200" s="44"/>
      <c r="D200" s="44"/>
      <c r="E200" s="44"/>
      <c r="F200" s="44"/>
      <c r="G200" s="48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51.0" customHeight="1">
      <c r="A201" s="45"/>
      <c r="B201" s="45"/>
      <c r="C201" s="44"/>
      <c r="D201" s="44"/>
      <c r="E201" s="44"/>
      <c r="F201" s="44"/>
      <c r="G201" s="48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51.0" customHeight="1">
      <c r="A202" s="45"/>
      <c r="B202" s="45"/>
      <c r="C202" s="44"/>
      <c r="D202" s="44"/>
      <c r="E202" s="44"/>
      <c r="F202" s="44"/>
      <c r="G202" s="48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51.0" customHeight="1">
      <c r="A203" s="45"/>
      <c r="B203" s="45"/>
      <c r="C203" s="44"/>
      <c r="D203" s="44"/>
      <c r="E203" s="44"/>
      <c r="F203" s="44"/>
      <c r="G203" s="48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51.0" customHeight="1">
      <c r="A204" s="45"/>
      <c r="B204" s="45"/>
      <c r="C204" s="44"/>
      <c r="D204" s="44"/>
      <c r="E204" s="44"/>
      <c r="F204" s="44"/>
      <c r="G204" s="48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51.0" customHeight="1">
      <c r="A205" s="45"/>
      <c r="B205" s="45"/>
      <c r="C205" s="44"/>
      <c r="D205" s="44"/>
      <c r="E205" s="44"/>
      <c r="F205" s="44"/>
      <c r="G205" s="48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51.0" customHeight="1">
      <c r="A206" s="45"/>
      <c r="B206" s="45"/>
      <c r="C206" s="44"/>
      <c r="D206" s="44"/>
      <c r="E206" s="44"/>
      <c r="F206" s="44"/>
      <c r="G206" s="48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51.0" customHeight="1">
      <c r="A207" s="45"/>
      <c r="B207" s="45"/>
      <c r="C207" s="44"/>
      <c r="D207" s="44"/>
      <c r="E207" s="44"/>
      <c r="F207" s="44"/>
      <c r="G207" s="48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51.0" customHeight="1">
      <c r="A208" s="45"/>
      <c r="B208" s="45"/>
      <c r="C208" s="44"/>
      <c r="D208" s="44"/>
      <c r="E208" s="44"/>
      <c r="F208" s="44"/>
      <c r="G208" s="48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51.0" customHeight="1">
      <c r="A209" s="45"/>
      <c r="B209" s="45"/>
      <c r="C209" s="44"/>
      <c r="D209" s="44"/>
      <c r="E209" s="44"/>
      <c r="F209" s="44"/>
      <c r="G209" s="48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51.0" customHeight="1">
      <c r="A210" s="45"/>
      <c r="B210" s="45"/>
      <c r="C210" s="44"/>
      <c r="D210" s="44"/>
      <c r="E210" s="44"/>
      <c r="F210" s="44"/>
      <c r="G210" s="48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51.0" customHeight="1">
      <c r="A211" s="45"/>
      <c r="B211" s="45"/>
      <c r="C211" s="44"/>
      <c r="D211" s="44"/>
      <c r="E211" s="44"/>
      <c r="F211" s="44"/>
      <c r="G211" s="48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51.0" customHeight="1">
      <c r="A212" s="45"/>
      <c r="B212" s="45"/>
      <c r="C212" s="44"/>
      <c r="D212" s="44"/>
      <c r="E212" s="44"/>
      <c r="F212" s="44"/>
      <c r="G212" s="48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51.0" customHeight="1">
      <c r="A213" s="45"/>
      <c r="B213" s="45"/>
      <c r="C213" s="44"/>
      <c r="D213" s="44"/>
      <c r="E213" s="44"/>
      <c r="F213" s="44"/>
      <c r="G213" s="48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51.0" customHeight="1">
      <c r="A214" s="45"/>
      <c r="B214" s="45"/>
      <c r="C214" s="44"/>
      <c r="D214" s="44"/>
      <c r="E214" s="44"/>
      <c r="F214" s="44"/>
      <c r="G214" s="48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51.0" customHeight="1">
      <c r="A215" s="45"/>
      <c r="B215" s="45"/>
      <c r="C215" s="44"/>
      <c r="D215" s="44"/>
      <c r="E215" s="44"/>
      <c r="F215" s="44"/>
      <c r="G215" s="48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51.0" customHeight="1">
      <c r="A216" s="45"/>
      <c r="B216" s="45"/>
      <c r="C216" s="44"/>
      <c r="D216" s="44"/>
      <c r="E216" s="44"/>
      <c r="F216" s="44"/>
      <c r="G216" s="48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51.0" customHeight="1">
      <c r="A217" s="45"/>
      <c r="B217" s="45"/>
      <c r="C217" s="44"/>
      <c r="D217" s="44"/>
      <c r="E217" s="44"/>
      <c r="F217" s="44"/>
      <c r="G217" s="48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51.0" customHeight="1">
      <c r="A218" s="45"/>
      <c r="B218" s="45"/>
      <c r="C218" s="44"/>
      <c r="D218" s="44"/>
      <c r="E218" s="44"/>
      <c r="F218" s="44"/>
      <c r="G218" s="48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51.0" customHeight="1">
      <c r="A219" s="45"/>
      <c r="B219" s="45"/>
      <c r="C219" s="44"/>
      <c r="D219" s="44"/>
      <c r="E219" s="44"/>
      <c r="F219" s="44"/>
      <c r="G219" s="48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51.0" customHeight="1">
      <c r="A220" s="45"/>
      <c r="B220" s="45"/>
      <c r="C220" s="44"/>
      <c r="D220" s="44"/>
      <c r="E220" s="44"/>
      <c r="F220" s="44"/>
      <c r="G220" s="48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51.0" customHeight="1">
      <c r="A221" s="45"/>
      <c r="B221" s="45"/>
      <c r="C221" s="44"/>
      <c r="D221" s="44"/>
      <c r="E221" s="44"/>
      <c r="F221" s="44"/>
      <c r="G221" s="48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51.0" customHeight="1">
      <c r="A222" s="45"/>
      <c r="B222" s="45"/>
      <c r="C222" s="44"/>
      <c r="D222" s="44"/>
      <c r="E222" s="44"/>
      <c r="F222" s="44"/>
      <c r="G222" s="48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51.0" customHeight="1">
      <c r="A223" s="45"/>
      <c r="B223" s="45"/>
      <c r="C223" s="44"/>
      <c r="D223" s="44"/>
      <c r="E223" s="44"/>
      <c r="F223" s="44"/>
      <c r="G223" s="48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51.0" customHeight="1">
      <c r="A224" s="45"/>
      <c r="B224" s="45"/>
      <c r="C224" s="44"/>
      <c r="D224" s="44"/>
      <c r="E224" s="44"/>
      <c r="F224" s="44"/>
      <c r="G224" s="48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51.0" customHeight="1">
      <c r="A225" s="45"/>
      <c r="B225" s="45"/>
      <c r="C225" s="44"/>
      <c r="D225" s="44"/>
      <c r="E225" s="44"/>
      <c r="F225" s="44"/>
      <c r="G225" s="48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51.0" customHeight="1">
      <c r="A226" s="45"/>
      <c r="B226" s="45"/>
      <c r="C226" s="44"/>
      <c r="D226" s="44"/>
      <c r="E226" s="44"/>
      <c r="F226" s="44"/>
      <c r="G226" s="48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51.0" customHeight="1">
      <c r="A227" s="45"/>
      <c r="B227" s="45"/>
      <c r="C227" s="44"/>
      <c r="D227" s="44"/>
      <c r="E227" s="44"/>
      <c r="F227" s="44"/>
      <c r="G227" s="48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51.0" customHeight="1">
      <c r="A228" s="45"/>
      <c r="B228" s="45"/>
      <c r="C228" s="44"/>
      <c r="D228" s="44"/>
      <c r="E228" s="44"/>
      <c r="F228" s="44"/>
      <c r="G228" s="48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51.0" customHeight="1">
      <c r="A229" s="45"/>
      <c r="B229" s="45"/>
      <c r="C229" s="44"/>
      <c r="D229" s="44"/>
      <c r="E229" s="44"/>
      <c r="F229" s="44"/>
      <c r="G229" s="48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51.0" customHeight="1">
      <c r="A230" s="45"/>
      <c r="B230" s="45"/>
      <c r="C230" s="44"/>
      <c r="D230" s="44"/>
      <c r="E230" s="44"/>
      <c r="F230" s="44"/>
      <c r="G230" s="48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51.0" customHeight="1">
      <c r="A231" s="45"/>
      <c r="B231" s="45"/>
      <c r="C231" s="44"/>
      <c r="D231" s="44"/>
      <c r="E231" s="44"/>
      <c r="F231" s="44"/>
      <c r="G231" s="48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51.0" customHeight="1">
      <c r="A232" s="45"/>
      <c r="B232" s="45"/>
      <c r="C232" s="44"/>
      <c r="D232" s="44"/>
      <c r="E232" s="44"/>
      <c r="F232" s="44"/>
      <c r="G232" s="48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51.0" customHeight="1">
      <c r="A233" s="45"/>
      <c r="B233" s="45"/>
      <c r="C233" s="44"/>
      <c r="D233" s="44"/>
      <c r="E233" s="44"/>
      <c r="F233" s="44"/>
      <c r="G233" s="48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51.0" customHeight="1">
      <c r="A234" s="45"/>
      <c r="B234" s="45"/>
      <c r="C234" s="44"/>
      <c r="D234" s="44"/>
      <c r="E234" s="44"/>
      <c r="F234" s="44"/>
      <c r="G234" s="48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51.0" customHeight="1">
      <c r="A235" s="45"/>
      <c r="B235" s="45"/>
      <c r="C235" s="44"/>
      <c r="D235" s="44"/>
      <c r="E235" s="44"/>
      <c r="F235" s="44"/>
      <c r="G235" s="48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51.0" customHeight="1">
      <c r="A236" s="45"/>
      <c r="B236" s="45"/>
      <c r="C236" s="44"/>
      <c r="D236" s="44"/>
      <c r="E236" s="44"/>
      <c r="F236" s="44"/>
      <c r="G236" s="48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51.0" customHeight="1">
      <c r="A237" s="45"/>
      <c r="B237" s="45"/>
      <c r="C237" s="44"/>
      <c r="D237" s="44"/>
      <c r="E237" s="44"/>
      <c r="F237" s="44"/>
      <c r="G237" s="48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51.0" customHeight="1">
      <c r="A238" s="45"/>
      <c r="B238" s="45"/>
      <c r="C238" s="44"/>
      <c r="D238" s="44"/>
      <c r="E238" s="44"/>
      <c r="F238" s="44"/>
      <c r="G238" s="48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51.0" customHeight="1">
      <c r="A239" s="45"/>
      <c r="B239" s="45"/>
      <c r="C239" s="44"/>
      <c r="D239" s="44"/>
      <c r="E239" s="44"/>
      <c r="F239" s="44"/>
      <c r="G239" s="48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51.0" customHeight="1">
      <c r="A240" s="45"/>
      <c r="B240" s="45"/>
      <c r="C240" s="44"/>
      <c r="D240" s="44"/>
      <c r="E240" s="44"/>
      <c r="F240" s="44"/>
      <c r="G240" s="48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51.0" customHeight="1">
      <c r="A241" s="45"/>
      <c r="B241" s="45"/>
      <c r="C241" s="44"/>
      <c r="D241" s="44"/>
      <c r="E241" s="44"/>
      <c r="F241" s="44"/>
      <c r="G241" s="48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51.0" customHeight="1">
      <c r="A242" s="45"/>
      <c r="B242" s="45"/>
      <c r="C242" s="44"/>
      <c r="D242" s="44"/>
      <c r="E242" s="44"/>
      <c r="F242" s="44"/>
      <c r="G242" s="48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51.0" customHeight="1">
      <c r="A243" s="45"/>
      <c r="B243" s="45"/>
      <c r="C243" s="44"/>
      <c r="D243" s="44"/>
      <c r="E243" s="44"/>
      <c r="F243" s="44"/>
      <c r="G243" s="48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51.0" customHeight="1">
      <c r="A244" s="45"/>
      <c r="B244" s="45"/>
      <c r="C244" s="44"/>
      <c r="D244" s="44"/>
      <c r="E244" s="44"/>
      <c r="F244" s="44"/>
      <c r="G244" s="48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51.0" customHeight="1">
      <c r="A245" s="45"/>
      <c r="B245" s="45"/>
      <c r="C245" s="44"/>
      <c r="D245" s="44"/>
      <c r="E245" s="44"/>
      <c r="F245" s="44"/>
      <c r="G245" s="48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51.0" customHeight="1">
      <c r="A246" s="45"/>
      <c r="B246" s="45"/>
      <c r="C246" s="44"/>
      <c r="D246" s="44"/>
      <c r="E246" s="44"/>
      <c r="F246" s="44"/>
      <c r="G246" s="48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51.0" customHeight="1">
      <c r="A247" s="45"/>
      <c r="B247" s="45"/>
      <c r="C247" s="44"/>
      <c r="D247" s="44"/>
      <c r="E247" s="44"/>
      <c r="F247" s="44"/>
      <c r="G247" s="48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51.0" customHeight="1">
      <c r="A248" s="45"/>
      <c r="B248" s="45"/>
      <c r="C248" s="44"/>
      <c r="D248" s="44"/>
      <c r="E248" s="44"/>
      <c r="F248" s="44"/>
      <c r="G248" s="48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51.0" customHeight="1">
      <c r="A249" s="45"/>
      <c r="B249" s="45"/>
      <c r="C249" s="44"/>
      <c r="D249" s="44"/>
      <c r="E249" s="44"/>
      <c r="F249" s="44"/>
      <c r="G249" s="48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51.0" customHeight="1">
      <c r="A250" s="45"/>
      <c r="B250" s="45"/>
      <c r="C250" s="44"/>
      <c r="D250" s="44"/>
      <c r="E250" s="44"/>
      <c r="F250" s="44"/>
      <c r="G250" s="48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51.0" customHeight="1">
      <c r="A251" s="45"/>
      <c r="B251" s="45"/>
      <c r="C251" s="44"/>
      <c r="D251" s="44"/>
      <c r="E251" s="44"/>
      <c r="F251" s="44"/>
      <c r="G251" s="48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51.0" customHeight="1">
      <c r="A252" s="45"/>
      <c r="B252" s="45"/>
      <c r="C252" s="44"/>
      <c r="D252" s="44"/>
      <c r="E252" s="44"/>
      <c r="F252" s="44"/>
      <c r="G252" s="48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51.0" customHeight="1">
      <c r="A253" s="45"/>
      <c r="B253" s="45"/>
      <c r="C253" s="44"/>
      <c r="D253" s="44"/>
      <c r="E253" s="44"/>
      <c r="F253" s="44"/>
      <c r="G253" s="48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51.0" customHeight="1">
      <c r="A254" s="45"/>
      <c r="B254" s="45"/>
      <c r="C254" s="44"/>
      <c r="D254" s="44"/>
      <c r="E254" s="44"/>
      <c r="F254" s="44"/>
      <c r="G254" s="48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51.0" customHeight="1">
      <c r="A255" s="45"/>
      <c r="B255" s="45"/>
      <c r="C255" s="44"/>
      <c r="D255" s="44"/>
      <c r="E255" s="44"/>
      <c r="F255" s="44"/>
      <c r="G255" s="48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51.0" customHeight="1">
      <c r="A256" s="45"/>
      <c r="B256" s="45"/>
      <c r="C256" s="44"/>
      <c r="D256" s="44"/>
      <c r="E256" s="44"/>
      <c r="F256" s="44"/>
      <c r="G256" s="48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51.0" customHeight="1">
      <c r="A257" s="45"/>
      <c r="B257" s="45"/>
      <c r="C257" s="44"/>
      <c r="D257" s="44"/>
      <c r="E257" s="44"/>
      <c r="F257" s="44"/>
      <c r="G257" s="48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51.0" customHeight="1">
      <c r="A258" s="45"/>
      <c r="B258" s="45"/>
      <c r="C258" s="44"/>
      <c r="D258" s="44"/>
      <c r="E258" s="44"/>
      <c r="F258" s="44"/>
      <c r="G258" s="48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51.0" customHeight="1">
      <c r="A259" s="45"/>
      <c r="B259" s="45"/>
      <c r="C259" s="44"/>
      <c r="D259" s="44"/>
      <c r="E259" s="44"/>
      <c r="F259" s="44"/>
      <c r="G259" s="48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51.0" customHeight="1">
      <c r="A260" s="45"/>
      <c r="B260" s="45"/>
      <c r="C260" s="44"/>
      <c r="D260" s="44"/>
      <c r="E260" s="44"/>
      <c r="F260" s="44"/>
      <c r="G260" s="48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51.0" customHeight="1">
      <c r="A261" s="45"/>
      <c r="B261" s="45"/>
      <c r="C261" s="44"/>
      <c r="D261" s="44"/>
      <c r="E261" s="44"/>
      <c r="F261" s="44"/>
      <c r="G261" s="48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51.0" customHeight="1">
      <c r="A262" s="45"/>
      <c r="B262" s="45"/>
      <c r="C262" s="44"/>
      <c r="D262" s="44"/>
      <c r="E262" s="44"/>
      <c r="F262" s="44"/>
      <c r="G262" s="48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51.0" customHeight="1">
      <c r="A263" s="45"/>
      <c r="B263" s="45"/>
      <c r="C263" s="44"/>
      <c r="D263" s="44"/>
      <c r="E263" s="44"/>
      <c r="F263" s="44"/>
      <c r="G263" s="48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51.0" customHeight="1">
      <c r="A264" s="45"/>
      <c r="B264" s="45"/>
      <c r="C264" s="44"/>
      <c r="D264" s="44"/>
      <c r="E264" s="44"/>
      <c r="F264" s="44"/>
      <c r="G264" s="48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51.0" customHeight="1">
      <c r="A265" s="45"/>
      <c r="B265" s="45"/>
      <c r="C265" s="44"/>
      <c r="D265" s="44"/>
      <c r="E265" s="44"/>
      <c r="F265" s="44"/>
      <c r="G265" s="48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51.0" customHeight="1">
      <c r="A266" s="45"/>
      <c r="B266" s="45"/>
      <c r="C266" s="44"/>
      <c r="D266" s="44"/>
      <c r="E266" s="44"/>
      <c r="F266" s="44"/>
      <c r="G266" s="48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51.0" customHeight="1">
      <c r="A267" s="45"/>
      <c r="B267" s="45"/>
      <c r="C267" s="44"/>
      <c r="D267" s="44"/>
      <c r="E267" s="44"/>
      <c r="F267" s="44"/>
      <c r="G267" s="48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51.0" customHeight="1">
      <c r="A268" s="45"/>
      <c r="B268" s="45"/>
      <c r="C268" s="44"/>
      <c r="D268" s="44"/>
      <c r="E268" s="44"/>
      <c r="F268" s="44"/>
      <c r="G268" s="48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51.0" customHeight="1">
      <c r="A269" s="45"/>
      <c r="B269" s="45"/>
      <c r="C269" s="44"/>
      <c r="D269" s="44"/>
      <c r="E269" s="44"/>
      <c r="F269" s="44"/>
      <c r="G269" s="48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51.0" customHeight="1">
      <c r="A270" s="45"/>
      <c r="B270" s="45"/>
      <c r="C270" s="44"/>
      <c r="D270" s="44"/>
      <c r="E270" s="44"/>
      <c r="F270" s="44"/>
      <c r="G270" s="48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51.0" customHeight="1">
      <c r="A271" s="45"/>
      <c r="B271" s="45"/>
      <c r="C271" s="44"/>
      <c r="D271" s="44"/>
      <c r="E271" s="44"/>
      <c r="F271" s="44"/>
      <c r="G271" s="48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51.0" customHeight="1">
      <c r="A272" s="45"/>
      <c r="B272" s="45"/>
      <c r="C272" s="44"/>
      <c r="D272" s="44"/>
      <c r="E272" s="44"/>
      <c r="F272" s="44"/>
      <c r="G272" s="48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51.0" customHeight="1">
      <c r="A273" s="45"/>
      <c r="B273" s="45"/>
      <c r="C273" s="44"/>
      <c r="D273" s="44"/>
      <c r="E273" s="44"/>
      <c r="F273" s="44"/>
      <c r="G273" s="48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51.0" customHeight="1">
      <c r="A274" s="45"/>
      <c r="B274" s="45"/>
      <c r="C274" s="44"/>
      <c r="D274" s="44"/>
      <c r="E274" s="44"/>
      <c r="F274" s="44"/>
      <c r="G274" s="48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51.0" customHeight="1">
      <c r="A275" s="45"/>
      <c r="B275" s="45"/>
      <c r="C275" s="44"/>
      <c r="D275" s="44"/>
      <c r="E275" s="44"/>
      <c r="F275" s="44"/>
      <c r="G275" s="48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51.0" customHeight="1">
      <c r="A276" s="45"/>
      <c r="B276" s="45"/>
      <c r="C276" s="44"/>
      <c r="D276" s="44"/>
      <c r="E276" s="44"/>
      <c r="F276" s="44"/>
      <c r="G276" s="48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51.0" customHeight="1">
      <c r="A277" s="45"/>
      <c r="B277" s="45"/>
      <c r="C277" s="44"/>
      <c r="D277" s="44"/>
      <c r="E277" s="44"/>
      <c r="F277" s="44"/>
      <c r="G277" s="48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51.0" customHeight="1">
      <c r="A278" s="45"/>
      <c r="B278" s="45"/>
      <c r="C278" s="44"/>
      <c r="D278" s="44"/>
      <c r="E278" s="44"/>
      <c r="F278" s="44"/>
      <c r="G278" s="48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51.0" customHeight="1">
      <c r="A279" s="45"/>
      <c r="B279" s="45"/>
      <c r="C279" s="44"/>
      <c r="D279" s="44"/>
      <c r="E279" s="44"/>
      <c r="F279" s="44"/>
      <c r="G279" s="48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51.0" customHeight="1">
      <c r="A280" s="45"/>
      <c r="B280" s="45"/>
      <c r="C280" s="44"/>
      <c r="D280" s="44"/>
      <c r="E280" s="44"/>
      <c r="F280" s="44"/>
      <c r="G280" s="48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51.0" customHeight="1">
      <c r="A281" s="45"/>
      <c r="B281" s="45"/>
      <c r="C281" s="44"/>
      <c r="D281" s="44"/>
      <c r="E281" s="44"/>
      <c r="F281" s="44"/>
      <c r="G281" s="48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51.0" customHeight="1">
      <c r="A282" s="45"/>
      <c r="B282" s="45"/>
      <c r="C282" s="44"/>
      <c r="D282" s="44"/>
      <c r="E282" s="44"/>
      <c r="F282" s="44"/>
      <c r="G282" s="48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51.0" customHeight="1">
      <c r="A283" s="45"/>
      <c r="B283" s="45"/>
      <c r="C283" s="44"/>
      <c r="D283" s="44"/>
      <c r="E283" s="44"/>
      <c r="F283" s="44"/>
      <c r="G283" s="48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51.0" customHeight="1">
      <c r="A284" s="45"/>
      <c r="B284" s="45"/>
      <c r="C284" s="44"/>
      <c r="D284" s="44"/>
      <c r="E284" s="44"/>
      <c r="F284" s="44"/>
      <c r="G284" s="48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51.0" customHeight="1">
      <c r="A285" s="45"/>
      <c r="B285" s="45"/>
      <c r="C285" s="44"/>
      <c r="D285" s="44"/>
      <c r="E285" s="44"/>
      <c r="F285" s="44"/>
      <c r="G285" s="48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51.0" customHeight="1">
      <c r="A286" s="45"/>
      <c r="B286" s="45"/>
      <c r="C286" s="44"/>
      <c r="D286" s="44"/>
      <c r="E286" s="44"/>
      <c r="F286" s="44"/>
      <c r="G286" s="48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51.0" customHeight="1">
      <c r="A287" s="45"/>
      <c r="B287" s="45"/>
      <c r="C287" s="44"/>
      <c r="D287" s="44"/>
      <c r="E287" s="44"/>
      <c r="F287" s="44"/>
      <c r="G287" s="48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51.0" customHeight="1">
      <c r="A288" s="45"/>
      <c r="B288" s="45"/>
      <c r="C288" s="44"/>
      <c r="D288" s="44"/>
      <c r="E288" s="44"/>
      <c r="F288" s="44"/>
      <c r="G288" s="48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51.0" customHeight="1">
      <c r="A289" s="45"/>
      <c r="B289" s="45"/>
      <c r="C289" s="44"/>
      <c r="D289" s="44"/>
      <c r="E289" s="44"/>
      <c r="F289" s="44"/>
      <c r="G289" s="48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51.0" customHeight="1">
      <c r="A290" s="45"/>
      <c r="B290" s="45"/>
      <c r="C290" s="44"/>
      <c r="D290" s="44"/>
      <c r="E290" s="44"/>
      <c r="F290" s="44"/>
      <c r="G290" s="48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51.0" customHeight="1">
      <c r="A291" s="45"/>
      <c r="B291" s="45"/>
      <c r="C291" s="44"/>
      <c r="D291" s="44"/>
      <c r="E291" s="44"/>
      <c r="F291" s="44"/>
      <c r="G291" s="48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51.0" customHeight="1">
      <c r="A292" s="45"/>
      <c r="B292" s="45"/>
      <c r="C292" s="44"/>
      <c r="D292" s="44"/>
      <c r="E292" s="44"/>
      <c r="F292" s="44"/>
      <c r="G292" s="48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51.0" customHeight="1">
      <c r="A293" s="45"/>
      <c r="B293" s="45"/>
      <c r="C293" s="44"/>
      <c r="D293" s="44"/>
      <c r="E293" s="44"/>
      <c r="F293" s="44"/>
      <c r="G293" s="48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51.0" customHeight="1">
      <c r="A294" s="45"/>
      <c r="B294" s="45"/>
      <c r="C294" s="44"/>
      <c r="D294" s="44"/>
      <c r="E294" s="44"/>
      <c r="F294" s="44"/>
      <c r="G294" s="48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51.0" customHeight="1">
      <c r="A295" s="45"/>
      <c r="B295" s="45"/>
      <c r="C295" s="44"/>
      <c r="D295" s="44"/>
      <c r="E295" s="44"/>
      <c r="F295" s="44"/>
      <c r="G295" s="48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51.0" customHeight="1">
      <c r="A296" s="45"/>
      <c r="B296" s="45"/>
      <c r="C296" s="44"/>
      <c r="D296" s="44"/>
      <c r="E296" s="44"/>
      <c r="F296" s="44"/>
      <c r="G296" s="48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51.0" customHeight="1">
      <c r="A297" s="45"/>
      <c r="B297" s="45"/>
      <c r="C297" s="44"/>
      <c r="D297" s="44"/>
      <c r="E297" s="44"/>
      <c r="F297" s="44"/>
      <c r="G297" s="48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51.0" customHeight="1">
      <c r="A298" s="45"/>
      <c r="B298" s="45"/>
      <c r="C298" s="44"/>
      <c r="D298" s="44"/>
      <c r="E298" s="44"/>
      <c r="F298" s="44"/>
      <c r="G298" s="48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51.0" customHeight="1">
      <c r="A299" s="45"/>
      <c r="B299" s="45"/>
      <c r="C299" s="44"/>
      <c r="D299" s="44"/>
      <c r="E299" s="44"/>
      <c r="F299" s="44"/>
      <c r="G299" s="48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51.0" customHeight="1">
      <c r="A300" s="45"/>
      <c r="B300" s="45"/>
      <c r="C300" s="44"/>
      <c r="D300" s="44"/>
      <c r="E300" s="44"/>
      <c r="F300" s="44"/>
      <c r="G300" s="48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51.0" customHeight="1">
      <c r="A301" s="45"/>
      <c r="B301" s="45"/>
      <c r="C301" s="44"/>
      <c r="D301" s="44"/>
      <c r="E301" s="44"/>
      <c r="F301" s="44"/>
      <c r="G301" s="48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51.0" customHeight="1">
      <c r="A302" s="45"/>
      <c r="B302" s="45"/>
      <c r="C302" s="44"/>
      <c r="D302" s="44"/>
      <c r="E302" s="44"/>
      <c r="F302" s="44"/>
      <c r="G302" s="48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51.0" customHeight="1">
      <c r="A303" s="45"/>
      <c r="B303" s="45"/>
      <c r="C303" s="44"/>
      <c r="D303" s="44"/>
      <c r="E303" s="44"/>
      <c r="F303" s="44"/>
      <c r="G303" s="48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51.0" customHeight="1">
      <c r="A304" s="45"/>
      <c r="B304" s="45"/>
      <c r="C304" s="44"/>
      <c r="D304" s="44"/>
      <c r="E304" s="44"/>
      <c r="F304" s="44"/>
      <c r="G304" s="48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51.0" customHeight="1">
      <c r="A305" s="45"/>
      <c r="B305" s="45"/>
      <c r="C305" s="44"/>
      <c r="D305" s="44"/>
      <c r="E305" s="44"/>
      <c r="F305" s="44"/>
      <c r="G305" s="48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51.0" customHeight="1">
      <c r="A306" s="45"/>
      <c r="B306" s="45"/>
      <c r="C306" s="44"/>
      <c r="D306" s="44"/>
      <c r="E306" s="44"/>
      <c r="F306" s="44"/>
      <c r="G306" s="48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51.0" customHeight="1">
      <c r="A307" s="45"/>
      <c r="B307" s="45"/>
      <c r="C307" s="44"/>
      <c r="D307" s="44"/>
      <c r="E307" s="44"/>
      <c r="F307" s="44"/>
      <c r="G307" s="48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51.0" customHeight="1">
      <c r="A308" s="45"/>
      <c r="B308" s="45"/>
      <c r="C308" s="44"/>
      <c r="D308" s="44"/>
      <c r="E308" s="44"/>
      <c r="F308" s="44"/>
      <c r="G308" s="48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51.0" customHeight="1">
      <c r="A309" s="45"/>
      <c r="B309" s="45"/>
      <c r="C309" s="44"/>
      <c r="D309" s="44"/>
      <c r="E309" s="44"/>
      <c r="F309" s="44"/>
      <c r="G309" s="48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51.0" customHeight="1">
      <c r="A310" s="45"/>
      <c r="B310" s="45"/>
      <c r="C310" s="44"/>
      <c r="D310" s="44"/>
      <c r="E310" s="44"/>
      <c r="F310" s="44"/>
      <c r="G310" s="48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51.0" customHeight="1">
      <c r="A311" s="45"/>
      <c r="B311" s="45"/>
      <c r="C311" s="44"/>
      <c r="D311" s="44"/>
      <c r="E311" s="44"/>
      <c r="F311" s="44"/>
      <c r="G311" s="48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51.0" customHeight="1">
      <c r="A312" s="45"/>
      <c r="B312" s="45"/>
      <c r="C312" s="44"/>
      <c r="D312" s="44"/>
      <c r="E312" s="44"/>
      <c r="F312" s="44"/>
      <c r="G312" s="48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51.0" customHeight="1">
      <c r="A313" s="45"/>
      <c r="B313" s="45"/>
      <c r="C313" s="44"/>
      <c r="D313" s="44"/>
      <c r="E313" s="44"/>
      <c r="F313" s="44"/>
      <c r="G313" s="48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51.0" customHeight="1">
      <c r="A314" s="45"/>
      <c r="B314" s="45"/>
      <c r="C314" s="44"/>
      <c r="D314" s="44"/>
      <c r="E314" s="44"/>
      <c r="F314" s="44"/>
      <c r="G314" s="48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51.0" customHeight="1">
      <c r="A315" s="45"/>
      <c r="B315" s="45"/>
      <c r="C315" s="44"/>
      <c r="D315" s="44"/>
      <c r="E315" s="44"/>
      <c r="F315" s="44"/>
      <c r="G315" s="48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51.0" customHeight="1">
      <c r="A316" s="45"/>
      <c r="B316" s="45"/>
      <c r="C316" s="44"/>
      <c r="D316" s="44"/>
      <c r="E316" s="44"/>
      <c r="F316" s="44"/>
      <c r="G316" s="48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51.0" customHeight="1">
      <c r="A317" s="45"/>
      <c r="B317" s="45"/>
      <c r="C317" s="44"/>
      <c r="D317" s="44"/>
      <c r="E317" s="44"/>
      <c r="F317" s="44"/>
      <c r="G317" s="48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51.0" customHeight="1">
      <c r="A318" s="45"/>
      <c r="B318" s="45"/>
      <c r="C318" s="44"/>
      <c r="D318" s="44"/>
      <c r="E318" s="44"/>
      <c r="F318" s="44"/>
      <c r="G318" s="48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51.0" customHeight="1">
      <c r="A319" s="45"/>
      <c r="B319" s="45"/>
      <c r="C319" s="44"/>
      <c r="D319" s="44"/>
      <c r="E319" s="44"/>
      <c r="F319" s="44"/>
      <c r="G319" s="48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51.0" customHeight="1">
      <c r="A320" s="45"/>
      <c r="B320" s="45"/>
      <c r="C320" s="44"/>
      <c r="D320" s="44"/>
      <c r="E320" s="44"/>
      <c r="F320" s="44"/>
      <c r="G320" s="48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51.0" customHeight="1">
      <c r="A321" s="45"/>
      <c r="B321" s="45"/>
      <c r="C321" s="44"/>
      <c r="D321" s="44"/>
      <c r="E321" s="44"/>
      <c r="F321" s="44"/>
      <c r="G321" s="48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51.0" customHeight="1">
      <c r="A322" s="45"/>
      <c r="B322" s="45"/>
      <c r="C322" s="44"/>
      <c r="D322" s="44"/>
      <c r="E322" s="44"/>
      <c r="F322" s="44"/>
      <c r="G322" s="48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51.0" customHeight="1">
      <c r="A323" s="45"/>
      <c r="B323" s="45"/>
      <c r="C323" s="44"/>
      <c r="D323" s="44"/>
      <c r="E323" s="44"/>
      <c r="F323" s="44"/>
      <c r="G323" s="48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51.0" customHeight="1">
      <c r="A324" s="45"/>
      <c r="B324" s="45"/>
      <c r="C324" s="44"/>
      <c r="D324" s="44"/>
      <c r="E324" s="44"/>
      <c r="F324" s="44"/>
      <c r="G324" s="48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51.0" customHeight="1">
      <c r="A325" s="45"/>
      <c r="B325" s="45"/>
      <c r="C325" s="44"/>
      <c r="D325" s="44"/>
      <c r="E325" s="44"/>
      <c r="F325" s="44"/>
      <c r="G325" s="48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51.0" customHeight="1">
      <c r="A326" s="45"/>
      <c r="B326" s="45"/>
      <c r="C326" s="44"/>
      <c r="D326" s="44"/>
      <c r="E326" s="44"/>
      <c r="F326" s="44"/>
      <c r="G326" s="48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51.0" customHeight="1">
      <c r="A327" s="45"/>
      <c r="B327" s="45"/>
      <c r="C327" s="44"/>
      <c r="D327" s="44"/>
      <c r="E327" s="44"/>
      <c r="F327" s="44"/>
      <c r="G327" s="48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51.0" customHeight="1">
      <c r="A328" s="45"/>
      <c r="B328" s="45"/>
      <c r="C328" s="44"/>
      <c r="D328" s="44"/>
      <c r="E328" s="44"/>
      <c r="F328" s="44"/>
      <c r="G328" s="48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51.0" customHeight="1">
      <c r="A329" s="45"/>
      <c r="B329" s="45"/>
      <c r="C329" s="44"/>
      <c r="D329" s="44"/>
      <c r="E329" s="44"/>
      <c r="F329" s="44"/>
      <c r="G329" s="48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51.0" customHeight="1">
      <c r="A330" s="45"/>
      <c r="B330" s="45"/>
      <c r="C330" s="44"/>
      <c r="D330" s="44"/>
      <c r="E330" s="44"/>
      <c r="F330" s="44"/>
      <c r="G330" s="48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51.0" customHeight="1">
      <c r="A331" s="45"/>
      <c r="B331" s="45"/>
      <c r="C331" s="44"/>
      <c r="D331" s="44"/>
      <c r="E331" s="44"/>
      <c r="F331" s="44"/>
      <c r="G331" s="48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51.0" customHeight="1">
      <c r="A332" s="45"/>
      <c r="B332" s="45"/>
      <c r="C332" s="44"/>
      <c r="D332" s="44"/>
      <c r="E332" s="44"/>
      <c r="F332" s="44"/>
      <c r="G332" s="48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51.0" customHeight="1">
      <c r="A333" s="45"/>
      <c r="B333" s="45"/>
      <c r="C333" s="44"/>
      <c r="D333" s="44"/>
      <c r="E333" s="44"/>
      <c r="F333" s="44"/>
      <c r="G333" s="48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51.0" customHeight="1">
      <c r="A334" s="45"/>
      <c r="B334" s="45"/>
      <c r="C334" s="44"/>
      <c r="D334" s="44"/>
      <c r="E334" s="44"/>
      <c r="F334" s="44"/>
      <c r="G334" s="48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51.0" customHeight="1">
      <c r="A335" s="45"/>
      <c r="B335" s="45"/>
      <c r="C335" s="44"/>
      <c r="D335" s="44"/>
      <c r="E335" s="44"/>
      <c r="F335" s="44"/>
      <c r="G335" s="48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51.0" customHeight="1">
      <c r="A336" s="45"/>
      <c r="B336" s="45"/>
      <c r="C336" s="44"/>
      <c r="D336" s="44"/>
      <c r="E336" s="44"/>
      <c r="F336" s="44"/>
      <c r="G336" s="48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51.0" customHeight="1">
      <c r="A337" s="45"/>
      <c r="B337" s="45"/>
      <c r="C337" s="44"/>
      <c r="D337" s="44"/>
      <c r="E337" s="44"/>
      <c r="F337" s="44"/>
      <c r="G337" s="48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51.0" customHeight="1">
      <c r="A338" s="45"/>
      <c r="B338" s="45"/>
      <c r="C338" s="44"/>
      <c r="D338" s="44"/>
      <c r="E338" s="44"/>
      <c r="F338" s="44"/>
      <c r="G338" s="48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51.0" customHeight="1">
      <c r="A339" s="45"/>
      <c r="B339" s="45"/>
      <c r="C339" s="44"/>
      <c r="D339" s="44"/>
      <c r="E339" s="44"/>
      <c r="F339" s="44"/>
      <c r="G339" s="48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51.0" customHeight="1">
      <c r="A340" s="45"/>
      <c r="B340" s="45"/>
      <c r="C340" s="44"/>
      <c r="D340" s="44"/>
      <c r="E340" s="44"/>
      <c r="F340" s="44"/>
      <c r="G340" s="48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51.0" customHeight="1">
      <c r="A341" s="45"/>
      <c r="B341" s="45"/>
      <c r="C341" s="44"/>
      <c r="D341" s="44"/>
      <c r="E341" s="44"/>
      <c r="F341" s="44"/>
      <c r="G341" s="48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51.0" customHeight="1">
      <c r="A342" s="45"/>
      <c r="B342" s="45"/>
      <c r="C342" s="44"/>
      <c r="D342" s="44"/>
      <c r="E342" s="44"/>
      <c r="F342" s="44"/>
      <c r="G342" s="48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51.0" customHeight="1">
      <c r="A343" s="45"/>
      <c r="B343" s="45"/>
      <c r="C343" s="44"/>
      <c r="D343" s="44"/>
      <c r="E343" s="44"/>
      <c r="F343" s="44"/>
      <c r="G343" s="48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51.0" customHeight="1">
      <c r="A344" s="45"/>
      <c r="B344" s="45"/>
      <c r="C344" s="44"/>
      <c r="D344" s="44"/>
      <c r="E344" s="44"/>
      <c r="F344" s="44"/>
      <c r="G344" s="48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51.0" customHeight="1">
      <c r="A345" s="45"/>
      <c r="B345" s="45"/>
      <c r="C345" s="44"/>
      <c r="D345" s="44"/>
      <c r="E345" s="44"/>
      <c r="F345" s="44"/>
      <c r="G345" s="48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51.0" customHeight="1">
      <c r="A346" s="45"/>
      <c r="B346" s="45"/>
      <c r="C346" s="44"/>
      <c r="D346" s="44"/>
      <c r="E346" s="44"/>
      <c r="F346" s="44"/>
      <c r="G346" s="48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51.0" customHeight="1">
      <c r="A347" s="45"/>
      <c r="B347" s="45"/>
      <c r="C347" s="44"/>
      <c r="D347" s="44"/>
      <c r="E347" s="44"/>
      <c r="F347" s="44"/>
      <c r="G347" s="48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51.0" customHeight="1">
      <c r="A348" s="45"/>
      <c r="B348" s="45"/>
      <c r="C348" s="44"/>
      <c r="D348" s="44"/>
      <c r="E348" s="44"/>
      <c r="F348" s="44"/>
      <c r="G348" s="48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51.0" customHeight="1">
      <c r="A349" s="45"/>
      <c r="B349" s="45"/>
      <c r="C349" s="44"/>
      <c r="D349" s="44"/>
      <c r="E349" s="44"/>
      <c r="F349" s="44"/>
      <c r="G349" s="48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51.0" customHeight="1">
      <c r="A350" s="45"/>
      <c r="B350" s="45"/>
      <c r="C350" s="44"/>
      <c r="D350" s="44"/>
      <c r="E350" s="44"/>
      <c r="F350" s="44"/>
      <c r="G350" s="48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51.0" customHeight="1">
      <c r="A351" s="45"/>
      <c r="B351" s="45"/>
      <c r="C351" s="44"/>
      <c r="D351" s="44"/>
      <c r="E351" s="44"/>
      <c r="F351" s="44"/>
      <c r="G351" s="48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51.0" customHeight="1">
      <c r="A352" s="45"/>
      <c r="B352" s="45"/>
      <c r="C352" s="44"/>
      <c r="D352" s="44"/>
      <c r="E352" s="44"/>
      <c r="F352" s="44"/>
      <c r="G352" s="48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51.0" customHeight="1">
      <c r="A353" s="45"/>
      <c r="B353" s="45"/>
      <c r="C353" s="44"/>
      <c r="D353" s="44"/>
      <c r="E353" s="44"/>
      <c r="F353" s="44"/>
      <c r="G353" s="48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51.0" customHeight="1">
      <c r="A354" s="45"/>
      <c r="B354" s="45"/>
      <c r="C354" s="44"/>
      <c r="D354" s="44"/>
      <c r="E354" s="44"/>
      <c r="F354" s="44"/>
      <c r="G354" s="48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51.0" customHeight="1">
      <c r="A355" s="45"/>
      <c r="B355" s="45"/>
      <c r="C355" s="44"/>
      <c r="D355" s="44"/>
      <c r="E355" s="44"/>
      <c r="F355" s="44"/>
      <c r="G355" s="48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51.0" customHeight="1">
      <c r="A356" s="45"/>
      <c r="B356" s="45"/>
      <c r="C356" s="44"/>
      <c r="D356" s="44"/>
      <c r="E356" s="44"/>
      <c r="F356" s="44"/>
      <c r="G356" s="48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51.0" customHeight="1">
      <c r="A357" s="45"/>
      <c r="B357" s="45"/>
      <c r="C357" s="44"/>
      <c r="D357" s="44"/>
      <c r="E357" s="44"/>
      <c r="F357" s="44"/>
      <c r="G357" s="48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51.0" customHeight="1">
      <c r="A358" s="45"/>
      <c r="B358" s="45"/>
      <c r="C358" s="44"/>
      <c r="D358" s="44"/>
      <c r="E358" s="44"/>
      <c r="F358" s="44"/>
      <c r="G358" s="48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51.0" customHeight="1">
      <c r="A359" s="45"/>
      <c r="B359" s="45"/>
      <c r="C359" s="44"/>
      <c r="D359" s="44"/>
      <c r="E359" s="44"/>
      <c r="F359" s="44"/>
      <c r="G359" s="48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51.0" customHeight="1">
      <c r="A360" s="45"/>
      <c r="B360" s="45"/>
      <c r="C360" s="44"/>
      <c r="D360" s="44"/>
      <c r="E360" s="44"/>
      <c r="F360" s="44"/>
      <c r="G360" s="48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51.0" customHeight="1">
      <c r="A361" s="45"/>
      <c r="B361" s="45"/>
      <c r="C361" s="44"/>
      <c r="D361" s="44"/>
      <c r="E361" s="44"/>
      <c r="F361" s="44"/>
      <c r="G361" s="48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51.0" customHeight="1">
      <c r="A362" s="45"/>
      <c r="B362" s="45"/>
      <c r="C362" s="44"/>
      <c r="D362" s="44"/>
      <c r="E362" s="44"/>
      <c r="F362" s="44"/>
      <c r="G362" s="48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51.0" customHeight="1">
      <c r="A363" s="45"/>
      <c r="B363" s="45"/>
      <c r="C363" s="44"/>
      <c r="D363" s="44"/>
      <c r="E363" s="44"/>
      <c r="F363" s="44"/>
      <c r="G363" s="48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51.0" customHeight="1">
      <c r="A364" s="45"/>
      <c r="B364" s="45"/>
      <c r="C364" s="44"/>
      <c r="D364" s="44"/>
      <c r="E364" s="44"/>
      <c r="F364" s="44"/>
      <c r="G364" s="48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51.0" customHeight="1">
      <c r="A365" s="45"/>
      <c r="B365" s="45"/>
      <c r="C365" s="44"/>
      <c r="D365" s="44"/>
      <c r="E365" s="44"/>
      <c r="F365" s="44"/>
      <c r="G365" s="48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51.0" customHeight="1">
      <c r="A366" s="45"/>
      <c r="B366" s="45"/>
      <c r="C366" s="44"/>
      <c r="D366" s="44"/>
      <c r="E366" s="44"/>
      <c r="F366" s="44"/>
      <c r="G366" s="48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51.0" customHeight="1">
      <c r="A367" s="45"/>
      <c r="B367" s="45"/>
      <c r="C367" s="44"/>
      <c r="D367" s="44"/>
      <c r="E367" s="44"/>
      <c r="F367" s="44"/>
      <c r="G367" s="48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51.0" customHeight="1">
      <c r="A368" s="45"/>
      <c r="B368" s="45"/>
      <c r="C368" s="44"/>
      <c r="D368" s="44"/>
      <c r="E368" s="44"/>
      <c r="F368" s="44"/>
      <c r="G368" s="48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51.0" customHeight="1">
      <c r="A369" s="45"/>
      <c r="B369" s="45"/>
      <c r="C369" s="44"/>
      <c r="D369" s="44"/>
      <c r="E369" s="44"/>
      <c r="F369" s="44"/>
      <c r="G369" s="48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51.0" customHeight="1">
      <c r="A370" s="45"/>
      <c r="B370" s="45"/>
      <c r="C370" s="44"/>
      <c r="D370" s="44"/>
      <c r="E370" s="44"/>
      <c r="F370" s="44"/>
      <c r="G370" s="48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51.0" customHeight="1">
      <c r="A371" s="45"/>
      <c r="B371" s="45"/>
      <c r="C371" s="44"/>
      <c r="D371" s="44"/>
      <c r="E371" s="44"/>
      <c r="F371" s="44"/>
      <c r="G371" s="48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51.0" customHeight="1">
      <c r="A372" s="45"/>
      <c r="B372" s="45"/>
      <c r="C372" s="44"/>
      <c r="D372" s="44"/>
      <c r="E372" s="44"/>
      <c r="F372" s="44"/>
      <c r="G372" s="48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51.0" customHeight="1">
      <c r="A373" s="45"/>
      <c r="B373" s="45"/>
      <c r="C373" s="44"/>
      <c r="D373" s="44"/>
      <c r="E373" s="44"/>
      <c r="F373" s="44"/>
      <c r="G373" s="48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51.0" customHeight="1">
      <c r="A374" s="45"/>
      <c r="B374" s="45"/>
      <c r="C374" s="44"/>
      <c r="D374" s="44"/>
      <c r="E374" s="44"/>
      <c r="F374" s="44"/>
      <c r="G374" s="48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51.0" customHeight="1">
      <c r="A375" s="45"/>
      <c r="B375" s="45"/>
      <c r="C375" s="44"/>
      <c r="D375" s="44"/>
      <c r="E375" s="44"/>
      <c r="F375" s="44"/>
      <c r="G375" s="48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51.0" customHeight="1">
      <c r="A376" s="45"/>
      <c r="B376" s="45"/>
      <c r="C376" s="44"/>
      <c r="D376" s="44"/>
      <c r="E376" s="44"/>
      <c r="F376" s="44"/>
      <c r="G376" s="48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51.0" customHeight="1">
      <c r="A377" s="45"/>
      <c r="B377" s="45"/>
      <c r="C377" s="44"/>
      <c r="D377" s="44"/>
      <c r="E377" s="44"/>
      <c r="F377" s="44"/>
      <c r="G377" s="48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51.0" customHeight="1">
      <c r="A378" s="45"/>
      <c r="B378" s="45"/>
      <c r="C378" s="44"/>
      <c r="D378" s="44"/>
      <c r="E378" s="44"/>
      <c r="F378" s="44"/>
      <c r="G378" s="48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51.0" customHeight="1">
      <c r="A379" s="45"/>
      <c r="B379" s="45"/>
      <c r="C379" s="44"/>
      <c r="D379" s="44"/>
      <c r="E379" s="44"/>
      <c r="F379" s="44"/>
      <c r="G379" s="48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51.0" customHeight="1">
      <c r="A380" s="45"/>
      <c r="B380" s="45"/>
      <c r="C380" s="44"/>
      <c r="D380" s="44"/>
      <c r="E380" s="44"/>
      <c r="F380" s="44"/>
      <c r="G380" s="48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51.0" customHeight="1">
      <c r="A381" s="45"/>
      <c r="B381" s="45"/>
      <c r="C381" s="44"/>
      <c r="D381" s="44"/>
      <c r="E381" s="44"/>
      <c r="F381" s="44"/>
      <c r="G381" s="48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51.0" customHeight="1">
      <c r="A382" s="45"/>
      <c r="B382" s="45"/>
      <c r="C382" s="44"/>
      <c r="D382" s="44"/>
      <c r="E382" s="44"/>
      <c r="F382" s="44"/>
      <c r="G382" s="48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51.0" customHeight="1">
      <c r="A383" s="45"/>
      <c r="B383" s="45"/>
      <c r="C383" s="44"/>
      <c r="D383" s="44"/>
      <c r="E383" s="44"/>
      <c r="F383" s="44"/>
      <c r="G383" s="48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51.0" customHeight="1">
      <c r="A384" s="45"/>
      <c r="B384" s="45"/>
      <c r="C384" s="44"/>
      <c r="D384" s="44"/>
      <c r="E384" s="44"/>
      <c r="F384" s="44"/>
      <c r="G384" s="48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51.0" customHeight="1">
      <c r="A385" s="45"/>
      <c r="B385" s="45"/>
      <c r="C385" s="44"/>
      <c r="D385" s="44"/>
      <c r="E385" s="44"/>
      <c r="F385" s="44"/>
      <c r="G385" s="48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51.0" customHeight="1">
      <c r="A386" s="45"/>
      <c r="B386" s="45"/>
      <c r="C386" s="44"/>
      <c r="D386" s="44"/>
      <c r="E386" s="44"/>
      <c r="F386" s="44"/>
      <c r="G386" s="48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51.0" customHeight="1">
      <c r="A387" s="45"/>
      <c r="B387" s="45"/>
      <c r="C387" s="44"/>
      <c r="D387" s="44"/>
      <c r="E387" s="44"/>
      <c r="F387" s="44"/>
      <c r="G387" s="48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51.0" customHeight="1">
      <c r="A388" s="45"/>
      <c r="B388" s="45"/>
      <c r="C388" s="44"/>
      <c r="D388" s="44"/>
      <c r="E388" s="44"/>
      <c r="F388" s="44"/>
      <c r="G388" s="48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51.0" customHeight="1">
      <c r="A389" s="45"/>
      <c r="B389" s="45"/>
      <c r="C389" s="44"/>
      <c r="D389" s="44"/>
      <c r="E389" s="44"/>
      <c r="F389" s="44"/>
      <c r="G389" s="48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51.0" customHeight="1">
      <c r="A390" s="45"/>
      <c r="B390" s="45"/>
      <c r="C390" s="44"/>
      <c r="D390" s="44"/>
      <c r="E390" s="44"/>
      <c r="F390" s="44"/>
      <c r="G390" s="48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51.0" customHeight="1">
      <c r="A391" s="45"/>
      <c r="B391" s="45"/>
      <c r="C391" s="44"/>
      <c r="D391" s="44"/>
      <c r="E391" s="44"/>
      <c r="F391" s="44"/>
      <c r="G391" s="48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51.0" customHeight="1">
      <c r="A392" s="45"/>
      <c r="B392" s="45"/>
      <c r="C392" s="44"/>
      <c r="D392" s="44"/>
      <c r="E392" s="44"/>
      <c r="F392" s="44"/>
      <c r="G392" s="48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51.0" customHeight="1">
      <c r="A393" s="45"/>
      <c r="B393" s="45"/>
      <c r="C393" s="44"/>
      <c r="D393" s="44"/>
      <c r="E393" s="44"/>
      <c r="F393" s="44"/>
      <c r="G393" s="48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51.0" customHeight="1">
      <c r="A394" s="45"/>
      <c r="B394" s="45"/>
      <c r="C394" s="44"/>
      <c r="D394" s="44"/>
      <c r="E394" s="44"/>
      <c r="F394" s="44"/>
      <c r="G394" s="48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51.0" customHeight="1">
      <c r="A395" s="45"/>
      <c r="B395" s="45"/>
      <c r="C395" s="44"/>
      <c r="D395" s="44"/>
      <c r="E395" s="44"/>
      <c r="F395" s="44"/>
      <c r="G395" s="48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51.0" customHeight="1">
      <c r="A396" s="45"/>
      <c r="B396" s="45"/>
      <c r="C396" s="44"/>
      <c r="D396" s="44"/>
      <c r="E396" s="44"/>
      <c r="F396" s="44"/>
      <c r="G396" s="48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51.0" customHeight="1">
      <c r="A397" s="45"/>
      <c r="B397" s="45"/>
      <c r="C397" s="44"/>
      <c r="D397" s="44"/>
      <c r="E397" s="44"/>
      <c r="F397" s="44"/>
      <c r="G397" s="48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51.0" customHeight="1">
      <c r="A398" s="45"/>
      <c r="B398" s="45"/>
      <c r="C398" s="44"/>
      <c r="D398" s="44"/>
      <c r="E398" s="44"/>
      <c r="F398" s="44"/>
      <c r="G398" s="48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51.0" customHeight="1">
      <c r="A399" s="45"/>
      <c r="B399" s="45"/>
      <c r="C399" s="44"/>
      <c r="D399" s="44"/>
      <c r="E399" s="44"/>
      <c r="F399" s="44"/>
      <c r="G399" s="48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51.0" customHeight="1">
      <c r="A400" s="45"/>
      <c r="B400" s="45"/>
      <c r="C400" s="44"/>
      <c r="D400" s="44"/>
      <c r="E400" s="44"/>
      <c r="F400" s="44"/>
      <c r="G400" s="48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51.0" customHeight="1">
      <c r="A401" s="45"/>
      <c r="B401" s="45"/>
      <c r="C401" s="44"/>
      <c r="D401" s="44"/>
      <c r="E401" s="44"/>
      <c r="F401" s="44"/>
      <c r="G401" s="48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51.0" customHeight="1">
      <c r="A402" s="45"/>
      <c r="B402" s="45"/>
      <c r="C402" s="44"/>
      <c r="D402" s="44"/>
      <c r="E402" s="44"/>
      <c r="F402" s="44"/>
      <c r="G402" s="48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51.0" customHeight="1">
      <c r="A403" s="45"/>
      <c r="B403" s="45"/>
      <c r="C403" s="44"/>
      <c r="D403" s="44"/>
      <c r="E403" s="44"/>
      <c r="F403" s="44"/>
      <c r="G403" s="48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51.0" customHeight="1">
      <c r="A404" s="45"/>
      <c r="B404" s="45"/>
      <c r="C404" s="44"/>
      <c r="D404" s="44"/>
      <c r="E404" s="44"/>
      <c r="F404" s="44"/>
      <c r="G404" s="48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51.0" customHeight="1">
      <c r="A405" s="45"/>
      <c r="B405" s="45"/>
      <c r="C405" s="44"/>
      <c r="D405" s="44"/>
      <c r="E405" s="44"/>
      <c r="F405" s="44"/>
      <c r="G405" s="48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51.0" customHeight="1">
      <c r="A406" s="45"/>
      <c r="B406" s="45"/>
      <c r="C406" s="44"/>
      <c r="D406" s="44"/>
      <c r="E406" s="44"/>
      <c r="F406" s="44"/>
      <c r="G406" s="48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51.0" customHeight="1">
      <c r="A407" s="45"/>
      <c r="B407" s="45"/>
      <c r="C407" s="44"/>
      <c r="D407" s="44"/>
      <c r="E407" s="44"/>
      <c r="F407" s="44"/>
      <c r="G407" s="48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51.0" customHeight="1">
      <c r="A408" s="45"/>
      <c r="B408" s="45"/>
      <c r="C408" s="44"/>
      <c r="D408" s="44"/>
      <c r="E408" s="44"/>
      <c r="F408" s="44"/>
      <c r="G408" s="48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51.0" customHeight="1">
      <c r="A409" s="45"/>
      <c r="B409" s="45"/>
      <c r="C409" s="44"/>
      <c r="D409" s="44"/>
      <c r="E409" s="44"/>
      <c r="F409" s="44"/>
      <c r="G409" s="48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51.0" customHeight="1">
      <c r="A410" s="45"/>
      <c r="B410" s="45"/>
      <c r="C410" s="44"/>
      <c r="D410" s="44"/>
      <c r="E410" s="44"/>
      <c r="F410" s="44"/>
      <c r="G410" s="48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51.0" customHeight="1">
      <c r="A411" s="45"/>
      <c r="B411" s="45"/>
      <c r="C411" s="44"/>
      <c r="D411" s="44"/>
      <c r="E411" s="44"/>
      <c r="F411" s="44"/>
      <c r="G411" s="48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51.0" customHeight="1">
      <c r="A412" s="45"/>
      <c r="B412" s="45"/>
      <c r="C412" s="44"/>
      <c r="D412" s="44"/>
      <c r="E412" s="44"/>
      <c r="F412" s="44"/>
      <c r="G412" s="48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51.0" customHeight="1">
      <c r="A413" s="45"/>
      <c r="B413" s="45"/>
      <c r="C413" s="44"/>
      <c r="D413" s="44"/>
      <c r="E413" s="44"/>
      <c r="F413" s="44"/>
      <c r="G413" s="48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51.0" customHeight="1">
      <c r="A414" s="45"/>
      <c r="B414" s="45"/>
      <c r="C414" s="44"/>
      <c r="D414" s="44"/>
      <c r="E414" s="44"/>
      <c r="F414" s="44"/>
      <c r="G414" s="48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51.0" customHeight="1">
      <c r="A415" s="45"/>
      <c r="B415" s="45"/>
      <c r="C415" s="44"/>
      <c r="D415" s="44"/>
      <c r="E415" s="44"/>
      <c r="F415" s="44"/>
      <c r="G415" s="48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51.0" customHeight="1">
      <c r="A416" s="45"/>
      <c r="B416" s="45"/>
      <c r="C416" s="44"/>
      <c r="D416" s="44"/>
      <c r="E416" s="44"/>
      <c r="F416" s="44"/>
      <c r="G416" s="48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51.0" customHeight="1">
      <c r="A417" s="45"/>
      <c r="B417" s="45"/>
      <c r="C417" s="44"/>
      <c r="D417" s="44"/>
      <c r="E417" s="44"/>
      <c r="F417" s="44"/>
      <c r="G417" s="48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51.0" customHeight="1">
      <c r="A418" s="45"/>
      <c r="B418" s="45"/>
      <c r="C418" s="44"/>
      <c r="D418" s="44"/>
      <c r="E418" s="44"/>
      <c r="F418" s="44"/>
      <c r="G418" s="48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51.0" customHeight="1">
      <c r="A419" s="45"/>
      <c r="B419" s="45"/>
      <c r="C419" s="44"/>
      <c r="D419" s="44"/>
      <c r="E419" s="44"/>
      <c r="F419" s="44"/>
      <c r="G419" s="48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51.0" customHeight="1">
      <c r="A420" s="45"/>
      <c r="B420" s="45"/>
      <c r="C420" s="44"/>
      <c r="D420" s="44"/>
      <c r="E420" s="44"/>
      <c r="F420" s="44"/>
      <c r="G420" s="48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51.0" customHeight="1">
      <c r="A421" s="45"/>
      <c r="B421" s="45"/>
      <c r="C421" s="44"/>
      <c r="D421" s="44"/>
      <c r="E421" s="44"/>
      <c r="F421" s="44"/>
      <c r="G421" s="48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51.0" customHeight="1">
      <c r="A422" s="45"/>
      <c r="B422" s="45"/>
      <c r="C422" s="44"/>
      <c r="D422" s="44"/>
      <c r="E422" s="44"/>
      <c r="F422" s="44"/>
      <c r="G422" s="48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51.0" customHeight="1">
      <c r="A423" s="45"/>
      <c r="B423" s="45"/>
      <c r="C423" s="44"/>
      <c r="D423" s="44"/>
      <c r="E423" s="44"/>
      <c r="F423" s="44"/>
      <c r="G423" s="48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51.0" customHeight="1">
      <c r="A424" s="45"/>
      <c r="B424" s="45"/>
      <c r="C424" s="44"/>
      <c r="D424" s="44"/>
      <c r="E424" s="44"/>
      <c r="F424" s="44"/>
      <c r="G424" s="48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51.0" customHeight="1">
      <c r="A425" s="45"/>
      <c r="B425" s="45"/>
      <c r="C425" s="44"/>
      <c r="D425" s="44"/>
      <c r="E425" s="44"/>
      <c r="F425" s="44"/>
      <c r="G425" s="48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51.0" customHeight="1">
      <c r="A426" s="45"/>
      <c r="B426" s="45"/>
      <c r="C426" s="44"/>
      <c r="D426" s="44"/>
      <c r="E426" s="44"/>
      <c r="F426" s="44"/>
      <c r="G426" s="48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51.0" customHeight="1">
      <c r="A427" s="45"/>
      <c r="B427" s="45"/>
      <c r="C427" s="44"/>
      <c r="D427" s="44"/>
      <c r="E427" s="44"/>
      <c r="F427" s="44"/>
      <c r="G427" s="48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51.0" customHeight="1">
      <c r="A428" s="45"/>
      <c r="B428" s="45"/>
      <c r="C428" s="44"/>
      <c r="D428" s="44"/>
      <c r="E428" s="44"/>
      <c r="F428" s="44"/>
      <c r="G428" s="48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51.0" customHeight="1">
      <c r="A429" s="45"/>
      <c r="B429" s="45"/>
      <c r="C429" s="44"/>
      <c r="D429" s="44"/>
      <c r="E429" s="44"/>
      <c r="F429" s="44"/>
      <c r="G429" s="48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51.0" customHeight="1">
      <c r="A430" s="45"/>
      <c r="B430" s="45"/>
      <c r="C430" s="44"/>
      <c r="D430" s="44"/>
      <c r="E430" s="44"/>
      <c r="F430" s="44"/>
      <c r="G430" s="48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51.0" customHeight="1">
      <c r="A431" s="45"/>
      <c r="B431" s="45"/>
      <c r="C431" s="44"/>
      <c r="D431" s="44"/>
      <c r="E431" s="44"/>
      <c r="F431" s="44"/>
      <c r="G431" s="48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51.0" customHeight="1">
      <c r="A432" s="45"/>
      <c r="B432" s="45"/>
      <c r="C432" s="44"/>
      <c r="D432" s="44"/>
      <c r="E432" s="44"/>
      <c r="F432" s="44"/>
      <c r="G432" s="48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51.0" customHeight="1">
      <c r="A433" s="45"/>
      <c r="B433" s="45"/>
      <c r="C433" s="44"/>
      <c r="D433" s="44"/>
      <c r="E433" s="44"/>
      <c r="F433" s="44"/>
      <c r="G433" s="48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51.0" customHeight="1">
      <c r="A434" s="45"/>
      <c r="B434" s="45"/>
      <c r="C434" s="44"/>
      <c r="D434" s="44"/>
      <c r="E434" s="44"/>
      <c r="F434" s="44"/>
      <c r="G434" s="48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51.0" customHeight="1">
      <c r="A435" s="45"/>
      <c r="B435" s="45"/>
      <c r="C435" s="44"/>
      <c r="D435" s="44"/>
      <c r="E435" s="44"/>
      <c r="F435" s="44"/>
      <c r="G435" s="48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51.0" customHeight="1">
      <c r="A436" s="45"/>
      <c r="B436" s="45"/>
      <c r="C436" s="44"/>
      <c r="D436" s="44"/>
      <c r="E436" s="44"/>
      <c r="F436" s="44"/>
      <c r="G436" s="48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51.0" customHeight="1">
      <c r="A437" s="45"/>
      <c r="B437" s="45"/>
      <c r="C437" s="44"/>
      <c r="D437" s="44"/>
      <c r="E437" s="44"/>
      <c r="F437" s="44"/>
      <c r="G437" s="48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51.0" customHeight="1">
      <c r="A438" s="45"/>
      <c r="B438" s="45"/>
      <c r="C438" s="44"/>
      <c r="D438" s="44"/>
      <c r="E438" s="44"/>
      <c r="F438" s="44"/>
      <c r="G438" s="48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51.0" customHeight="1">
      <c r="A439" s="45"/>
      <c r="B439" s="45"/>
      <c r="C439" s="44"/>
      <c r="D439" s="44"/>
      <c r="E439" s="44"/>
      <c r="F439" s="44"/>
      <c r="G439" s="48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51.0" customHeight="1">
      <c r="A440" s="45"/>
      <c r="B440" s="45"/>
      <c r="C440" s="44"/>
      <c r="D440" s="44"/>
      <c r="E440" s="44"/>
      <c r="F440" s="44"/>
      <c r="G440" s="48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51.0" customHeight="1">
      <c r="A441" s="45"/>
      <c r="B441" s="45"/>
      <c r="C441" s="44"/>
      <c r="D441" s="44"/>
      <c r="E441" s="44"/>
      <c r="F441" s="44"/>
      <c r="G441" s="48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51.0" customHeight="1">
      <c r="A442" s="45"/>
      <c r="B442" s="45"/>
      <c r="C442" s="44"/>
      <c r="D442" s="44"/>
      <c r="E442" s="44"/>
      <c r="F442" s="44"/>
      <c r="G442" s="48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51.0" customHeight="1">
      <c r="A443" s="45"/>
      <c r="B443" s="45"/>
      <c r="C443" s="44"/>
      <c r="D443" s="44"/>
      <c r="E443" s="44"/>
      <c r="F443" s="44"/>
      <c r="G443" s="48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51.0" customHeight="1">
      <c r="A444" s="45"/>
      <c r="B444" s="45"/>
      <c r="C444" s="44"/>
      <c r="D444" s="44"/>
      <c r="E444" s="44"/>
      <c r="F444" s="44"/>
      <c r="G444" s="48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51.0" customHeight="1">
      <c r="A445" s="45"/>
      <c r="B445" s="45"/>
      <c r="C445" s="44"/>
      <c r="D445" s="44"/>
      <c r="E445" s="44"/>
      <c r="F445" s="44"/>
      <c r="G445" s="48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51.0" customHeight="1">
      <c r="A446" s="45"/>
      <c r="B446" s="45"/>
      <c r="C446" s="44"/>
      <c r="D446" s="44"/>
      <c r="E446" s="44"/>
      <c r="F446" s="44"/>
      <c r="G446" s="48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51.0" customHeight="1">
      <c r="A447" s="45"/>
      <c r="B447" s="45"/>
      <c r="C447" s="44"/>
      <c r="D447" s="44"/>
      <c r="E447" s="44"/>
      <c r="F447" s="44"/>
      <c r="G447" s="48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51.0" customHeight="1">
      <c r="A448" s="45"/>
      <c r="B448" s="45"/>
      <c r="C448" s="44"/>
      <c r="D448" s="44"/>
      <c r="E448" s="44"/>
      <c r="F448" s="44"/>
      <c r="G448" s="48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51.0" customHeight="1">
      <c r="A449" s="45"/>
      <c r="B449" s="45"/>
      <c r="C449" s="44"/>
      <c r="D449" s="44"/>
      <c r="E449" s="44"/>
      <c r="F449" s="44"/>
      <c r="G449" s="48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51.0" customHeight="1">
      <c r="A450" s="45"/>
      <c r="B450" s="45"/>
      <c r="C450" s="44"/>
      <c r="D450" s="44"/>
      <c r="E450" s="44"/>
      <c r="F450" s="44"/>
      <c r="G450" s="48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51.0" customHeight="1">
      <c r="A451" s="45"/>
      <c r="B451" s="45"/>
      <c r="C451" s="44"/>
      <c r="D451" s="44"/>
      <c r="E451" s="44"/>
      <c r="F451" s="44"/>
      <c r="G451" s="48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51.0" customHeight="1">
      <c r="A452" s="45"/>
      <c r="B452" s="45"/>
      <c r="C452" s="44"/>
      <c r="D452" s="44"/>
      <c r="E452" s="44"/>
      <c r="F452" s="44"/>
      <c r="G452" s="48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51.0" customHeight="1">
      <c r="A453" s="45"/>
      <c r="B453" s="45"/>
      <c r="C453" s="44"/>
      <c r="D453" s="44"/>
      <c r="E453" s="44"/>
      <c r="F453" s="44"/>
      <c r="G453" s="48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51.0" customHeight="1">
      <c r="A454" s="45"/>
      <c r="B454" s="45"/>
      <c r="C454" s="44"/>
      <c r="D454" s="44"/>
      <c r="E454" s="44"/>
      <c r="F454" s="44"/>
      <c r="G454" s="48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51.0" customHeight="1">
      <c r="A455" s="45"/>
      <c r="B455" s="45"/>
      <c r="C455" s="44"/>
      <c r="D455" s="44"/>
      <c r="E455" s="44"/>
      <c r="F455" s="44"/>
      <c r="G455" s="48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51.0" customHeight="1">
      <c r="A456" s="45"/>
      <c r="B456" s="45"/>
      <c r="C456" s="44"/>
      <c r="D456" s="44"/>
      <c r="E456" s="44"/>
      <c r="F456" s="44"/>
      <c r="G456" s="48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51.0" customHeight="1">
      <c r="A457" s="45"/>
      <c r="B457" s="45"/>
      <c r="C457" s="44"/>
      <c r="D457" s="44"/>
      <c r="E457" s="44"/>
      <c r="F457" s="44"/>
      <c r="G457" s="48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51.0" customHeight="1">
      <c r="A458" s="45"/>
      <c r="B458" s="45"/>
      <c r="C458" s="44"/>
      <c r="D458" s="44"/>
      <c r="E458" s="44"/>
      <c r="F458" s="44"/>
      <c r="G458" s="48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51.0" customHeight="1">
      <c r="A459" s="45"/>
      <c r="B459" s="45"/>
      <c r="C459" s="44"/>
      <c r="D459" s="44"/>
      <c r="E459" s="44"/>
      <c r="F459" s="44"/>
      <c r="G459" s="48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51.0" customHeight="1">
      <c r="A460" s="45"/>
      <c r="B460" s="45"/>
      <c r="C460" s="44"/>
      <c r="D460" s="44"/>
      <c r="E460" s="44"/>
      <c r="F460" s="44"/>
      <c r="G460" s="48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51.0" customHeight="1">
      <c r="A461" s="45"/>
      <c r="B461" s="45"/>
      <c r="C461" s="44"/>
      <c r="D461" s="44"/>
      <c r="E461" s="44"/>
      <c r="F461" s="44"/>
      <c r="G461" s="48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51.0" customHeight="1">
      <c r="A462" s="45"/>
      <c r="B462" s="45"/>
      <c r="C462" s="44"/>
      <c r="D462" s="44"/>
      <c r="E462" s="44"/>
      <c r="F462" s="44"/>
      <c r="G462" s="48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51.0" customHeight="1">
      <c r="A463" s="45"/>
      <c r="B463" s="45"/>
      <c r="C463" s="44"/>
      <c r="D463" s="44"/>
      <c r="E463" s="44"/>
      <c r="F463" s="44"/>
      <c r="G463" s="48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51.0" customHeight="1">
      <c r="A464" s="45"/>
      <c r="B464" s="45"/>
      <c r="C464" s="44"/>
      <c r="D464" s="44"/>
      <c r="E464" s="44"/>
      <c r="F464" s="44"/>
      <c r="G464" s="48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51.0" customHeight="1">
      <c r="A465" s="45"/>
      <c r="B465" s="45"/>
      <c r="C465" s="44"/>
      <c r="D465" s="44"/>
      <c r="E465" s="44"/>
      <c r="F465" s="44"/>
      <c r="G465" s="48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51.0" customHeight="1">
      <c r="A466" s="45"/>
      <c r="B466" s="45"/>
      <c r="C466" s="44"/>
      <c r="D466" s="44"/>
      <c r="E466" s="44"/>
      <c r="F466" s="44"/>
      <c r="G466" s="48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51.0" customHeight="1">
      <c r="A467" s="45"/>
      <c r="B467" s="45"/>
      <c r="C467" s="44"/>
      <c r="D467" s="44"/>
      <c r="E467" s="44"/>
      <c r="F467" s="44"/>
      <c r="G467" s="48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51.0" customHeight="1">
      <c r="A468" s="45"/>
      <c r="B468" s="45"/>
      <c r="C468" s="44"/>
      <c r="D468" s="44"/>
      <c r="E468" s="44"/>
      <c r="F468" s="44"/>
      <c r="G468" s="48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51.0" customHeight="1">
      <c r="A469" s="45"/>
      <c r="B469" s="45"/>
      <c r="C469" s="44"/>
      <c r="D469" s="44"/>
      <c r="E469" s="44"/>
      <c r="F469" s="44"/>
      <c r="G469" s="48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51.0" customHeight="1">
      <c r="A470" s="45"/>
      <c r="B470" s="45"/>
      <c r="C470" s="44"/>
      <c r="D470" s="44"/>
      <c r="E470" s="44"/>
      <c r="F470" s="44"/>
      <c r="G470" s="48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51.0" customHeight="1">
      <c r="A471" s="45"/>
      <c r="B471" s="45"/>
      <c r="C471" s="44"/>
      <c r="D471" s="44"/>
      <c r="E471" s="44"/>
      <c r="F471" s="44"/>
      <c r="G471" s="48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51.0" customHeight="1">
      <c r="A472" s="45"/>
      <c r="B472" s="45"/>
      <c r="C472" s="44"/>
      <c r="D472" s="44"/>
      <c r="E472" s="44"/>
      <c r="F472" s="44"/>
      <c r="G472" s="48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51.0" customHeight="1">
      <c r="A473" s="45"/>
      <c r="B473" s="45"/>
      <c r="C473" s="44"/>
      <c r="D473" s="44"/>
      <c r="E473" s="44"/>
      <c r="F473" s="44"/>
      <c r="G473" s="48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51.0" customHeight="1">
      <c r="A474" s="45"/>
      <c r="B474" s="45"/>
      <c r="C474" s="44"/>
      <c r="D474" s="44"/>
      <c r="E474" s="44"/>
      <c r="F474" s="44"/>
      <c r="G474" s="48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51.0" customHeight="1">
      <c r="A475" s="45"/>
      <c r="B475" s="45"/>
      <c r="C475" s="44"/>
      <c r="D475" s="44"/>
      <c r="E475" s="44"/>
      <c r="F475" s="44"/>
      <c r="G475" s="48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51.0" customHeight="1">
      <c r="A476" s="45"/>
      <c r="B476" s="45"/>
      <c r="C476" s="44"/>
      <c r="D476" s="44"/>
      <c r="E476" s="44"/>
      <c r="F476" s="44"/>
      <c r="G476" s="48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51.0" customHeight="1">
      <c r="A477" s="45"/>
      <c r="B477" s="45"/>
      <c r="C477" s="44"/>
      <c r="D477" s="44"/>
      <c r="E477" s="44"/>
      <c r="F477" s="44"/>
      <c r="G477" s="48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51.0" customHeight="1">
      <c r="A478" s="45"/>
      <c r="B478" s="45"/>
      <c r="C478" s="44"/>
      <c r="D478" s="44"/>
      <c r="E478" s="44"/>
      <c r="F478" s="44"/>
      <c r="G478" s="48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51.0" customHeight="1">
      <c r="A479" s="45"/>
      <c r="B479" s="45"/>
      <c r="C479" s="44"/>
      <c r="D479" s="44"/>
      <c r="E479" s="44"/>
      <c r="F479" s="44"/>
      <c r="G479" s="48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51.0" customHeight="1">
      <c r="A480" s="45"/>
      <c r="B480" s="45"/>
      <c r="C480" s="44"/>
      <c r="D480" s="44"/>
      <c r="E480" s="44"/>
      <c r="F480" s="44"/>
      <c r="G480" s="48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51.0" customHeight="1">
      <c r="A481" s="45"/>
      <c r="B481" s="45"/>
      <c r="C481" s="44"/>
      <c r="D481" s="44"/>
      <c r="E481" s="44"/>
      <c r="F481" s="44"/>
      <c r="G481" s="48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51.0" customHeight="1">
      <c r="A482" s="45"/>
      <c r="B482" s="45"/>
      <c r="C482" s="44"/>
      <c r="D482" s="44"/>
      <c r="E482" s="44"/>
      <c r="F482" s="44"/>
      <c r="G482" s="48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51.0" customHeight="1">
      <c r="A483" s="45"/>
      <c r="B483" s="45"/>
      <c r="C483" s="44"/>
      <c r="D483" s="44"/>
      <c r="E483" s="44"/>
      <c r="F483" s="44"/>
      <c r="G483" s="48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51.0" customHeight="1">
      <c r="A484" s="45"/>
      <c r="B484" s="45"/>
      <c r="C484" s="44"/>
      <c r="D484" s="44"/>
      <c r="E484" s="44"/>
      <c r="F484" s="44"/>
      <c r="G484" s="48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51.0" customHeight="1">
      <c r="A485" s="45"/>
      <c r="B485" s="45"/>
      <c r="C485" s="44"/>
      <c r="D485" s="44"/>
      <c r="E485" s="44"/>
      <c r="F485" s="44"/>
      <c r="G485" s="48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51.0" customHeight="1">
      <c r="A486" s="45"/>
      <c r="B486" s="45"/>
      <c r="C486" s="44"/>
      <c r="D486" s="44"/>
      <c r="E486" s="44"/>
      <c r="F486" s="44"/>
      <c r="G486" s="48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51.0" customHeight="1">
      <c r="A487" s="45"/>
      <c r="B487" s="45"/>
      <c r="C487" s="44"/>
      <c r="D487" s="44"/>
      <c r="E487" s="44"/>
      <c r="F487" s="44"/>
      <c r="G487" s="48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51.0" customHeight="1">
      <c r="A488" s="45"/>
      <c r="B488" s="45"/>
      <c r="C488" s="44"/>
      <c r="D488" s="44"/>
      <c r="E488" s="44"/>
      <c r="F488" s="44"/>
      <c r="G488" s="48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51.0" customHeight="1">
      <c r="A489" s="45"/>
      <c r="B489" s="45"/>
      <c r="C489" s="44"/>
      <c r="D489" s="44"/>
      <c r="E489" s="44"/>
      <c r="F489" s="44"/>
      <c r="G489" s="48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51.0" customHeight="1">
      <c r="A490" s="45"/>
      <c r="B490" s="45"/>
      <c r="C490" s="44"/>
      <c r="D490" s="44"/>
      <c r="E490" s="44"/>
      <c r="F490" s="44"/>
      <c r="G490" s="48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51.0" customHeight="1">
      <c r="A491" s="45"/>
      <c r="B491" s="45"/>
      <c r="C491" s="44"/>
      <c r="D491" s="44"/>
      <c r="E491" s="44"/>
      <c r="F491" s="44"/>
      <c r="G491" s="48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51.0" customHeight="1">
      <c r="A492" s="45"/>
      <c r="B492" s="45"/>
      <c r="C492" s="44"/>
      <c r="D492" s="44"/>
      <c r="E492" s="44"/>
      <c r="F492" s="44"/>
      <c r="G492" s="48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51.0" customHeight="1">
      <c r="A493" s="45"/>
      <c r="B493" s="45"/>
      <c r="C493" s="44"/>
      <c r="D493" s="44"/>
      <c r="E493" s="44"/>
      <c r="F493" s="44"/>
      <c r="G493" s="48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51.0" customHeight="1">
      <c r="A494" s="45"/>
      <c r="B494" s="45"/>
      <c r="C494" s="44"/>
      <c r="D494" s="44"/>
      <c r="E494" s="44"/>
      <c r="F494" s="44"/>
      <c r="G494" s="48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51.0" customHeight="1">
      <c r="A495" s="45"/>
      <c r="B495" s="45"/>
      <c r="C495" s="44"/>
      <c r="D495" s="44"/>
      <c r="E495" s="44"/>
      <c r="F495" s="44"/>
      <c r="G495" s="48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51.0" customHeight="1">
      <c r="A496" s="45"/>
      <c r="B496" s="45"/>
      <c r="C496" s="44"/>
      <c r="D496" s="44"/>
      <c r="E496" s="44"/>
      <c r="F496" s="44"/>
      <c r="G496" s="48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51.0" customHeight="1">
      <c r="A497" s="45"/>
      <c r="B497" s="45"/>
      <c r="C497" s="44"/>
      <c r="D497" s="44"/>
      <c r="E497" s="44"/>
      <c r="F497" s="44"/>
      <c r="G497" s="48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51.0" customHeight="1">
      <c r="A498" s="45"/>
      <c r="B498" s="45"/>
      <c r="C498" s="44"/>
      <c r="D498" s="44"/>
      <c r="E498" s="44"/>
      <c r="F498" s="44"/>
      <c r="G498" s="48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51.0" customHeight="1">
      <c r="A499" s="45"/>
      <c r="B499" s="45"/>
      <c r="C499" s="44"/>
      <c r="D499" s="44"/>
      <c r="E499" s="44"/>
      <c r="F499" s="44"/>
      <c r="G499" s="48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51.0" customHeight="1">
      <c r="A500" s="45"/>
      <c r="B500" s="45"/>
      <c r="C500" s="44"/>
      <c r="D500" s="44"/>
      <c r="E500" s="44"/>
      <c r="F500" s="44"/>
      <c r="G500" s="48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51.0" customHeight="1">
      <c r="A501" s="45"/>
      <c r="B501" s="45"/>
      <c r="C501" s="44"/>
      <c r="D501" s="44"/>
      <c r="E501" s="44"/>
      <c r="F501" s="44"/>
      <c r="G501" s="48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51.0" customHeight="1">
      <c r="A502" s="45"/>
      <c r="B502" s="45"/>
      <c r="C502" s="44"/>
      <c r="D502" s="44"/>
      <c r="E502" s="44"/>
      <c r="F502" s="44"/>
      <c r="G502" s="48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51.0" customHeight="1">
      <c r="A503" s="45"/>
      <c r="B503" s="45"/>
      <c r="C503" s="44"/>
      <c r="D503" s="44"/>
      <c r="E503" s="44"/>
      <c r="F503" s="44"/>
      <c r="G503" s="48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51.0" customHeight="1">
      <c r="A504" s="45"/>
      <c r="B504" s="45"/>
      <c r="C504" s="44"/>
      <c r="D504" s="44"/>
      <c r="E504" s="44"/>
      <c r="F504" s="44"/>
      <c r="G504" s="48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51.0" customHeight="1">
      <c r="A505" s="45"/>
      <c r="B505" s="45"/>
      <c r="C505" s="44"/>
      <c r="D505" s="44"/>
      <c r="E505" s="44"/>
      <c r="F505" s="44"/>
      <c r="G505" s="48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51.0" customHeight="1">
      <c r="A506" s="45"/>
      <c r="B506" s="45"/>
      <c r="C506" s="44"/>
      <c r="D506" s="44"/>
      <c r="E506" s="44"/>
      <c r="F506" s="44"/>
      <c r="G506" s="48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51.0" customHeight="1">
      <c r="A507" s="45"/>
      <c r="B507" s="45"/>
      <c r="C507" s="44"/>
      <c r="D507" s="44"/>
      <c r="E507" s="44"/>
      <c r="F507" s="44"/>
      <c r="G507" s="48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51.0" customHeight="1">
      <c r="A508" s="45"/>
      <c r="B508" s="45"/>
      <c r="C508" s="44"/>
      <c r="D508" s="44"/>
      <c r="E508" s="44"/>
      <c r="F508" s="44"/>
      <c r="G508" s="48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51.0" customHeight="1">
      <c r="A509" s="45"/>
      <c r="B509" s="45"/>
      <c r="C509" s="44"/>
      <c r="D509" s="44"/>
      <c r="E509" s="44"/>
      <c r="F509" s="44"/>
      <c r="G509" s="48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51.0" customHeight="1">
      <c r="A510" s="45"/>
      <c r="B510" s="45"/>
      <c r="C510" s="44"/>
      <c r="D510" s="44"/>
      <c r="E510" s="44"/>
      <c r="F510" s="44"/>
      <c r="G510" s="48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51.0" customHeight="1">
      <c r="A511" s="45"/>
      <c r="B511" s="45"/>
      <c r="C511" s="44"/>
      <c r="D511" s="44"/>
      <c r="E511" s="44"/>
      <c r="F511" s="44"/>
      <c r="G511" s="48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51.0" customHeight="1">
      <c r="A512" s="45"/>
      <c r="B512" s="45"/>
      <c r="C512" s="44"/>
      <c r="D512" s="44"/>
      <c r="E512" s="44"/>
      <c r="F512" s="44"/>
      <c r="G512" s="48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51.0" customHeight="1">
      <c r="A513" s="45"/>
      <c r="B513" s="45"/>
      <c r="C513" s="44"/>
      <c r="D513" s="44"/>
      <c r="E513" s="44"/>
      <c r="F513" s="44"/>
      <c r="G513" s="48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51.0" customHeight="1">
      <c r="A514" s="45"/>
      <c r="B514" s="45"/>
      <c r="C514" s="44"/>
      <c r="D514" s="44"/>
      <c r="E514" s="44"/>
      <c r="F514" s="44"/>
      <c r="G514" s="48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51.0" customHeight="1">
      <c r="A515" s="45"/>
      <c r="B515" s="45"/>
      <c r="C515" s="44"/>
      <c r="D515" s="44"/>
      <c r="E515" s="44"/>
      <c r="F515" s="44"/>
      <c r="G515" s="48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51.0" customHeight="1">
      <c r="A516" s="45"/>
      <c r="B516" s="45"/>
      <c r="C516" s="44"/>
      <c r="D516" s="44"/>
      <c r="E516" s="44"/>
      <c r="F516" s="44"/>
      <c r="G516" s="48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51.0" customHeight="1">
      <c r="A517" s="45"/>
      <c r="B517" s="45"/>
      <c r="C517" s="44"/>
      <c r="D517" s="44"/>
      <c r="E517" s="44"/>
      <c r="F517" s="44"/>
      <c r="G517" s="48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51.0" customHeight="1">
      <c r="A518" s="45"/>
      <c r="B518" s="45"/>
      <c r="C518" s="44"/>
      <c r="D518" s="44"/>
      <c r="E518" s="44"/>
      <c r="F518" s="44"/>
      <c r="G518" s="48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51.0" customHeight="1">
      <c r="A519" s="45"/>
      <c r="B519" s="45"/>
      <c r="C519" s="44"/>
      <c r="D519" s="44"/>
      <c r="E519" s="44"/>
      <c r="F519" s="44"/>
      <c r="G519" s="48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51.0" customHeight="1">
      <c r="A520" s="45"/>
      <c r="B520" s="45"/>
      <c r="C520" s="44"/>
      <c r="D520" s="44"/>
      <c r="E520" s="44"/>
      <c r="F520" s="44"/>
      <c r="G520" s="48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51.0" customHeight="1">
      <c r="A521" s="45"/>
      <c r="B521" s="45"/>
      <c r="C521" s="44"/>
      <c r="D521" s="44"/>
      <c r="E521" s="44"/>
      <c r="F521" s="44"/>
      <c r="G521" s="48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51.0" customHeight="1">
      <c r="A522" s="45"/>
      <c r="B522" s="45"/>
      <c r="C522" s="44"/>
      <c r="D522" s="44"/>
      <c r="E522" s="44"/>
      <c r="F522" s="44"/>
      <c r="G522" s="48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51.0" customHeight="1">
      <c r="A523" s="45"/>
      <c r="B523" s="45"/>
      <c r="C523" s="44"/>
      <c r="D523" s="44"/>
      <c r="E523" s="44"/>
      <c r="F523" s="44"/>
      <c r="G523" s="48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51.0" customHeight="1">
      <c r="A524" s="45"/>
      <c r="B524" s="45"/>
      <c r="C524" s="44"/>
      <c r="D524" s="44"/>
      <c r="E524" s="44"/>
      <c r="F524" s="44"/>
      <c r="G524" s="48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51.0" customHeight="1">
      <c r="A525" s="45"/>
      <c r="B525" s="45"/>
      <c r="C525" s="44"/>
      <c r="D525" s="44"/>
      <c r="E525" s="44"/>
      <c r="F525" s="44"/>
      <c r="G525" s="48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51.0" customHeight="1">
      <c r="A526" s="45"/>
      <c r="B526" s="45"/>
      <c r="C526" s="44"/>
      <c r="D526" s="44"/>
      <c r="E526" s="44"/>
      <c r="F526" s="44"/>
      <c r="G526" s="48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51.0" customHeight="1">
      <c r="A527" s="45"/>
      <c r="B527" s="45"/>
      <c r="C527" s="44"/>
      <c r="D527" s="44"/>
      <c r="E527" s="44"/>
      <c r="F527" s="44"/>
      <c r="G527" s="48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51.0" customHeight="1">
      <c r="A528" s="45"/>
      <c r="B528" s="45"/>
      <c r="C528" s="44"/>
      <c r="D528" s="44"/>
      <c r="E528" s="44"/>
      <c r="F528" s="44"/>
      <c r="G528" s="48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51.0" customHeight="1">
      <c r="A529" s="45"/>
      <c r="B529" s="45"/>
      <c r="C529" s="44"/>
      <c r="D529" s="44"/>
      <c r="E529" s="44"/>
      <c r="F529" s="44"/>
      <c r="G529" s="48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51.0" customHeight="1">
      <c r="A530" s="45"/>
      <c r="B530" s="45"/>
      <c r="C530" s="44"/>
      <c r="D530" s="44"/>
      <c r="E530" s="44"/>
      <c r="F530" s="44"/>
      <c r="G530" s="48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51.0" customHeight="1">
      <c r="A531" s="45"/>
      <c r="B531" s="45"/>
      <c r="C531" s="44"/>
      <c r="D531" s="44"/>
      <c r="E531" s="44"/>
      <c r="F531" s="44"/>
      <c r="G531" s="48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51.0" customHeight="1">
      <c r="A532" s="45"/>
      <c r="B532" s="45"/>
      <c r="C532" s="44"/>
      <c r="D532" s="44"/>
      <c r="E532" s="44"/>
      <c r="F532" s="44"/>
      <c r="G532" s="48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51.0" customHeight="1">
      <c r="A533" s="45"/>
      <c r="B533" s="45"/>
      <c r="C533" s="44"/>
      <c r="D533" s="44"/>
      <c r="E533" s="44"/>
      <c r="F533" s="44"/>
      <c r="G533" s="48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51.0" customHeight="1">
      <c r="A534" s="45"/>
      <c r="B534" s="45"/>
      <c r="C534" s="44"/>
      <c r="D534" s="44"/>
      <c r="E534" s="44"/>
      <c r="F534" s="44"/>
      <c r="G534" s="48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51.0" customHeight="1">
      <c r="A535" s="45"/>
      <c r="B535" s="45"/>
      <c r="C535" s="44"/>
      <c r="D535" s="44"/>
      <c r="E535" s="44"/>
      <c r="F535" s="44"/>
      <c r="G535" s="48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51.0" customHeight="1">
      <c r="A536" s="45"/>
      <c r="B536" s="45"/>
      <c r="C536" s="44"/>
      <c r="D536" s="44"/>
      <c r="E536" s="44"/>
      <c r="F536" s="44"/>
      <c r="G536" s="48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51.0" customHeight="1">
      <c r="A537" s="45"/>
      <c r="B537" s="45"/>
      <c r="C537" s="44"/>
      <c r="D537" s="44"/>
      <c r="E537" s="44"/>
      <c r="F537" s="44"/>
      <c r="G537" s="48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51.0" customHeight="1">
      <c r="A538" s="45"/>
      <c r="B538" s="45"/>
      <c r="C538" s="44"/>
      <c r="D538" s="44"/>
      <c r="E538" s="44"/>
      <c r="F538" s="44"/>
      <c r="G538" s="48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51.0" customHeight="1">
      <c r="A539" s="45"/>
      <c r="B539" s="45"/>
      <c r="C539" s="44"/>
      <c r="D539" s="44"/>
      <c r="E539" s="44"/>
      <c r="F539" s="44"/>
      <c r="G539" s="48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51.0" customHeight="1">
      <c r="A540" s="45"/>
      <c r="B540" s="45"/>
      <c r="C540" s="44"/>
      <c r="D540" s="44"/>
      <c r="E540" s="44"/>
      <c r="F540" s="44"/>
      <c r="G540" s="48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51.0" customHeight="1">
      <c r="A541" s="45"/>
      <c r="B541" s="45"/>
      <c r="C541" s="44"/>
      <c r="D541" s="44"/>
      <c r="E541" s="44"/>
      <c r="F541" s="44"/>
      <c r="G541" s="48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51.0" customHeight="1">
      <c r="A542" s="45"/>
      <c r="B542" s="45"/>
      <c r="C542" s="44"/>
      <c r="D542" s="44"/>
      <c r="E542" s="44"/>
      <c r="F542" s="44"/>
      <c r="G542" s="48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51.0" customHeight="1">
      <c r="A543" s="45"/>
      <c r="B543" s="45"/>
      <c r="C543" s="44"/>
      <c r="D543" s="44"/>
      <c r="E543" s="44"/>
      <c r="F543" s="44"/>
      <c r="G543" s="48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51.0" customHeight="1">
      <c r="A544" s="45"/>
      <c r="B544" s="45"/>
      <c r="C544" s="44"/>
      <c r="D544" s="44"/>
      <c r="E544" s="44"/>
      <c r="F544" s="44"/>
      <c r="G544" s="48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51.0" customHeight="1">
      <c r="A545" s="45"/>
      <c r="B545" s="45"/>
      <c r="C545" s="44"/>
      <c r="D545" s="44"/>
      <c r="E545" s="44"/>
      <c r="F545" s="44"/>
      <c r="G545" s="48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51.0" customHeight="1">
      <c r="A546" s="45"/>
      <c r="B546" s="45"/>
      <c r="C546" s="44"/>
      <c r="D546" s="44"/>
      <c r="E546" s="44"/>
      <c r="F546" s="44"/>
      <c r="G546" s="48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51.0" customHeight="1">
      <c r="A547" s="45"/>
      <c r="B547" s="45"/>
      <c r="C547" s="44"/>
      <c r="D547" s="44"/>
      <c r="E547" s="44"/>
      <c r="F547" s="44"/>
      <c r="G547" s="48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51.0" customHeight="1">
      <c r="A548" s="45"/>
      <c r="B548" s="45"/>
      <c r="C548" s="44"/>
      <c r="D548" s="44"/>
      <c r="E548" s="44"/>
      <c r="F548" s="44"/>
      <c r="G548" s="48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51.0" customHeight="1">
      <c r="A549" s="45"/>
      <c r="B549" s="45"/>
      <c r="C549" s="44"/>
      <c r="D549" s="44"/>
      <c r="E549" s="44"/>
      <c r="F549" s="44"/>
      <c r="G549" s="48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51.0" customHeight="1">
      <c r="A550" s="45"/>
      <c r="B550" s="45"/>
      <c r="C550" s="44"/>
      <c r="D550" s="44"/>
      <c r="E550" s="44"/>
      <c r="F550" s="44"/>
      <c r="G550" s="48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51.0" customHeight="1">
      <c r="A551" s="45"/>
      <c r="B551" s="45"/>
      <c r="C551" s="44"/>
      <c r="D551" s="44"/>
      <c r="E551" s="44"/>
      <c r="F551" s="44"/>
      <c r="G551" s="48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51.0" customHeight="1">
      <c r="A552" s="45"/>
      <c r="B552" s="45"/>
      <c r="C552" s="44"/>
      <c r="D552" s="44"/>
      <c r="E552" s="44"/>
      <c r="F552" s="44"/>
      <c r="G552" s="48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51.0" customHeight="1">
      <c r="A553" s="45"/>
      <c r="B553" s="45"/>
      <c r="C553" s="44"/>
      <c r="D553" s="44"/>
      <c r="E553" s="44"/>
      <c r="F553" s="44"/>
      <c r="G553" s="48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51.0" customHeight="1">
      <c r="A554" s="45"/>
      <c r="B554" s="45"/>
      <c r="C554" s="44"/>
      <c r="D554" s="44"/>
      <c r="E554" s="44"/>
      <c r="F554" s="44"/>
      <c r="G554" s="48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51.0" customHeight="1">
      <c r="A555" s="45"/>
      <c r="B555" s="45"/>
      <c r="C555" s="44"/>
      <c r="D555" s="44"/>
      <c r="E555" s="44"/>
      <c r="F555" s="44"/>
      <c r="G555" s="48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51.0" customHeight="1">
      <c r="A556" s="45"/>
      <c r="B556" s="45"/>
      <c r="C556" s="44"/>
      <c r="D556" s="44"/>
      <c r="E556" s="44"/>
      <c r="F556" s="44"/>
      <c r="G556" s="48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51.0" customHeight="1">
      <c r="A557" s="45"/>
      <c r="B557" s="45"/>
      <c r="C557" s="44"/>
      <c r="D557" s="44"/>
      <c r="E557" s="44"/>
      <c r="F557" s="44"/>
      <c r="G557" s="48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51.0" customHeight="1">
      <c r="A558" s="45"/>
      <c r="B558" s="45"/>
      <c r="C558" s="44"/>
      <c r="D558" s="44"/>
      <c r="E558" s="44"/>
      <c r="F558" s="44"/>
      <c r="G558" s="48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51.0" customHeight="1">
      <c r="A559" s="45"/>
      <c r="B559" s="45"/>
      <c r="C559" s="44"/>
      <c r="D559" s="44"/>
      <c r="E559" s="44"/>
      <c r="F559" s="44"/>
      <c r="G559" s="48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51.0" customHeight="1">
      <c r="A560" s="45"/>
      <c r="B560" s="45"/>
      <c r="C560" s="44"/>
      <c r="D560" s="44"/>
      <c r="E560" s="44"/>
      <c r="F560" s="44"/>
      <c r="G560" s="48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51.0" customHeight="1">
      <c r="A561" s="45"/>
      <c r="B561" s="45"/>
      <c r="C561" s="44"/>
      <c r="D561" s="44"/>
      <c r="E561" s="44"/>
      <c r="F561" s="44"/>
      <c r="G561" s="48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51.0" customHeight="1">
      <c r="A562" s="45"/>
      <c r="B562" s="45"/>
      <c r="C562" s="44"/>
      <c r="D562" s="44"/>
      <c r="E562" s="44"/>
      <c r="F562" s="44"/>
      <c r="G562" s="48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51.0" customHeight="1">
      <c r="A563" s="45"/>
      <c r="B563" s="45"/>
      <c r="C563" s="44"/>
      <c r="D563" s="44"/>
      <c r="E563" s="44"/>
      <c r="F563" s="44"/>
      <c r="G563" s="48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51.0" customHeight="1">
      <c r="A564" s="45"/>
      <c r="B564" s="45"/>
      <c r="C564" s="44"/>
      <c r="D564" s="44"/>
      <c r="E564" s="44"/>
      <c r="F564" s="44"/>
      <c r="G564" s="48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51.0" customHeight="1">
      <c r="A565" s="45"/>
      <c r="B565" s="45"/>
      <c r="C565" s="44"/>
      <c r="D565" s="44"/>
      <c r="E565" s="44"/>
      <c r="F565" s="44"/>
      <c r="G565" s="48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51.0" customHeight="1">
      <c r="A566" s="45"/>
      <c r="B566" s="45"/>
      <c r="C566" s="44"/>
      <c r="D566" s="44"/>
      <c r="E566" s="44"/>
      <c r="F566" s="44"/>
      <c r="G566" s="48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51.0" customHeight="1">
      <c r="A567" s="45"/>
      <c r="B567" s="45"/>
      <c r="C567" s="44"/>
      <c r="D567" s="44"/>
      <c r="E567" s="44"/>
      <c r="F567" s="44"/>
      <c r="G567" s="48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51.0" customHeight="1">
      <c r="A568" s="45"/>
      <c r="B568" s="45"/>
      <c r="C568" s="44"/>
      <c r="D568" s="44"/>
      <c r="E568" s="44"/>
      <c r="F568" s="44"/>
      <c r="G568" s="48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51.0" customHeight="1">
      <c r="A569" s="45"/>
      <c r="B569" s="45"/>
      <c r="C569" s="44"/>
      <c r="D569" s="44"/>
      <c r="E569" s="44"/>
      <c r="F569" s="44"/>
      <c r="G569" s="48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51.0" customHeight="1">
      <c r="A570" s="45"/>
      <c r="B570" s="45"/>
      <c r="C570" s="44"/>
      <c r="D570" s="44"/>
      <c r="E570" s="44"/>
      <c r="F570" s="44"/>
      <c r="G570" s="48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51.0" customHeight="1">
      <c r="A571" s="45"/>
      <c r="B571" s="45"/>
      <c r="C571" s="44"/>
      <c r="D571" s="44"/>
      <c r="E571" s="44"/>
      <c r="F571" s="44"/>
      <c r="G571" s="48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51.0" customHeight="1">
      <c r="A572" s="45"/>
      <c r="B572" s="45"/>
      <c r="C572" s="44"/>
      <c r="D572" s="44"/>
      <c r="E572" s="44"/>
      <c r="F572" s="44"/>
      <c r="G572" s="48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51.0" customHeight="1">
      <c r="A573" s="45"/>
      <c r="B573" s="45"/>
      <c r="C573" s="44"/>
      <c r="D573" s="44"/>
      <c r="E573" s="44"/>
      <c r="F573" s="44"/>
      <c r="G573" s="48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51.0" customHeight="1">
      <c r="A574" s="45"/>
      <c r="B574" s="45"/>
      <c r="C574" s="44"/>
      <c r="D574" s="44"/>
      <c r="E574" s="44"/>
      <c r="F574" s="44"/>
      <c r="G574" s="48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51.0" customHeight="1">
      <c r="A575" s="45"/>
      <c r="B575" s="45"/>
      <c r="C575" s="44"/>
      <c r="D575" s="44"/>
      <c r="E575" s="44"/>
      <c r="F575" s="44"/>
      <c r="G575" s="48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51.0" customHeight="1">
      <c r="A576" s="45"/>
      <c r="B576" s="45"/>
      <c r="C576" s="44"/>
      <c r="D576" s="44"/>
      <c r="E576" s="44"/>
      <c r="F576" s="44"/>
      <c r="G576" s="48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51.0" customHeight="1">
      <c r="A577" s="45"/>
      <c r="B577" s="45"/>
      <c r="C577" s="44"/>
      <c r="D577" s="44"/>
      <c r="E577" s="44"/>
      <c r="F577" s="44"/>
      <c r="G577" s="48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51.0" customHeight="1">
      <c r="A578" s="45"/>
      <c r="B578" s="45"/>
      <c r="C578" s="44"/>
      <c r="D578" s="44"/>
      <c r="E578" s="44"/>
      <c r="F578" s="44"/>
      <c r="G578" s="48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51.0" customHeight="1">
      <c r="A579" s="45"/>
      <c r="B579" s="45"/>
      <c r="C579" s="44"/>
      <c r="D579" s="44"/>
      <c r="E579" s="44"/>
      <c r="F579" s="44"/>
      <c r="G579" s="48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51.0" customHeight="1">
      <c r="A580" s="45"/>
      <c r="B580" s="45"/>
      <c r="C580" s="44"/>
      <c r="D580" s="44"/>
      <c r="E580" s="44"/>
      <c r="F580" s="44"/>
      <c r="G580" s="48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51.0" customHeight="1">
      <c r="A581" s="45"/>
      <c r="B581" s="45"/>
      <c r="C581" s="44"/>
      <c r="D581" s="44"/>
      <c r="E581" s="44"/>
      <c r="F581" s="44"/>
      <c r="G581" s="48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51.0" customHeight="1">
      <c r="A582" s="45"/>
      <c r="B582" s="45"/>
      <c r="C582" s="44"/>
      <c r="D582" s="44"/>
      <c r="E582" s="44"/>
      <c r="F582" s="44"/>
      <c r="G582" s="48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51.0" customHeight="1">
      <c r="A583" s="45"/>
      <c r="B583" s="45"/>
      <c r="C583" s="44"/>
      <c r="D583" s="44"/>
      <c r="E583" s="44"/>
      <c r="F583" s="44"/>
      <c r="G583" s="48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51.0" customHeight="1">
      <c r="A584" s="45"/>
      <c r="B584" s="45"/>
      <c r="C584" s="44"/>
      <c r="D584" s="44"/>
      <c r="E584" s="44"/>
      <c r="F584" s="44"/>
      <c r="G584" s="48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51.0" customHeight="1">
      <c r="A585" s="45"/>
      <c r="B585" s="45"/>
      <c r="C585" s="44"/>
      <c r="D585" s="44"/>
      <c r="E585" s="44"/>
      <c r="F585" s="44"/>
      <c r="G585" s="48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51.0" customHeight="1">
      <c r="A586" s="45"/>
      <c r="B586" s="45"/>
      <c r="C586" s="44"/>
      <c r="D586" s="44"/>
      <c r="E586" s="44"/>
      <c r="F586" s="44"/>
      <c r="G586" s="48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51.0" customHeight="1">
      <c r="A587" s="45"/>
      <c r="B587" s="45"/>
      <c r="C587" s="44"/>
      <c r="D587" s="44"/>
      <c r="E587" s="44"/>
      <c r="F587" s="44"/>
      <c r="G587" s="48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51.0" customHeight="1">
      <c r="A588" s="45"/>
      <c r="B588" s="45"/>
      <c r="C588" s="44"/>
      <c r="D588" s="44"/>
      <c r="E588" s="44"/>
      <c r="F588" s="44"/>
      <c r="G588" s="48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51.0" customHeight="1">
      <c r="A589" s="45"/>
      <c r="B589" s="45"/>
      <c r="C589" s="44"/>
      <c r="D589" s="44"/>
      <c r="E589" s="44"/>
      <c r="F589" s="44"/>
      <c r="G589" s="48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51.0" customHeight="1">
      <c r="A590" s="45"/>
      <c r="B590" s="45"/>
      <c r="C590" s="44"/>
      <c r="D590" s="44"/>
      <c r="E590" s="44"/>
      <c r="F590" s="44"/>
      <c r="G590" s="48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51.0" customHeight="1">
      <c r="A591" s="45"/>
      <c r="B591" s="45"/>
      <c r="C591" s="44"/>
      <c r="D591" s="44"/>
      <c r="E591" s="44"/>
      <c r="F591" s="44"/>
      <c r="G591" s="48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51.0" customHeight="1">
      <c r="A592" s="45"/>
      <c r="B592" s="45"/>
      <c r="C592" s="44"/>
      <c r="D592" s="44"/>
      <c r="E592" s="44"/>
      <c r="F592" s="44"/>
      <c r="G592" s="48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51.0" customHeight="1">
      <c r="A593" s="45"/>
      <c r="B593" s="45"/>
      <c r="C593" s="44"/>
      <c r="D593" s="44"/>
      <c r="E593" s="44"/>
      <c r="F593" s="44"/>
      <c r="G593" s="48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51.0" customHeight="1">
      <c r="A594" s="45"/>
      <c r="B594" s="45"/>
      <c r="C594" s="44"/>
      <c r="D594" s="44"/>
      <c r="E594" s="44"/>
      <c r="F594" s="44"/>
      <c r="G594" s="48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51.0" customHeight="1">
      <c r="A595" s="45"/>
      <c r="B595" s="45"/>
      <c r="C595" s="44"/>
      <c r="D595" s="44"/>
      <c r="E595" s="44"/>
      <c r="F595" s="44"/>
      <c r="G595" s="48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51.0" customHeight="1">
      <c r="A596" s="45"/>
      <c r="B596" s="45"/>
      <c r="C596" s="44"/>
      <c r="D596" s="44"/>
      <c r="E596" s="44"/>
      <c r="F596" s="44"/>
      <c r="G596" s="48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51.0" customHeight="1">
      <c r="A597" s="45"/>
      <c r="B597" s="45"/>
      <c r="C597" s="44"/>
      <c r="D597" s="44"/>
      <c r="E597" s="44"/>
      <c r="F597" s="44"/>
      <c r="G597" s="48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51.0" customHeight="1">
      <c r="A598" s="45"/>
      <c r="B598" s="45"/>
      <c r="C598" s="44"/>
      <c r="D598" s="44"/>
      <c r="E598" s="44"/>
      <c r="F598" s="44"/>
      <c r="G598" s="48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51.0" customHeight="1">
      <c r="A599" s="45"/>
      <c r="B599" s="45"/>
      <c r="C599" s="44"/>
      <c r="D599" s="44"/>
      <c r="E599" s="44"/>
      <c r="F599" s="44"/>
      <c r="G599" s="48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51.0" customHeight="1">
      <c r="A600" s="45"/>
      <c r="B600" s="45"/>
      <c r="C600" s="44"/>
      <c r="D600" s="44"/>
      <c r="E600" s="44"/>
      <c r="F600" s="44"/>
      <c r="G600" s="48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51.0" customHeight="1">
      <c r="A601" s="45"/>
      <c r="B601" s="45"/>
      <c r="C601" s="44"/>
      <c r="D601" s="44"/>
      <c r="E601" s="44"/>
      <c r="F601" s="44"/>
      <c r="G601" s="48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51.0" customHeight="1">
      <c r="A602" s="45"/>
      <c r="B602" s="45"/>
      <c r="C602" s="44"/>
      <c r="D602" s="44"/>
      <c r="E602" s="44"/>
      <c r="F602" s="44"/>
      <c r="G602" s="48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51.0" customHeight="1">
      <c r="A603" s="45"/>
      <c r="B603" s="45"/>
      <c r="C603" s="44"/>
      <c r="D603" s="44"/>
      <c r="E603" s="44"/>
      <c r="F603" s="44"/>
      <c r="G603" s="48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51.0" customHeight="1">
      <c r="A604" s="45"/>
      <c r="B604" s="45"/>
      <c r="C604" s="44"/>
      <c r="D604" s="44"/>
      <c r="E604" s="44"/>
      <c r="F604" s="44"/>
      <c r="G604" s="48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51.0" customHeight="1">
      <c r="A605" s="45"/>
      <c r="B605" s="45"/>
      <c r="C605" s="44"/>
      <c r="D605" s="44"/>
      <c r="E605" s="44"/>
      <c r="F605" s="44"/>
      <c r="G605" s="48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51.0" customHeight="1">
      <c r="A606" s="45"/>
      <c r="B606" s="45"/>
      <c r="C606" s="44"/>
      <c r="D606" s="44"/>
      <c r="E606" s="44"/>
      <c r="F606" s="44"/>
      <c r="G606" s="48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51.0" customHeight="1">
      <c r="A607" s="45"/>
      <c r="B607" s="45"/>
      <c r="C607" s="44"/>
      <c r="D607" s="44"/>
      <c r="E607" s="44"/>
      <c r="F607" s="44"/>
      <c r="G607" s="48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51.0" customHeight="1">
      <c r="A608" s="45"/>
      <c r="B608" s="45"/>
      <c r="C608" s="44"/>
      <c r="D608" s="44"/>
      <c r="E608" s="44"/>
      <c r="F608" s="44"/>
      <c r="G608" s="48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51.0" customHeight="1">
      <c r="A609" s="45"/>
      <c r="B609" s="45"/>
      <c r="C609" s="44"/>
      <c r="D609" s="44"/>
      <c r="E609" s="44"/>
      <c r="F609" s="44"/>
      <c r="G609" s="48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51.0" customHeight="1">
      <c r="A610" s="45"/>
      <c r="B610" s="45"/>
      <c r="C610" s="44"/>
      <c r="D610" s="44"/>
      <c r="E610" s="44"/>
      <c r="F610" s="44"/>
      <c r="G610" s="48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51.0" customHeight="1">
      <c r="A611" s="45"/>
      <c r="B611" s="45"/>
      <c r="C611" s="44"/>
      <c r="D611" s="44"/>
      <c r="E611" s="44"/>
      <c r="F611" s="44"/>
      <c r="G611" s="48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51.0" customHeight="1">
      <c r="A612" s="45"/>
      <c r="B612" s="45"/>
      <c r="C612" s="44"/>
      <c r="D612" s="44"/>
      <c r="E612" s="44"/>
      <c r="F612" s="44"/>
      <c r="G612" s="48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51.0" customHeight="1">
      <c r="A613" s="45"/>
      <c r="B613" s="45"/>
      <c r="C613" s="44"/>
      <c r="D613" s="44"/>
      <c r="E613" s="44"/>
      <c r="F613" s="44"/>
      <c r="G613" s="48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51.0" customHeight="1">
      <c r="A614" s="45"/>
      <c r="B614" s="45"/>
      <c r="C614" s="44"/>
      <c r="D614" s="44"/>
      <c r="E614" s="44"/>
      <c r="F614" s="44"/>
      <c r="G614" s="48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51.0" customHeight="1">
      <c r="A615" s="45"/>
      <c r="B615" s="45"/>
      <c r="C615" s="44"/>
      <c r="D615" s="44"/>
      <c r="E615" s="44"/>
      <c r="F615" s="44"/>
      <c r="G615" s="48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51.0" customHeight="1">
      <c r="A616" s="45"/>
      <c r="B616" s="45"/>
      <c r="C616" s="44"/>
      <c r="D616" s="44"/>
      <c r="E616" s="44"/>
      <c r="F616" s="44"/>
      <c r="G616" s="48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51.0" customHeight="1">
      <c r="A617" s="45"/>
      <c r="B617" s="45"/>
      <c r="C617" s="44"/>
      <c r="D617" s="44"/>
      <c r="E617" s="44"/>
      <c r="F617" s="44"/>
      <c r="G617" s="48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51.0" customHeight="1">
      <c r="A618" s="45"/>
      <c r="B618" s="45"/>
      <c r="C618" s="44"/>
      <c r="D618" s="44"/>
      <c r="E618" s="44"/>
      <c r="F618" s="44"/>
      <c r="G618" s="48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51.0" customHeight="1">
      <c r="A619" s="45"/>
      <c r="B619" s="45"/>
      <c r="C619" s="44"/>
      <c r="D619" s="44"/>
      <c r="E619" s="44"/>
      <c r="F619" s="44"/>
      <c r="G619" s="48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51.0" customHeight="1">
      <c r="A620" s="45"/>
      <c r="B620" s="45"/>
      <c r="C620" s="44"/>
      <c r="D620" s="44"/>
      <c r="E620" s="44"/>
      <c r="F620" s="44"/>
      <c r="G620" s="48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51.0" customHeight="1">
      <c r="A621" s="45"/>
      <c r="B621" s="45"/>
      <c r="C621" s="44"/>
      <c r="D621" s="44"/>
      <c r="E621" s="44"/>
      <c r="F621" s="44"/>
      <c r="G621" s="48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51.0" customHeight="1">
      <c r="A622" s="45"/>
      <c r="B622" s="45"/>
      <c r="C622" s="44"/>
      <c r="D622" s="44"/>
      <c r="E622" s="44"/>
      <c r="F622" s="44"/>
      <c r="G622" s="48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51.0" customHeight="1">
      <c r="A623" s="45"/>
      <c r="B623" s="45"/>
      <c r="C623" s="44"/>
      <c r="D623" s="44"/>
      <c r="E623" s="44"/>
      <c r="F623" s="44"/>
      <c r="G623" s="48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51.0" customHeight="1">
      <c r="A624" s="45"/>
      <c r="B624" s="45"/>
      <c r="C624" s="44"/>
      <c r="D624" s="44"/>
      <c r="E624" s="44"/>
      <c r="F624" s="44"/>
      <c r="G624" s="48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51.0" customHeight="1">
      <c r="A625" s="45"/>
      <c r="B625" s="45"/>
      <c r="C625" s="44"/>
      <c r="D625" s="44"/>
      <c r="E625" s="44"/>
      <c r="F625" s="44"/>
      <c r="G625" s="48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51.0" customHeight="1">
      <c r="A626" s="45"/>
      <c r="B626" s="45"/>
      <c r="C626" s="44"/>
      <c r="D626" s="44"/>
      <c r="E626" s="44"/>
      <c r="F626" s="44"/>
      <c r="G626" s="48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51.0" customHeight="1">
      <c r="A627" s="45"/>
      <c r="B627" s="45"/>
      <c r="C627" s="44"/>
      <c r="D627" s="44"/>
      <c r="E627" s="44"/>
      <c r="F627" s="44"/>
      <c r="G627" s="48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51.0" customHeight="1">
      <c r="A628" s="45"/>
      <c r="B628" s="45"/>
      <c r="C628" s="44"/>
      <c r="D628" s="44"/>
      <c r="E628" s="44"/>
      <c r="F628" s="44"/>
      <c r="G628" s="48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51.0" customHeight="1">
      <c r="A629" s="45"/>
      <c r="B629" s="45"/>
      <c r="C629" s="44"/>
      <c r="D629" s="44"/>
      <c r="E629" s="44"/>
      <c r="F629" s="44"/>
      <c r="G629" s="48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51.0" customHeight="1">
      <c r="A630" s="45"/>
      <c r="B630" s="45"/>
      <c r="C630" s="44"/>
      <c r="D630" s="44"/>
      <c r="E630" s="44"/>
      <c r="F630" s="44"/>
      <c r="G630" s="48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51.0" customHeight="1">
      <c r="A631" s="45"/>
      <c r="B631" s="45"/>
      <c r="C631" s="44"/>
      <c r="D631" s="44"/>
      <c r="E631" s="44"/>
      <c r="F631" s="44"/>
      <c r="G631" s="48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51.0" customHeight="1">
      <c r="A632" s="45"/>
      <c r="B632" s="45"/>
      <c r="C632" s="44"/>
      <c r="D632" s="44"/>
      <c r="E632" s="44"/>
      <c r="F632" s="44"/>
      <c r="G632" s="48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51.0" customHeight="1">
      <c r="A633" s="45"/>
      <c r="B633" s="45"/>
      <c r="C633" s="44"/>
      <c r="D633" s="44"/>
      <c r="E633" s="44"/>
      <c r="F633" s="44"/>
      <c r="G633" s="48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51.0" customHeight="1">
      <c r="A634" s="45"/>
      <c r="B634" s="45"/>
      <c r="C634" s="44"/>
      <c r="D634" s="44"/>
      <c r="E634" s="44"/>
      <c r="F634" s="44"/>
      <c r="G634" s="48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51.0" customHeight="1">
      <c r="A635" s="45"/>
      <c r="B635" s="45"/>
      <c r="C635" s="44"/>
      <c r="D635" s="44"/>
      <c r="E635" s="44"/>
      <c r="F635" s="44"/>
      <c r="G635" s="48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51.0" customHeight="1">
      <c r="A636" s="45"/>
      <c r="B636" s="45"/>
      <c r="C636" s="44"/>
      <c r="D636" s="44"/>
      <c r="E636" s="44"/>
      <c r="F636" s="44"/>
      <c r="G636" s="48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51.0" customHeight="1">
      <c r="A637" s="45"/>
      <c r="B637" s="45"/>
      <c r="C637" s="44"/>
      <c r="D637" s="44"/>
      <c r="E637" s="44"/>
      <c r="F637" s="44"/>
      <c r="G637" s="48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51.0" customHeight="1">
      <c r="A638" s="45"/>
      <c r="B638" s="45"/>
      <c r="C638" s="44"/>
      <c r="D638" s="44"/>
      <c r="E638" s="44"/>
      <c r="F638" s="44"/>
      <c r="G638" s="48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51.0" customHeight="1">
      <c r="A639" s="45"/>
      <c r="B639" s="45"/>
      <c r="C639" s="44"/>
      <c r="D639" s="44"/>
      <c r="E639" s="44"/>
      <c r="F639" s="44"/>
      <c r="G639" s="48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51.0" customHeight="1">
      <c r="A640" s="45"/>
      <c r="B640" s="45"/>
      <c r="C640" s="44"/>
      <c r="D640" s="44"/>
      <c r="E640" s="44"/>
      <c r="F640" s="44"/>
      <c r="G640" s="48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51.0" customHeight="1">
      <c r="A641" s="45"/>
      <c r="B641" s="45"/>
      <c r="C641" s="44"/>
      <c r="D641" s="44"/>
      <c r="E641" s="44"/>
      <c r="F641" s="44"/>
      <c r="G641" s="48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51.0" customHeight="1">
      <c r="A642" s="45"/>
      <c r="B642" s="45"/>
      <c r="C642" s="44"/>
      <c r="D642" s="44"/>
      <c r="E642" s="44"/>
      <c r="F642" s="44"/>
      <c r="G642" s="48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51.0" customHeight="1">
      <c r="A643" s="45"/>
      <c r="B643" s="45"/>
      <c r="C643" s="44"/>
      <c r="D643" s="44"/>
      <c r="E643" s="44"/>
      <c r="F643" s="44"/>
      <c r="G643" s="48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51.0" customHeight="1">
      <c r="A644" s="45"/>
      <c r="B644" s="45"/>
      <c r="C644" s="44"/>
      <c r="D644" s="44"/>
      <c r="E644" s="44"/>
      <c r="F644" s="44"/>
      <c r="G644" s="48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51.0" customHeight="1">
      <c r="A645" s="45"/>
      <c r="B645" s="45"/>
      <c r="C645" s="44"/>
      <c r="D645" s="44"/>
      <c r="E645" s="44"/>
      <c r="F645" s="44"/>
      <c r="G645" s="48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51.0" customHeight="1">
      <c r="A646" s="45"/>
      <c r="B646" s="45"/>
      <c r="C646" s="44"/>
      <c r="D646" s="44"/>
      <c r="E646" s="44"/>
      <c r="F646" s="44"/>
      <c r="G646" s="48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51.0" customHeight="1">
      <c r="A647" s="45"/>
      <c r="B647" s="45"/>
      <c r="C647" s="44"/>
      <c r="D647" s="44"/>
      <c r="E647" s="44"/>
      <c r="F647" s="44"/>
      <c r="G647" s="48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51.0" customHeight="1">
      <c r="A648" s="45"/>
      <c r="B648" s="45"/>
      <c r="C648" s="44"/>
      <c r="D648" s="44"/>
      <c r="E648" s="44"/>
      <c r="F648" s="44"/>
      <c r="G648" s="48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51.0" customHeight="1">
      <c r="A649" s="45"/>
      <c r="B649" s="45"/>
      <c r="C649" s="44"/>
      <c r="D649" s="44"/>
      <c r="E649" s="44"/>
      <c r="F649" s="44"/>
      <c r="G649" s="48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51.0" customHeight="1">
      <c r="A650" s="45"/>
      <c r="B650" s="45"/>
      <c r="C650" s="44"/>
      <c r="D650" s="44"/>
      <c r="E650" s="44"/>
      <c r="F650" s="44"/>
      <c r="G650" s="48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51.0" customHeight="1">
      <c r="A651" s="45"/>
      <c r="B651" s="45"/>
      <c r="C651" s="44"/>
      <c r="D651" s="44"/>
      <c r="E651" s="44"/>
      <c r="F651" s="44"/>
      <c r="G651" s="48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51.0" customHeight="1">
      <c r="A652" s="45"/>
      <c r="B652" s="45"/>
      <c r="C652" s="44"/>
      <c r="D652" s="44"/>
      <c r="E652" s="44"/>
      <c r="F652" s="44"/>
      <c r="G652" s="48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51.0" customHeight="1">
      <c r="A653" s="45"/>
      <c r="B653" s="45"/>
      <c r="C653" s="44"/>
      <c r="D653" s="44"/>
      <c r="E653" s="44"/>
      <c r="F653" s="44"/>
      <c r="G653" s="48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51.0" customHeight="1">
      <c r="A654" s="45"/>
      <c r="B654" s="45"/>
      <c r="C654" s="44"/>
      <c r="D654" s="44"/>
      <c r="E654" s="44"/>
      <c r="F654" s="44"/>
      <c r="G654" s="48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51.0" customHeight="1">
      <c r="A655" s="45"/>
      <c r="B655" s="45"/>
      <c r="C655" s="44"/>
      <c r="D655" s="44"/>
      <c r="E655" s="44"/>
      <c r="F655" s="44"/>
      <c r="G655" s="48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51.0" customHeight="1">
      <c r="A656" s="45"/>
      <c r="B656" s="45"/>
      <c r="C656" s="44"/>
      <c r="D656" s="44"/>
      <c r="E656" s="44"/>
      <c r="F656" s="44"/>
      <c r="G656" s="48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51.0" customHeight="1">
      <c r="A657" s="45"/>
      <c r="B657" s="45"/>
      <c r="C657" s="44"/>
      <c r="D657" s="44"/>
      <c r="E657" s="44"/>
      <c r="F657" s="44"/>
      <c r="G657" s="48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51.0" customHeight="1">
      <c r="A658" s="45"/>
      <c r="B658" s="45"/>
      <c r="C658" s="44"/>
      <c r="D658" s="44"/>
      <c r="E658" s="44"/>
      <c r="F658" s="44"/>
      <c r="G658" s="48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51.0" customHeight="1">
      <c r="A659" s="45"/>
      <c r="B659" s="45"/>
      <c r="C659" s="44"/>
      <c r="D659" s="44"/>
      <c r="E659" s="44"/>
      <c r="F659" s="44"/>
      <c r="G659" s="48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51.0" customHeight="1">
      <c r="A660" s="45"/>
      <c r="B660" s="45"/>
      <c r="C660" s="44"/>
      <c r="D660" s="44"/>
      <c r="E660" s="44"/>
      <c r="F660" s="44"/>
      <c r="G660" s="48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51.0" customHeight="1">
      <c r="A661" s="45"/>
      <c r="B661" s="45"/>
      <c r="C661" s="44"/>
      <c r="D661" s="44"/>
      <c r="E661" s="44"/>
      <c r="F661" s="44"/>
      <c r="G661" s="48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51.0" customHeight="1">
      <c r="A662" s="45"/>
      <c r="B662" s="45"/>
      <c r="C662" s="44"/>
      <c r="D662" s="44"/>
      <c r="E662" s="44"/>
      <c r="F662" s="44"/>
      <c r="G662" s="48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51.0" customHeight="1">
      <c r="A663" s="45"/>
      <c r="B663" s="45"/>
      <c r="C663" s="44"/>
      <c r="D663" s="44"/>
      <c r="E663" s="44"/>
      <c r="F663" s="44"/>
      <c r="G663" s="48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51.0" customHeight="1">
      <c r="A664" s="45"/>
      <c r="B664" s="45"/>
      <c r="C664" s="44"/>
      <c r="D664" s="44"/>
      <c r="E664" s="44"/>
      <c r="F664" s="44"/>
      <c r="G664" s="48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51.0" customHeight="1">
      <c r="A665" s="45"/>
      <c r="B665" s="45"/>
      <c r="C665" s="44"/>
      <c r="D665" s="44"/>
      <c r="E665" s="44"/>
      <c r="F665" s="44"/>
      <c r="G665" s="48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51.0" customHeight="1">
      <c r="A666" s="45"/>
      <c r="B666" s="45"/>
      <c r="C666" s="44"/>
      <c r="D666" s="44"/>
      <c r="E666" s="44"/>
      <c r="F666" s="44"/>
      <c r="G666" s="48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51.0" customHeight="1">
      <c r="A667" s="45"/>
      <c r="B667" s="45"/>
      <c r="C667" s="44"/>
      <c r="D667" s="44"/>
      <c r="E667" s="44"/>
      <c r="F667" s="44"/>
      <c r="G667" s="48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51.0" customHeight="1">
      <c r="A668" s="45"/>
      <c r="B668" s="45"/>
      <c r="C668" s="44"/>
      <c r="D668" s="44"/>
      <c r="E668" s="44"/>
      <c r="F668" s="44"/>
      <c r="G668" s="48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51.0" customHeight="1">
      <c r="A669" s="45"/>
      <c r="B669" s="45"/>
      <c r="C669" s="44"/>
      <c r="D669" s="44"/>
      <c r="E669" s="44"/>
      <c r="F669" s="44"/>
      <c r="G669" s="48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51.0" customHeight="1">
      <c r="A670" s="45"/>
      <c r="B670" s="45"/>
      <c r="C670" s="44"/>
      <c r="D670" s="44"/>
      <c r="E670" s="44"/>
      <c r="F670" s="44"/>
      <c r="G670" s="48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51.0" customHeight="1">
      <c r="A671" s="45"/>
      <c r="B671" s="45"/>
      <c r="C671" s="44"/>
      <c r="D671" s="44"/>
      <c r="E671" s="44"/>
      <c r="F671" s="44"/>
      <c r="G671" s="48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51.0" customHeight="1">
      <c r="A672" s="45"/>
      <c r="B672" s="45"/>
      <c r="C672" s="44"/>
      <c r="D672" s="44"/>
      <c r="E672" s="44"/>
      <c r="F672" s="44"/>
      <c r="G672" s="48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51.0" customHeight="1">
      <c r="A673" s="45"/>
      <c r="B673" s="45"/>
      <c r="C673" s="44"/>
      <c r="D673" s="44"/>
      <c r="E673" s="44"/>
      <c r="F673" s="44"/>
      <c r="G673" s="48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51.0" customHeight="1">
      <c r="A674" s="45"/>
      <c r="B674" s="45"/>
      <c r="C674" s="44"/>
      <c r="D674" s="44"/>
      <c r="E674" s="44"/>
      <c r="F674" s="44"/>
      <c r="G674" s="48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51.0" customHeight="1">
      <c r="A675" s="45"/>
      <c r="B675" s="45"/>
      <c r="C675" s="44"/>
      <c r="D675" s="44"/>
      <c r="E675" s="44"/>
      <c r="F675" s="44"/>
      <c r="G675" s="48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51.0" customHeight="1">
      <c r="A676" s="45"/>
      <c r="B676" s="45"/>
      <c r="C676" s="44"/>
      <c r="D676" s="44"/>
      <c r="E676" s="44"/>
      <c r="F676" s="44"/>
      <c r="G676" s="48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51.0" customHeight="1">
      <c r="A677" s="45"/>
      <c r="B677" s="45"/>
      <c r="C677" s="44"/>
      <c r="D677" s="44"/>
      <c r="E677" s="44"/>
      <c r="F677" s="44"/>
      <c r="G677" s="48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51.0" customHeight="1">
      <c r="A678" s="45"/>
      <c r="B678" s="45"/>
      <c r="C678" s="44"/>
      <c r="D678" s="44"/>
      <c r="E678" s="44"/>
      <c r="F678" s="44"/>
      <c r="G678" s="48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51.0" customHeight="1">
      <c r="A679" s="45"/>
      <c r="B679" s="45"/>
      <c r="C679" s="44"/>
      <c r="D679" s="44"/>
      <c r="E679" s="44"/>
      <c r="F679" s="44"/>
      <c r="G679" s="48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51.0" customHeight="1">
      <c r="A680" s="45"/>
      <c r="B680" s="45"/>
      <c r="C680" s="44"/>
      <c r="D680" s="44"/>
      <c r="E680" s="44"/>
      <c r="F680" s="44"/>
      <c r="G680" s="48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51.0" customHeight="1">
      <c r="A681" s="45"/>
      <c r="B681" s="45"/>
      <c r="C681" s="44"/>
      <c r="D681" s="44"/>
      <c r="E681" s="44"/>
      <c r="F681" s="44"/>
      <c r="G681" s="48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51.0" customHeight="1">
      <c r="A682" s="45"/>
      <c r="B682" s="45"/>
      <c r="C682" s="44"/>
      <c r="D682" s="44"/>
      <c r="E682" s="44"/>
      <c r="F682" s="44"/>
      <c r="G682" s="48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51.0" customHeight="1">
      <c r="A683" s="45"/>
      <c r="B683" s="45"/>
      <c r="C683" s="44"/>
      <c r="D683" s="44"/>
      <c r="E683" s="44"/>
      <c r="F683" s="44"/>
      <c r="G683" s="48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51.0" customHeight="1">
      <c r="A684" s="45"/>
      <c r="B684" s="45"/>
      <c r="C684" s="44"/>
      <c r="D684" s="44"/>
      <c r="E684" s="44"/>
      <c r="F684" s="44"/>
      <c r="G684" s="48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51.0" customHeight="1">
      <c r="A685" s="45"/>
      <c r="B685" s="45"/>
      <c r="C685" s="44"/>
      <c r="D685" s="44"/>
      <c r="E685" s="44"/>
      <c r="F685" s="44"/>
      <c r="G685" s="48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51.0" customHeight="1">
      <c r="A686" s="45"/>
      <c r="B686" s="45"/>
      <c r="C686" s="44"/>
      <c r="D686" s="44"/>
      <c r="E686" s="44"/>
      <c r="F686" s="44"/>
      <c r="G686" s="48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51.0" customHeight="1">
      <c r="A687" s="45"/>
      <c r="B687" s="45"/>
      <c r="C687" s="44"/>
      <c r="D687" s="44"/>
      <c r="E687" s="44"/>
      <c r="F687" s="44"/>
      <c r="G687" s="48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51.0" customHeight="1">
      <c r="A688" s="45"/>
      <c r="B688" s="45"/>
      <c r="C688" s="44"/>
      <c r="D688" s="44"/>
      <c r="E688" s="44"/>
      <c r="F688" s="44"/>
      <c r="G688" s="48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51.0" customHeight="1">
      <c r="A689" s="45"/>
      <c r="B689" s="45"/>
      <c r="C689" s="44"/>
      <c r="D689" s="44"/>
      <c r="E689" s="44"/>
      <c r="F689" s="44"/>
      <c r="G689" s="48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51.0" customHeight="1">
      <c r="A690" s="45"/>
      <c r="B690" s="45"/>
      <c r="C690" s="44"/>
      <c r="D690" s="44"/>
      <c r="E690" s="44"/>
      <c r="F690" s="44"/>
      <c r="G690" s="48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51.0" customHeight="1">
      <c r="A691" s="45"/>
      <c r="B691" s="45"/>
      <c r="C691" s="44"/>
      <c r="D691" s="44"/>
      <c r="E691" s="44"/>
      <c r="F691" s="44"/>
      <c r="G691" s="48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51.0" customHeight="1">
      <c r="A692" s="45"/>
      <c r="B692" s="45"/>
      <c r="C692" s="44"/>
      <c r="D692" s="44"/>
      <c r="E692" s="44"/>
      <c r="F692" s="44"/>
      <c r="G692" s="48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51.0" customHeight="1">
      <c r="A693" s="45"/>
      <c r="B693" s="45"/>
      <c r="C693" s="44"/>
      <c r="D693" s="44"/>
      <c r="E693" s="44"/>
      <c r="F693" s="44"/>
      <c r="G693" s="48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51.0" customHeight="1">
      <c r="A694" s="45"/>
      <c r="B694" s="45"/>
      <c r="C694" s="44"/>
      <c r="D694" s="44"/>
      <c r="E694" s="44"/>
      <c r="F694" s="44"/>
      <c r="G694" s="48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51.0" customHeight="1">
      <c r="A695" s="45"/>
      <c r="B695" s="45"/>
      <c r="C695" s="44"/>
      <c r="D695" s="44"/>
      <c r="E695" s="44"/>
      <c r="F695" s="44"/>
      <c r="G695" s="48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51.0" customHeight="1">
      <c r="A696" s="45"/>
      <c r="B696" s="45"/>
      <c r="C696" s="44"/>
      <c r="D696" s="44"/>
      <c r="E696" s="44"/>
      <c r="F696" s="44"/>
      <c r="G696" s="48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51.0" customHeight="1">
      <c r="A697" s="45"/>
      <c r="B697" s="45"/>
      <c r="C697" s="44"/>
      <c r="D697" s="44"/>
      <c r="E697" s="44"/>
      <c r="F697" s="44"/>
      <c r="G697" s="48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51.0" customHeight="1">
      <c r="A698" s="45"/>
      <c r="B698" s="45"/>
      <c r="C698" s="44"/>
      <c r="D698" s="44"/>
      <c r="E698" s="44"/>
      <c r="F698" s="44"/>
      <c r="G698" s="48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51.0" customHeight="1">
      <c r="A699" s="45"/>
      <c r="B699" s="45"/>
      <c r="C699" s="44"/>
      <c r="D699" s="44"/>
      <c r="E699" s="44"/>
      <c r="F699" s="44"/>
      <c r="G699" s="48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51.0" customHeight="1">
      <c r="A700" s="45"/>
      <c r="B700" s="45"/>
      <c r="C700" s="44"/>
      <c r="D700" s="44"/>
      <c r="E700" s="44"/>
      <c r="F700" s="44"/>
      <c r="G700" s="48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51.0" customHeight="1">
      <c r="A701" s="45"/>
      <c r="B701" s="45"/>
      <c r="C701" s="44"/>
      <c r="D701" s="44"/>
      <c r="E701" s="44"/>
      <c r="F701" s="44"/>
      <c r="G701" s="48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51.0" customHeight="1">
      <c r="A702" s="45"/>
      <c r="B702" s="45"/>
      <c r="C702" s="44"/>
      <c r="D702" s="44"/>
      <c r="E702" s="44"/>
      <c r="F702" s="44"/>
      <c r="G702" s="48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51.0" customHeight="1">
      <c r="A703" s="45"/>
      <c r="B703" s="45"/>
      <c r="C703" s="44"/>
      <c r="D703" s="44"/>
      <c r="E703" s="44"/>
      <c r="F703" s="44"/>
      <c r="G703" s="48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51.0" customHeight="1">
      <c r="A704" s="45"/>
      <c r="B704" s="45"/>
      <c r="C704" s="44"/>
      <c r="D704" s="44"/>
      <c r="E704" s="44"/>
      <c r="F704" s="44"/>
      <c r="G704" s="48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51.0" customHeight="1">
      <c r="A705" s="45"/>
      <c r="B705" s="45"/>
      <c r="C705" s="44"/>
      <c r="D705" s="44"/>
      <c r="E705" s="44"/>
      <c r="F705" s="44"/>
      <c r="G705" s="48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51.0" customHeight="1">
      <c r="A706" s="45"/>
      <c r="B706" s="45"/>
      <c r="C706" s="44"/>
      <c r="D706" s="44"/>
      <c r="E706" s="44"/>
      <c r="F706" s="44"/>
      <c r="G706" s="48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51.0" customHeight="1">
      <c r="A707" s="45"/>
      <c r="B707" s="45"/>
      <c r="C707" s="44"/>
      <c r="D707" s="44"/>
      <c r="E707" s="44"/>
      <c r="F707" s="44"/>
      <c r="G707" s="48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51.0" customHeight="1">
      <c r="A708" s="45"/>
      <c r="B708" s="45"/>
      <c r="C708" s="44"/>
      <c r="D708" s="44"/>
      <c r="E708" s="44"/>
      <c r="F708" s="44"/>
      <c r="G708" s="48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51.0" customHeight="1">
      <c r="A709" s="45"/>
      <c r="B709" s="45"/>
      <c r="C709" s="44"/>
      <c r="D709" s="44"/>
      <c r="E709" s="44"/>
      <c r="F709" s="44"/>
      <c r="G709" s="48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51.0" customHeight="1">
      <c r="A710" s="45"/>
      <c r="B710" s="45"/>
      <c r="C710" s="44"/>
      <c r="D710" s="44"/>
      <c r="E710" s="44"/>
      <c r="F710" s="44"/>
      <c r="G710" s="48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51.0" customHeight="1">
      <c r="A711" s="45"/>
      <c r="B711" s="45"/>
      <c r="C711" s="44"/>
      <c r="D711" s="44"/>
      <c r="E711" s="44"/>
      <c r="F711" s="44"/>
      <c r="G711" s="48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51.0" customHeight="1">
      <c r="A712" s="45"/>
      <c r="B712" s="45"/>
      <c r="C712" s="44"/>
      <c r="D712" s="44"/>
      <c r="E712" s="44"/>
      <c r="F712" s="44"/>
      <c r="G712" s="48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51.0" customHeight="1">
      <c r="A713" s="45"/>
      <c r="B713" s="45"/>
      <c r="C713" s="44"/>
      <c r="D713" s="44"/>
      <c r="E713" s="44"/>
      <c r="F713" s="44"/>
      <c r="G713" s="48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51.0" customHeight="1">
      <c r="A714" s="45"/>
      <c r="B714" s="45"/>
      <c r="C714" s="44"/>
      <c r="D714" s="44"/>
      <c r="E714" s="44"/>
      <c r="F714" s="44"/>
      <c r="G714" s="48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51.0" customHeight="1">
      <c r="A715" s="45"/>
      <c r="B715" s="45"/>
      <c r="C715" s="44"/>
      <c r="D715" s="44"/>
      <c r="E715" s="44"/>
      <c r="F715" s="44"/>
      <c r="G715" s="48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51.0" customHeight="1">
      <c r="A716" s="45"/>
      <c r="B716" s="45"/>
      <c r="C716" s="44"/>
      <c r="D716" s="44"/>
      <c r="E716" s="44"/>
      <c r="F716" s="44"/>
      <c r="G716" s="48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51.0" customHeight="1">
      <c r="A717" s="45"/>
      <c r="B717" s="45"/>
      <c r="C717" s="44"/>
      <c r="D717" s="44"/>
      <c r="E717" s="44"/>
      <c r="F717" s="44"/>
      <c r="G717" s="48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51.0" customHeight="1">
      <c r="A718" s="45"/>
      <c r="B718" s="45"/>
      <c r="C718" s="44"/>
      <c r="D718" s="44"/>
      <c r="E718" s="44"/>
      <c r="F718" s="44"/>
      <c r="G718" s="48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51.0" customHeight="1">
      <c r="A719" s="45"/>
      <c r="B719" s="45"/>
      <c r="C719" s="44"/>
      <c r="D719" s="44"/>
      <c r="E719" s="44"/>
      <c r="F719" s="44"/>
      <c r="G719" s="48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51.0" customHeight="1">
      <c r="A720" s="45"/>
      <c r="B720" s="45"/>
      <c r="C720" s="44"/>
      <c r="D720" s="44"/>
      <c r="E720" s="44"/>
      <c r="F720" s="44"/>
      <c r="G720" s="48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51.0" customHeight="1">
      <c r="A721" s="45"/>
      <c r="B721" s="45"/>
      <c r="C721" s="44"/>
      <c r="D721" s="44"/>
      <c r="E721" s="44"/>
      <c r="F721" s="44"/>
      <c r="G721" s="48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51.0" customHeight="1">
      <c r="A722" s="45"/>
      <c r="B722" s="45"/>
      <c r="C722" s="44"/>
      <c r="D722" s="44"/>
      <c r="E722" s="44"/>
      <c r="F722" s="44"/>
      <c r="G722" s="48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51.0" customHeight="1">
      <c r="A723" s="45"/>
      <c r="B723" s="45"/>
      <c r="C723" s="44"/>
      <c r="D723" s="44"/>
      <c r="E723" s="44"/>
      <c r="F723" s="44"/>
      <c r="G723" s="48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51.0" customHeight="1">
      <c r="A724" s="45"/>
      <c r="B724" s="45"/>
      <c r="C724" s="44"/>
      <c r="D724" s="44"/>
      <c r="E724" s="44"/>
      <c r="F724" s="44"/>
      <c r="G724" s="48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51.0" customHeight="1">
      <c r="A725" s="45"/>
      <c r="B725" s="45"/>
      <c r="C725" s="44"/>
      <c r="D725" s="44"/>
      <c r="E725" s="44"/>
      <c r="F725" s="44"/>
      <c r="G725" s="48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51.0" customHeight="1">
      <c r="A726" s="45"/>
      <c r="B726" s="45"/>
      <c r="C726" s="44"/>
      <c r="D726" s="44"/>
      <c r="E726" s="44"/>
      <c r="F726" s="44"/>
      <c r="G726" s="48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51.0" customHeight="1">
      <c r="A727" s="45"/>
      <c r="B727" s="45"/>
      <c r="C727" s="44"/>
      <c r="D727" s="44"/>
      <c r="E727" s="44"/>
      <c r="F727" s="44"/>
      <c r="G727" s="48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51.0" customHeight="1">
      <c r="A728" s="45"/>
      <c r="B728" s="45"/>
      <c r="C728" s="44"/>
      <c r="D728" s="44"/>
      <c r="E728" s="44"/>
      <c r="F728" s="44"/>
      <c r="G728" s="48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51.0" customHeight="1">
      <c r="A729" s="45"/>
      <c r="B729" s="45"/>
      <c r="C729" s="44"/>
      <c r="D729" s="44"/>
      <c r="E729" s="44"/>
      <c r="F729" s="44"/>
      <c r="G729" s="48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51.0" customHeight="1">
      <c r="A730" s="45"/>
      <c r="B730" s="45"/>
      <c r="C730" s="44"/>
      <c r="D730" s="44"/>
      <c r="E730" s="44"/>
      <c r="F730" s="44"/>
      <c r="G730" s="48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51.0" customHeight="1">
      <c r="A731" s="45"/>
      <c r="B731" s="45"/>
      <c r="C731" s="44"/>
      <c r="D731" s="44"/>
      <c r="E731" s="44"/>
      <c r="F731" s="44"/>
      <c r="G731" s="48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51.0" customHeight="1">
      <c r="A732" s="45"/>
      <c r="B732" s="45"/>
      <c r="C732" s="44"/>
      <c r="D732" s="44"/>
      <c r="E732" s="44"/>
      <c r="F732" s="44"/>
      <c r="G732" s="48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51.0" customHeight="1">
      <c r="A733" s="45"/>
      <c r="B733" s="45"/>
      <c r="C733" s="44"/>
      <c r="D733" s="44"/>
      <c r="E733" s="44"/>
      <c r="F733" s="44"/>
      <c r="G733" s="48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51.0" customHeight="1">
      <c r="A734" s="45"/>
      <c r="B734" s="45"/>
      <c r="C734" s="44"/>
      <c r="D734" s="44"/>
      <c r="E734" s="44"/>
      <c r="F734" s="44"/>
      <c r="G734" s="48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51.0" customHeight="1">
      <c r="A735" s="45"/>
      <c r="B735" s="45"/>
      <c r="C735" s="44"/>
      <c r="D735" s="44"/>
      <c r="E735" s="44"/>
      <c r="F735" s="44"/>
      <c r="G735" s="48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51.0" customHeight="1">
      <c r="A736" s="45"/>
      <c r="B736" s="45"/>
      <c r="C736" s="44"/>
      <c r="D736" s="44"/>
      <c r="E736" s="44"/>
      <c r="F736" s="44"/>
      <c r="G736" s="48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51.0" customHeight="1">
      <c r="A737" s="45"/>
      <c r="B737" s="45"/>
      <c r="C737" s="44"/>
      <c r="D737" s="44"/>
      <c r="E737" s="44"/>
      <c r="F737" s="44"/>
      <c r="G737" s="48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51.0" customHeight="1">
      <c r="A738" s="45"/>
      <c r="B738" s="45"/>
      <c r="C738" s="44"/>
      <c r="D738" s="44"/>
      <c r="E738" s="44"/>
      <c r="F738" s="44"/>
      <c r="G738" s="48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51.0" customHeight="1">
      <c r="A739" s="45"/>
      <c r="B739" s="45"/>
      <c r="C739" s="44"/>
      <c r="D739" s="44"/>
      <c r="E739" s="44"/>
      <c r="F739" s="44"/>
      <c r="G739" s="48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51.0" customHeight="1">
      <c r="A740" s="45"/>
      <c r="B740" s="45"/>
      <c r="C740" s="44"/>
      <c r="D740" s="44"/>
      <c r="E740" s="44"/>
      <c r="F740" s="44"/>
      <c r="G740" s="48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51.0" customHeight="1">
      <c r="A741" s="45"/>
      <c r="B741" s="45"/>
      <c r="C741" s="44"/>
      <c r="D741" s="44"/>
      <c r="E741" s="44"/>
      <c r="F741" s="44"/>
      <c r="G741" s="48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51.0" customHeight="1">
      <c r="A742" s="45"/>
      <c r="B742" s="45"/>
      <c r="C742" s="44"/>
      <c r="D742" s="44"/>
      <c r="E742" s="44"/>
      <c r="F742" s="44"/>
      <c r="G742" s="48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51.0" customHeight="1">
      <c r="A743" s="45"/>
      <c r="B743" s="45"/>
      <c r="C743" s="44"/>
      <c r="D743" s="44"/>
      <c r="E743" s="44"/>
      <c r="F743" s="44"/>
      <c r="G743" s="48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51.0" customHeight="1">
      <c r="A744" s="45"/>
      <c r="B744" s="45"/>
      <c r="C744" s="44"/>
      <c r="D744" s="44"/>
      <c r="E744" s="44"/>
      <c r="F744" s="44"/>
      <c r="G744" s="48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51.0" customHeight="1">
      <c r="A745" s="45"/>
      <c r="B745" s="45"/>
      <c r="C745" s="44"/>
      <c r="D745" s="44"/>
      <c r="E745" s="44"/>
      <c r="F745" s="44"/>
      <c r="G745" s="48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51.0" customHeight="1">
      <c r="A746" s="45"/>
      <c r="B746" s="45"/>
      <c r="C746" s="44"/>
      <c r="D746" s="44"/>
      <c r="E746" s="44"/>
      <c r="F746" s="44"/>
      <c r="G746" s="48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51.0" customHeight="1">
      <c r="A747" s="45"/>
      <c r="B747" s="45"/>
      <c r="C747" s="44"/>
      <c r="D747" s="44"/>
      <c r="E747" s="44"/>
      <c r="F747" s="44"/>
      <c r="G747" s="48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51.0" customHeight="1">
      <c r="A748" s="45"/>
      <c r="B748" s="45"/>
      <c r="C748" s="44"/>
      <c r="D748" s="44"/>
      <c r="E748" s="44"/>
      <c r="F748" s="44"/>
      <c r="G748" s="48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51.0" customHeight="1">
      <c r="A749" s="45"/>
      <c r="B749" s="45"/>
      <c r="C749" s="44"/>
      <c r="D749" s="44"/>
      <c r="E749" s="44"/>
      <c r="F749" s="44"/>
      <c r="G749" s="48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51.0" customHeight="1">
      <c r="A750" s="45"/>
      <c r="B750" s="45"/>
      <c r="C750" s="44"/>
      <c r="D750" s="44"/>
      <c r="E750" s="44"/>
      <c r="F750" s="44"/>
      <c r="G750" s="48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51.0" customHeight="1">
      <c r="A751" s="45"/>
      <c r="B751" s="45"/>
      <c r="C751" s="44"/>
      <c r="D751" s="44"/>
      <c r="E751" s="44"/>
      <c r="F751" s="44"/>
      <c r="G751" s="48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51.0" customHeight="1">
      <c r="A752" s="45"/>
      <c r="B752" s="45"/>
      <c r="C752" s="44"/>
      <c r="D752" s="44"/>
      <c r="E752" s="44"/>
      <c r="F752" s="44"/>
      <c r="G752" s="48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51.0" customHeight="1">
      <c r="A753" s="45"/>
      <c r="B753" s="45"/>
      <c r="C753" s="44"/>
      <c r="D753" s="44"/>
      <c r="E753" s="44"/>
      <c r="F753" s="44"/>
      <c r="G753" s="48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51.0" customHeight="1">
      <c r="A754" s="45"/>
      <c r="B754" s="45"/>
      <c r="C754" s="44"/>
      <c r="D754" s="44"/>
      <c r="E754" s="44"/>
      <c r="F754" s="44"/>
      <c r="G754" s="48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51.0" customHeight="1">
      <c r="A755" s="45"/>
      <c r="B755" s="45"/>
      <c r="C755" s="44"/>
      <c r="D755" s="44"/>
      <c r="E755" s="44"/>
      <c r="F755" s="44"/>
      <c r="G755" s="48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51.0" customHeight="1">
      <c r="A756" s="45"/>
      <c r="B756" s="45"/>
      <c r="C756" s="44"/>
      <c r="D756" s="44"/>
      <c r="E756" s="44"/>
      <c r="F756" s="44"/>
      <c r="G756" s="48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51.0" customHeight="1">
      <c r="A757" s="45"/>
      <c r="B757" s="45"/>
      <c r="C757" s="44"/>
      <c r="D757" s="44"/>
      <c r="E757" s="44"/>
      <c r="F757" s="44"/>
      <c r="G757" s="48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51.0" customHeight="1">
      <c r="A758" s="45"/>
      <c r="B758" s="45"/>
      <c r="C758" s="44"/>
      <c r="D758" s="44"/>
      <c r="E758" s="44"/>
      <c r="F758" s="44"/>
      <c r="G758" s="48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51.0" customHeight="1">
      <c r="A759" s="45"/>
      <c r="B759" s="45"/>
      <c r="C759" s="44"/>
      <c r="D759" s="44"/>
      <c r="E759" s="44"/>
      <c r="F759" s="44"/>
      <c r="G759" s="48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51.0" customHeight="1">
      <c r="A760" s="45"/>
      <c r="B760" s="45"/>
      <c r="C760" s="44"/>
      <c r="D760" s="44"/>
      <c r="E760" s="44"/>
      <c r="F760" s="44"/>
      <c r="G760" s="48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51.0" customHeight="1">
      <c r="A761" s="45"/>
      <c r="B761" s="45"/>
      <c r="C761" s="44"/>
      <c r="D761" s="44"/>
      <c r="E761" s="44"/>
      <c r="F761" s="44"/>
      <c r="G761" s="48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51.0" customHeight="1">
      <c r="A762" s="45"/>
      <c r="B762" s="45"/>
      <c r="C762" s="44"/>
      <c r="D762" s="44"/>
      <c r="E762" s="44"/>
      <c r="F762" s="44"/>
      <c r="G762" s="48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51.0" customHeight="1">
      <c r="A763" s="45"/>
      <c r="B763" s="45"/>
      <c r="C763" s="44"/>
      <c r="D763" s="44"/>
      <c r="E763" s="44"/>
      <c r="F763" s="44"/>
      <c r="G763" s="48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51.0" customHeight="1">
      <c r="A764" s="45"/>
      <c r="B764" s="45"/>
      <c r="C764" s="44"/>
      <c r="D764" s="44"/>
      <c r="E764" s="44"/>
      <c r="F764" s="44"/>
      <c r="G764" s="48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51.0" customHeight="1">
      <c r="A765" s="45"/>
      <c r="B765" s="45"/>
      <c r="C765" s="44"/>
      <c r="D765" s="44"/>
      <c r="E765" s="44"/>
      <c r="F765" s="44"/>
      <c r="G765" s="48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51.0" customHeight="1">
      <c r="A766" s="45"/>
      <c r="B766" s="45"/>
      <c r="C766" s="44"/>
      <c r="D766" s="44"/>
      <c r="E766" s="44"/>
      <c r="F766" s="44"/>
      <c r="G766" s="48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51.0" customHeight="1">
      <c r="A767" s="45"/>
      <c r="B767" s="45"/>
      <c r="C767" s="44"/>
      <c r="D767" s="44"/>
      <c r="E767" s="44"/>
      <c r="F767" s="44"/>
      <c r="G767" s="48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51.0" customHeight="1">
      <c r="A768" s="45"/>
      <c r="B768" s="45"/>
      <c r="C768" s="44"/>
      <c r="D768" s="44"/>
      <c r="E768" s="44"/>
      <c r="F768" s="44"/>
      <c r="G768" s="48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51.0" customHeight="1">
      <c r="A769" s="45"/>
      <c r="B769" s="45"/>
      <c r="C769" s="44"/>
      <c r="D769" s="44"/>
      <c r="E769" s="44"/>
      <c r="F769" s="44"/>
      <c r="G769" s="48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51.0" customHeight="1">
      <c r="A770" s="45"/>
      <c r="B770" s="45"/>
      <c r="C770" s="44"/>
      <c r="D770" s="44"/>
      <c r="E770" s="44"/>
      <c r="F770" s="44"/>
      <c r="G770" s="48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51.0" customHeight="1">
      <c r="A771" s="45"/>
      <c r="B771" s="45"/>
      <c r="C771" s="44"/>
      <c r="D771" s="44"/>
      <c r="E771" s="44"/>
      <c r="F771" s="44"/>
      <c r="G771" s="48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51.0" customHeight="1">
      <c r="A772" s="45"/>
      <c r="B772" s="45"/>
      <c r="C772" s="44"/>
      <c r="D772" s="44"/>
      <c r="E772" s="44"/>
      <c r="F772" s="44"/>
      <c r="G772" s="48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51.0" customHeight="1">
      <c r="A773" s="45"/>
      <c r="B773" s="45"/>
      <c r="C773" s="44"/>
      <c r="D773" s="44"/>
      <c r="E773" s="44"/>
      <c r="F773" s="44"/>
      <c r="G773" s="48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51.0" customHeight="1">
      <c r="A774" s="45"/>
      <c r="B774" s="45"/>
      <c r="C774" s="44"/>
      <c r="D774" s="44"/>
      <c r="E774" s="44"/>
      <c r="F774" s="44"/>
      <c r="G774" s="48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51.0" customHeight="1">
      <c r="A775" s="45"/>
      <c r="B775" s="45"/>
      <c r="C775" s="44"/>
      <c r="D775" s="44"/>
      <c r="E775" s="44"/>
      <c r="F775" s="44"/>
      <c r="G775" s="48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51.0" customHeight="1">
      <c r="A776" s="45"/>
      <c r="B776" s="45"/>
      <c r="C776" s="44"/>
      <c r="D776" s="44"/>
      <c r="E776" s="44"/>
      <c r="F776" s="44"/>
      <c r="G776" s="48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51.0" customHeight="1">
      <c r="A777" s="45"/>
      <c r="B777" s="45"/>
      <c r="C777" s="44"/>
      <c r="D777" s="44"/>
      <c r="E777" s="44"/>
      <c r="F777" s="44"/>
      <c r="G777" s="48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51.0" customHeight="1">
      <c r="A778" s="45"/>
      <c r="B778" s="45"/>
      <c r="C778" s="44"/>
      <c r="D778" s="44"/>
      <c r="E778" s="44"/>
      <c r="F778" s="44"/>
      <c r="G778" s="48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51.0" customHeight="1">
      <c r="A779" s="45"/>
      <c r="B779" s="45"/>
      <c r="C779" s="44"/>
      <c r="D779" s="44"/>
      <c r="E779" s="44"/>
      <c r="F779" s="44"/>
      <c r="G779" s="48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51.0" customHeight="1">
      <c r="A780" s="45"/>
      <c r="B780" s="45"/>
      <c r="C780" s="44"/>
      <c r="D780" s="44"/>
      <c r="E780" s="44"/>
      <c r="F780" s="44"/>
      <c r="G780" s="48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51.0" customHeight="1">
      <c r="A781" s="45"/>
      <c r="B781" s="45"/>
      <c r="C781" s="44"/>
      <c r="D781" s="44"/>
      <c r="E781" s="44"/>
      <c r="F781" s="44"/>
      <c r="G781" s="48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51.0" customHeight="1">
      <c r="A782" s="45"/>
      <c r="B782" s="45"/>
      <c r="C782" s="44"/>
      <c r="D782" s="44"/>
      <c r="E782" s="44"/>
      <c r="F782" s="44"/>
      <c r="G782" s="48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51.0" customHeight="1">
      <c r="A783" s="45"/>
      <c r="B783" s="45"/>
      <c r="C783" s="44"/>
      <c r="D783" s="44"/>
      <c r="E783" s="44"/>
      <c r="F783" s="44"/>
      <c r="G783" s="48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51.0" customHeight="1">
      <c r="A784" s="45"/>
      <c r="B784" s="45"/>
      <c r="C784" s="44"/>
      <c r="D784" s="44"/>
      <c r="E784" s="44"/>
      <c r="F784" s="44"/>
      <c r="G784" s="48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51.0" customHeight="1">
      <c r="A785" s="45"/>
      <c r="B785" s="45"/>
      <c r="C785" s="44"/>
      <c r="D785" s="44"/>
      <c r="E785" s="44"/>
      <c r="F785" s="44"/>
      <c r="G785" s="48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51.0" customHeight="1">
      <c r="A786" s="45"/>
      <c r="B786" s="45"/>
      <c r="C786" s="44"/>
      <c r="D786" s="44"/>
      <c r="E786" s="44"/>
      <c r="F786" s="44"/>
      <c r="G786" s="48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51.0" customHeight="1">
      <c r="A787" s="45"/>
      <c r="B787" s="45"/>
      <c r="C787" s="44"/>
      <c r="D787" s="44"/>
      <c r="E787" s="44"/>
      <c r="F787" s="44"/>
      <c r="G787" s="48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51.0" customHeight="1">
      <c r="A788" s="45"/>
      <c r="B788" s="45"/>
      <c r="C788" s="44"/>
      <c r="D788" s="44"/>
      <c r="E788" s="44"/>
      <c r="F788" s="44"/>
      <c r="G788" s="48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51.0" customHeight="1">
      <c r="A789" s="45"/>
      <c r="B789" s="45"/>
      <c r="C789" s="44"/>
      <c r="D789" s="44"/>
      <c r="E789" s="44"/>
      <c r="F789" s="44"/>
      <c r="G789" s="48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51.0" customHeight="1">
      <c r="A790" s="45"/>
      <c r="B790" s="45"/>
      <c r="C790" s="44"/>
      <c r="D790" s="44"/>
      <c r="E790" s="44"/>
      <c r="F790" s="44"/>
      <c r="G790" s="48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51.0" customHeight="1">
      <c r="A791" s="45"/>
      <c r="B791" s="45"/>
      <c r="C791" s="44"/>
      <c r="D791" s="44"/>
      <c r="E791" s="44"/>
      <c r="F791" s="44"/>
      <c r="G791" s="48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51.0" customHeight="1">
      <c r="A792" s="45"/>
      <c r="B792" s="45"/>
      <c r="C792" s="44"/>
      <c r="D792" s="44"/>
      <c r="E792" s="44"/>
      <c r="F792" s="44"/>
      <c r="G792" s="48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51.0" customHeight="1">
      <c r="A793" s="45"/>
      <c r="B793" s="45"/>
      <c r="C793" s="44"/>
      <c r="D793" s="44"/>
      <c r="E793" s="44"/>
      <c r="F793" s="44"/>
      <c r="G793" s="48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51.0" customHeight="1">
      <c r="A794" s="45"/>
      <c r="B794" s="45"/>
      <c r="C794" s="44"/>
      <c r="D794" s="44"/>
      <c r="E794" s="44"/>
      <c r="F794" s="44"/>
      <c r="G794" s="48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51.0" customHeight="1">
      <c r="A795" s="45"/>
      <c r="B795" s="45"/>
      <c r="C795" s="44"/>
      <c r="D795" s="44"/>
      <c r="E795" s="44"/>
      <c r="F795" s="44"/>
      <c r="G795" s="48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51.0" customHeight="1">
      <c r="A796" s="45"/>
      <c r="B796" s="45"/>
      <c r="C796" s="44"/>
      <c r="D796" s="44"/>
      <c r="E796" s="44"/>
      <c r="F796" s="44"/>
      <c r="G796" s="48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51.0" customHeight="1">
      <c r="A797" s="45"/>
      <c r="B797" s="45"/>
      <c r="C797" s="44"/>
      <c r="D797" s="44"/>
      <c r="E797" s="44"/>
      <c r="F797" s="44"/>
      <c r="G797" s="48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51.0" customHeight="1">
      <c r="A798" s="45"/>
      <c r="B798" s="45"/>
      <c r="C798" s="44"/>
      <c r="D798" s="44"/>
      <c r="E798" s="44"/>
      <c r="F798" s="44"/>
      <c r="G798" s="48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51.0" customHeight="1">
      <c r="A799" s="45"/>
      <c r="B799" s="45"/>
      <c r="C799" s="44"/>
      <c r="D799" s="44"/>
      <c r="E799" s="44"/>
      <c r="F799" s="44"/>
      <c r="G799" s="48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51.0" customHeight="1">
      <c r="A800" s="45"/>
      <c r="B800" s="45"/>
      <c r="C800" s="44"/>
      <c r="D800" s="44"/>
      <c r="E800" s="44"/>
      <c r="F800" s="44"/>
      <c r="G800" s="48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51.0" customHeight="1">
      <c r="A801" s="45"/>
      <c r="B801" s="45"/>
      <c r="C801" s="44"/>
      <c r="D801" s="44"/>
      <c r="E801" s="44"/>
      <c r="F801" s="44"/>
      <c r="G801" s="48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51.0" customHeight="1">
      <c r="A802" s="45"/>
      <c r="B802" s="45"/>
      <c r="C802" s="44"/>
      <c r="D802" s="44"/>
      <c r="E802" s="44"/>
      <c r="F802" s="44"/>
      <c r="G802" s="48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51.0" customHeight="1">
      <c r="A803" s="45"/>
      <c r="B803" s="45"/>
      <c r="C803" s="44"/>
      <c r="D803" s="44"/>
      <c r="E803" s="44"/>
      <c r="F803" s="44"/>
      <c r="G803" s="48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51.0" customHeight="1">
      <c r="A804" s="45"/>
      <c r="B804" s="45"/>
      <c r="C804" s="44"/>
      <c r="D804" s="44"/>
      <c r="E804" s="44"/>
      <c r="F804" s="44"/>
      <c r="G804" s="48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51.0" customHeight="1">
      <c r="A805" s="45"/>
      <c r="B805" s="45"/>
      <c r="C805" s="44"/>
      <c r="D805" s="44"/>
      <c r="E805" s="44"/>
      <c r="F805" s="44"/>
      <c r="G805" s="48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51.0" customHeight="1">
      <c r="A806" s="45"/>
      <c r="B806" s="45"/>
      <c r="C806" s="44"/>
      <c r="D806" s="44"/>
      <c r="E806" s="44"/>
      <c r="F806" s="44"/>
      <c r="G806" s="48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51.0" customHeight="1">
      <c r="A807" s="45"/>
      <c r="B807" s="45"/>
      <c r="C807" s="44"/>
      <c r="D807" s="44"/>
      <c r="E807" s="44"/>
      <c r="F807" s="44"/>
      <c r="G807" s="48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51.0" customHeight="1">
      <c r="A808" s="45"/>
      <c r="B808" s="45"/>
      <c r="C808" s="44"/>
      <c r="D808" s="44"/>
      <c r="E808" s="44"/>
      <c r="F808" s="44"/>
      <c r="G808" s="48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51.0" customHeight="1">
      <c r="A809" s="45"/>
      <c r="B809" s="45"/>
      <c r="C809" s="44"/>
      <c r="D809" s="44"/>
      <c r="E809" s="44"/>
      <c r="F809" s="44"/>
      <c r="G809" s="48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51.0" customHeight="1">
      <c r="A810" s="45"/>
      <c r="B810" s="45"/>
      <c r="C810" s="44"/>
      <c r="D810" s="44"/>
      <c r="E810" s="44"/>
      <c r="F810" s="44"/>
      <c r="G810" s="48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51.0" customHeight="1">
      <c r="A811" s="45"/>
      <c r="B811" s="45"/>
      <c r="C811" s="44"/>
      <c r="D811" s="44"/>
      <c r="E811" s="44"/>
      <c r="F811" s="44"/>
      <c r="G811" s="48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51.0" customHeight="1">
      <c r="A812" s="45"/>
      <c r="B812" s="45"/>
      <c r="C812" s="44"/>
      <c r="D812" s="44"/>
      <c r="E812" s="44"/>
      <c r="F812" s="44"/>
      <c r="G812" s="48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51.0" customHeight="1">
      <c r="A813" s="45"/>
      <c r="B813" s="45"/>
      <c r="C813" s="44"/>
      <c r="D813" s="44"/>
      <c r="E813" s="44"/>
      <c r="F813" s="44"/>
      <c r="G813" s="48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51.0" customHeight="1">
      <c r="A814" s="45"/>
      <c r="B814" s="45"/>
      <c r="C814" s="44"/>
      <c r="D814" s="44"/>
      <c r="E814" s="44"/>
      <c r="F814" s="44"/>
      <c r="G814" s="48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51.0" customHeight="1">
      <c r="A815" s="45"/>
      <c r="B815" s="45"/>
      <c r="C815" s="44"/>
      <c r="D815" s="44"/>
      <c r="E815" s="44"/>
      <c r="F815" s="44"/>
      <c r="G815" s="48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51.0" customHeight="1">
      <c r="A816" s="45"/>
      <c r="B816" s="45"/>
      <c r="C816" s="44"/>
      <c r="D816" s="44"/>
      <c r="E816" s="44"/>
      <c r="F816" s="44"/>
      <c r="G816" s="48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51.0" customHeight="1">
      <c r="A817" s="45"/>
      <c r="B817" s="45"/>
      <c r="C817" s="44"/>
      <c r="D817" s="44"/>
      <c r="E817" s="44"/>
      <c r="F817" s="44"/>
      <c r="G817" s="48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51.0" customHeight="1">
      <c r="A818" s="45"/>
      <c r="B818" s="45"/>
      <c r="C818" s="44"/>
      <c r="D818" s="44"/>
      <c r="E818" s="44"/>
      <c r="F818" s="44"/>
      <c r="G818" s="48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51.0" customHeight="1">
      <c r="A819" s="45"/>
      <c r="B819" s="45"/>
      <c r="C819" s="44"/>
      <c r="D819" s="44"/>
      <c r="E819" s="44"/>
      <c r="F819" s="44"/>
      <c r="G819" s="48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51.0" customHeight="1">
      <c r="A820" s="45"/>
      <c r="B820" s="45"/>
      <c r="C820" s="44"/>
      <c r="D820" s="44"/>
      <c r="E820" s="44"/>
      <c r="F820" s="44"/>
      <c r="G820" s="48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51.0" customHeight="1">
      <c r="A821" s="45"/>
      <c r="B821" s="45"/>
      <c r="C821" s="44"/>
      <c r="D821" s="44"/>
      <c r="E821" s="44"/>
      <c r="F821" s="44"/>
      <c r="G821" s="48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51.0" customHeight="1">
      <c r="A822" s="45"/>
      <c r="B822" s="45"/>
      <c r="C822" s="44"/>
      <c r="D822" s="44"/>
      <c r="E822" s="44"/>
      <c r="F822" s="44"/>
      <c r="G822" s="48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51.0" customHeight="1">
      <c r="A823" s="45"/>
      <c r="B823" s="45"/>
      <c r="C823" s="44"/>
      <c r="D823" s="44"/>
      <c r="E823" s="44"/>
      <c r="F823" s="44"/>
      <c r="G823" s="48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51.0" customHeight="1">
      <c r="A824" s="45"/>
      <c r="B824" s="45"/>
      <c r="C824" s="44"/>
      <c r="D824" s="44"/>
      <c r="E824" s="44"/>
      <c r="F824" s="44"/>
      <c r="G824" s="48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51.0" customHeight="1">
      <c r="A825" s="45"/>
      <c r="B825" s="45"/>
      <c r="C825" s="44"/>
      <c r="D825" s="44"/>
      <c r="E825" s="44"/>
      <c r="F825" s="44"/>
      <c r="G825" s="48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51.0" customHeight="1">
      <c r="A826" s="45"/>
      <c r="B826" s="45"/>
      <c r="C826" s="44"/>
      <c r="D826" s="44"/>
      <c r="E826" s="44"/>
      <c r="F826" s="44"/>
      <c r="G826" s="48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51.0" customHeight="1">
      <c r="A827" s="45"/>
      <c r="B827" s="45"/>
      <c r="C827" s="44"/>
      <c r="D827" s="44"/>
      <c r="E827" s="44"/>
      <c r="F827" s="44"/>
      <c r="G827" s="48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51.0" customHeight="1">
      <c r="A828" s="45"/>
      <c r="B828" s="45"/>
      <c r="C828" s="44"/>
      <c r="D828" s="44"/>
      <c r="E828" s="44"/>
      <c r="F828" s="44"/>
      <c r="G828" s="48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51.0" customHeight="1">
      <c r="A829" s="45"/>
      <c r="B829" s="45"/>
      <c r="C829" s="44"/>
      <c r="D829" s="44"/>
      <c r="E829" s="44"/>
      <c r="F829" s="44"/>
      <c r="G829" s="48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51.0" customHeight="1">
      <c r="A830" s="45"/>
      <c r="B830" s="45"/>
      <c r="C830" s="44"/>
      <c r="D830" s="44"/>
      <c r="E830" s="44"/>
      <c r="F830" s="44"/>
      <c r="G830" s="48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51.0" customHeight="1">
      <c r="A831" s="45"/>
      <c r="B831" s="45"/>
      <c r="C831" s="44"/>
      <c r="D831" s="44"/>
      <c r="E831" s="44"/>
      <c r="F831" s="44"/>
      <c r="G831" s="48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51.0" customHeight="1">
      <c r="A832" s="45"/>
      <c r="B832" s="45"/>
      <c r="C832" s="44"/>
      <c r="D832" s="44"/>
      <c r="E832" s="44"/>
      <c r="F832" s="44"/>
      <c r="G832" s="48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51.0" customHeight="1">
      <c r="A833" s="45"/>
      <c r="B833" s="45"/>
      <c r="C833" s="44"/>
      <c r="D833" s="44"/>
      <c r="E833" s="44"/>
      <c r="F833" s="44"/>
      <c r="G833" s="48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51.0" customHeight="1">
      <c r="A834" s="45"/>
      <c r="B834" s="45"/>
      <c r="C834" s="44"/>
      <c r="D834" s="44"/>
      <c r="E834" s="44"/>
      <c r="F834" s="44"/>
      <c r="G834" s="48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51.0" customHeight="1">
      <c r="A835" s="45"/>
      <c r="B835" s="45"/>
      <c r="C835" s="44"/>
      <c r="D835" s="44"/>
      <c r="E835" s="44"/>
      <c r="F835" s="44"/>
      <c r="G835" s="48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51.0" customHeight="1">
      <c r="A836" s="45"/>
      <c r="B836" s="45"/>
      <c r="C836" s="44"/>
      <c r="D836" s="44"/>
      <c r="E836" s="44"/>
      <c r="F836" s="44"/>
      <c r="G836" s="48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51.0" customHeight="1">
      <c r="A837" s="45"/>
      <c r="B837" s="45"/>
      <c r="C837" s="44"/>
      <c r="D837" s="44"/>
      <c r="E837" s="44"/>
      <c r="F837" s="44"/>
      <c r="G837" s="48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51.0" customHeight="1">
      <c r="A838" s="45"/>
      <c r="B838" s="45"/>
      <c r="C838" s="44"/>
      <c r="D838" s="44"/>
      <c r="E838" s="44"/>
      <c r="F838" s="44"/>
      <c r="G838" s="48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51.0" customHeight="1">
      <c r="A839" s="45"/>
      <c r="B839" s="45"/>
      <c r="C839" s="44"/>
      <c r="D839" s="44"/>
      <c r="E839" s="44"/>
      <c r="F839" s="44"/>
      <c r="G839" s="48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51.0" customHeight="1">
      <c r="A840" s="45"/>
      <c r="B840" s="45"/>
      <c r="C840" s="44"/>
      <c r="D840" s="44"/>
      <c r="E840" s="44"/>
      <c r="F840" s="44"/>
      <c r="G840" s="48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51.0" customHeight="1">
      <c r="A841" s="45"/>
      <c r="B841" s="45"/>
      <c r="C841" s="44"/>
      <c r="D841" s="44"/>
      <c r="E841" s="44"/>
      <c r="F841" s="44"/>
      <c r="G841" s="48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51.0" customHeight="1">
      <c r="A842" s="45"/>
      <c r="B842" s="45"/>
      <c r="C842" s="44"/>
      <c r="D842" s="44"/>
      <c r="E842" s="44"/>
      <c r="F842" s="44"/>
      <c r="G842" s="48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51.0" customHeight="1">
      <c r="A843" s="45"/>
      <c r="B843" s="45"/>
      <c r="C843" s="44"/>
      <c r="D843" s="44"/>
      <c r="E843" s="44"/>
      <c r="F843" s="44"/>
      <c r="G843" s="48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51.0" customHeight="1">
      <c r="A844" s="45"/>
      <c r="B844" s="45"/>
      <c r="C844" s="44"/>
      <c r="D844" s="44"/>
      <c r="E844" s="44"/>
      <c r="F844" s="44"/>
      <c r="G844" s="48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51.0" customHeight="1">
      <c r="A845" s="45"/>
      <c r="B845" s="45"/>
      <c r="C845" s="44"/>
      <c r="D845" s="44"/>
      <c r="E845" s="44"/>
      <c r="F845" s="44"/>
      <c r="G845" s="48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51.0" customHeight="1">
      <c r="A846" s="45"/>
      <c r="B846" s="45"/>
      <c r="C846" s="44"/>
      <c r="D846" s="44"/>
      <c r="E846" s="44"/>
      <c r="F846" s="44"/>
      <c r="G846" s="48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51.0" customHeight="1">
      <c r="A847" s="45"/>
      <c r="B847" s="45"/>
      <c r="C847" s="44"/>
      <c r="D847" s="44"/>
      <c r="E847" s="44"/>
      <c r="F847" s="44"/>
      <c r="G847" s="48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51.0" customHeight="1">
      <c r="A848" s="45"/>
      <c r="B848" s="45"/>
      <c r="C848" s="44"/>
      <c r="D848" s="44"/>
      <c r="E848" s="44"/>
      <c r="F848" s="44"/>
      <c r="G848" s="48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51.0" customHeight="1">
      <c r="A849" s="45"/>
      <c r="B849" s="45"/>
      <c r="C849" s="44"/>
      <c r="D849" s="44"/>
      <c r="E849" s="44"/>
      <c r="F849" s="44"/>
      <c r="G849" s="48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51.0" customHeight="1">
      <c r="A850" s="45"/>
      <c r="B850" s="45"/>
      <c r="C850" s="44"/>
      <c r="D850" s="44"/>
      <c r="E850" s="44"/>
      <c r="F850" s="44"/>
      <c r="G850" s="48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51.0" customHeight="1">
      <c r="A851" s="45"/>
      <c r="B851" s="45"/>
      <c r="C851" s="44"/>
      <c r="D851" s="44"/>
      <c r="E851" s="44"/>
      <c r="F851" s="44"/>
      <c r="G851" s="48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51.0" customHeight="1">
      <c r="A852" s="45"/>
      <c r="B852" s="45"/>
      <c r="C852" s="44"/>
      <c r="D852" s="44"/>
      <c r="E852" s="44"/>
      <c r="F852" s="44"/>
      <c r="G852" s="48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51.0" customHeight="1">
      <c r="A853" s="45"/>
      <c r="B853" s="45"/>
      <c r="C853" s="44"/>
      <c r="D853" s="44"/>
      <c r="E853" s="44"/>
      <c r="F853" s="44"/>
      <c r="G853" s="48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51.0" customHeight="1">
      <c r="A854" s="45"/>
      <c r="B854" s="45"/>
      <c r="C854" s="44"/>
      <c r="D854" s="44"/>
      <c r="E854" s="44"/>
      <c r="F854" s="44"/>
      <c r="G854" s="48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51.0" customHeight="1">
      <c r="A855" s="45"/>
      <c r="B855" s="45"/>
      <c r="C855" s="44"/>
      <c r="D855" s="44"/>
      <c r="E855" s="44"/>
      <c r="F855" s="44"/>
      <c r="G855" s="48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51.0" customHeight="1">
      <c r="A856" s="45"/>
      <c r="B856" s="45"/>
      <c r="C856" s="44"/>
      <c r="D856" s="44"/>
      <c r="E856" s="44"/>
      <c r="F856" s="44"/>
      <c r="G856" s="48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51.0" customHeight="1">
      <c r="A857" s="45"/>
      <c r="B857" s="45"/>
      <c r="C857" s="44"/>
      <c r="D857" s="44"/>
      <c r="E857" s="44"/>
      <c r="F857" s="44"/>
      <c r="G857" s="48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51.0" customHeight="1">
      <c r="A858" s="45"/>
      <c r="B858" s="45"/>
      <c r="C858" s="44"/>
      <c r="D858" s="44"/>
      <c r="E858" s="44"/>
      <c r="F858" s="44"/>
      <c r="G858" s="48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51.0" customHeight="1">
      <c r="A859" s="45"/>
      <c r="B859" s="45"/>
      <c r="C859" s="44"/>
      <c r="D859" s="44"/>
      <c r="E859" s="44"/>
      <c r="F859" s="44"/>
      <c r="G859" s="48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51.0" customHeight="1">
      <c r="A860" s="45"/>
      <c r="B860" s="45"/>
      <c r="C860" s="44"/>
      <c r="D860" s="44"/>
      <c r="E860" s="44"/>
      <c r="F860" s="44"/>
      <c r="G860" s="48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51.0" customHeight="1">
      <c r="A861" s="45"/>
      <c r="B861" s="45"/>
      <c r="C861" s="44"/>
      <c r="D861" s="44"/>
      <c r="E861" s="44"/>
      <c r="F861" s="44"/>
      <c r="G861" s="48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51.0" customHeight="1">
      <c r="A862" s="45"/>
      <c r="B862" s="45"/>
      <c r="C862" s="44"/>
      <c r="D862" s="44"/>
      <c r="E862" s="44"/>
      <c r="F862" s="44"/>
      <c r="G862" s="48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51.0" customHeight="1">
      <c r="A863" s="45"/>
      <c r="B863" s="45"/>
      <c r="C863" s="44"/>
      <c r="D863" s="44"/>
      <c r="E863" s="44"/>
      <c r="F863" s="44"/>
      <c r="G863" s="48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51.0" customHeight="1">
      <c r="A864" s="45"/>
      <c r="B864" s="45"/>
      <c r="C864" s="44"/>
      <c r="D864" s="44"/>
      <c r="E864" s="44"/>
      <c r="F864" s="44"/>
      <c r="G864" s="48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51.0" customHeight="1">
      <c r="A865" s="45"/>
      <c r="B865" s="45"/>
      <c r="C865" s="44"/>
      <c r="D865" s="44"/>
      <c r="E865" s="44"/>
      <c r="F865" s="44"/>
      <c r="G865" s="48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51.0" customHeight="1">
      <c r="A866" s="45"/>
      <c r="B866" s="45"/>
      <c r="C866" s="44"/>
      <c r="D866" s="44"/>
      <c r="E866" s="44"/>
      <c r="F866" s="44"/>
      <c r="G866" s="48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51.0" customHeight="1">
      <c r="A867" s="45"/>
      <c r="B867" s="45"/>
      <c r="C867" s="44"/>
      <c r="D867" s="44"/>
      <c r="E867" s="44"/>
      <c r="F867" s="44"/>
      <c r="G867" s="48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51.0" customHeight="1">
      <c r="A868" s="45"/>
      <c r="B868" s="45"/>
      <c r="C868" s="44"/>
      <c r="D868" s="44"/>
      <c r="E868" s="44"/>
      <c r="F868" s="44"/>
      <c r="G868" s="48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51.0" customHeight="1">
      <c r="A869" s="45"/>
      <c r="B869" s="45"/>
      <c r="C869" s="44"/>
      <c r="D869" s="44"/>
      <c r="E869" s="44"/>
      <c r="F869" s="44"/>
      <c r="G869" s="48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51.0" customHeight="1">
      <c r="A870" s="45"/>
      <c r="B870" s="45"/>
      <c r="C870" s="44"/>
      <c r="D870" s="44"/>
      <c r="E870" s="44"/>
      <c r="F870" s="44"/>
      <c r="G870" s="48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51.0" customHeight="1">
      <c r="A871" s="45"/>
      <c r="B871" s="45"/>
      <c r="C871" s="44"/>
      <c r="D871" s="44"/>
      <c r="E871" s="44"/>
      <c r="F871" s="44"/>
      <c r="G871" s="48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51.0" customHeight="1">
      <c r="A872" s="45"/>
      <c r="B872" s="45"/>
      <c r="C872" s="44"/>
      <c r="D872" s="44"/>
      <c r="E872" s="44"/>
      <c r="F872" s="44"/>
      <c r="G872" s="48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51.0" customHeight="1">
      <c r="A873" s="45"/>
      <c r="B873" s="45"/>
      <c r="C873" s="44"/>
      <c r="D873" s="44"/>
      <c r="E873" s="44"/>
      <c r="F873" s="44"/>
      <c r="G873" s="48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51.0" customHeight="1">
      <c r="A874" s="45"/>
      <c r="B874" s="45"/>
      <c r="C874" s="44"/>
      <c r="D874" s="44"/>
      <c r="E874" s="44"/>
      <c r="F874" s="44"/>
      <c r="G874" s="48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51.0" customHeight="1">
      <c r="A875" s="45"/>
      <c r="B875" s="45"/>
      <c r="C875" s="44"/>
      <c r="D875" s="44"/>
      <c r="E875" s="44"/>
      <c r="F875" s="44"/>
      <c r="G875" s="48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51.0" customHeight="1">
      <c r="A876" s="45"/>
      <c r="B876" s="45"/>
      <c r="C876" s="44"/>
      <c r="D876" s="44"/>
      <c r="E876" s="44"/>
      <c r="F876" s="44"/>
      <c r="G876" s="48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51.0" customHeight="1">
      <c r="A877" s="45"/>
      <c r="B877" s="45"/>
      <c r="C877" s="44"/>
      <c r="D877" s="44"/>
      <c r="E877" s="44"/>
      <c r="F877" s="44"/>
      <c r="G877" s="48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51.0" customHeight="1">
      <c r="A878" s="45"/>
      <c r="B878" s="45"/>
      <c r="C878" s="44"/>
      <c r="D878" s="44"/>
      <c r="E878" s="44"/>
      <c r="F878" s="44"/>
      <c r="G878" s="48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51.0" customHeight="1">
      <c r="A879" s="45"/>
      <c r="B879" s="45"/>
      <c r="C879" s="44"/>
      <c r="D879" s="44"/>
      <c r="E879" s="44"/>
      <c r="F879" s="44"/>
      <c r="G879" s="48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51.0" customHeight="1">
      <c r="A880" s="45"/>
      <c r="B880" s="45"/>
      <c r="C880" s="44"/>
      <c r="D880" s="44"/>
      <c r="E880" s="44"/>
      <c r="F880" s="44"/>
      <c r="G880" s="48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51.0" customHeight="1">
      <c r="A881" s="45"/>
      <c r="B881" s="45"/>
      <c r="C881" s="44"/>
      <c r="D881" s="44"/>
      <c r="E881" s="44"/>
      <c r="F881" s="44"/>
      <c r="G881" s="48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51.0" customHeight="1">
      <c r="A882" s="45"/>
      <c r="B882" s="45"/>
      <c r="C882" s="44"/>
      <c r="D882" s="44"/>
      <c r="E882" s="44"/>
      <c r="F882" s="44"/>
      <c r="G882" s="48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51.0" customHeight="1">
      <c r="A883" s="45"/>
      <c r="B883" s="45"/>
      <c r="C883" s="44"/>
      <c r="D883" s="44"/>
      <c r="E883" s="44"/>
      <c r="F883" s="44"/>
      <c r="G883" s="48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51.0" customHeight="1">
      <c r="A884" s="45"/>
      <c r="B884" s="45"/>
      <c r="C884" s="44"/>
      <c r="D884" s="44"/>
      <c r="E884" s="44"/>
      <c r="F884" s="44"/>
      <c r="G884" s="48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51.0" customHeight="1">
      <c r="A885" s="45"/>
      <c r="B885" s="45"/>
      <c r="C885" s="44"/>
      <c r="D885" s="44"/>
      <c r="E885" s="44"/>
      <c r="F885" s="44"/>
      <c r="G885" s="48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51.0" customHeight="1">
      <c r="A886" s="45"/>
      <c r="B886" s="45"/>
      <c r="C886" s="44"/>
      <c r="D886" s="44"/>
      <c r="E886" s="44"/>
      <c r="F886" s="44"/>
      <c r="G886" s="48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51.0" customHeight="1">
      <c r="A887" s="45"/>
      <c r="B887" s="45"/>
      <c r="C887" s="44"/>
      <c r="D887" s="44"/>
      <c r="E887" s="44"/>
      <c r="F887" s="44"/>
      <c r="G887" s="48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51.0" customHeight="1">
      <c r="A888" s="45"/>
      <c r="B888" s="45"/>
      <c r="C888" s="44"/>
      <c r="D888" s="44"/>
      <c r="E888" s="44"/>
      <c r="F888" s="44"/>
      <c r="G888" s="48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51.0" customHeight="1">
      <c r="A889" s="45"/>
      <c r="B889" s="45"/>
      <c r="C889" s="44"/>
      <c r="D889" s="44"/>
      <c r="E889" s="44"/>
      <c r="F889" s="44"/>
      <c r="G889" s="48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51.0" customHeight="1">
      <c r="A890" s="45"/>
      <c r="B890" s="45"/>
      <c r="C890" s="44"/>
      <c r="D890" s="44"/>
      <c r="E890" s="44"/>
      <c r="F890" s="44"/>
      <c r="G890" s="48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51.0" customHeight="1">
      <c r="A891" s="45"/>
      <c r="B891" s="45"/>
      <c r="C891" s="44"/>
      <c r="D891" s="44"/>
      <c r="E891" s="44"/>
      <c r="F891" s="44"/>
      <c r="G891" s="48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51.0" customHeight="1">
      <c r="A892" s="45"/>
      <c r="B892" s="45"/>
      <c r="C892" s="44"/>
      <c r="D892" s="44"/>
      <c r="E892" s="44"/>
      <c r="F892" s="44"/>
      <c r="G892" s="48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51.0" customHeight="1">
      <c r="A893" s="45"/>
      <c r="B893" s="45"/>
      <c r="C893" s="44"/>
      <c r="D893" s="44"/>
      <c r="E893" s="44"/>
      <c r="F893" s="44"/>
      <c r="G893" s="48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51.0" customHeight="1">
      <c r="A894" s="45"/>
      <c r="B894" s="45"/>
      <c r="C894" s="44"/>
      <c r="D894" s="44"/>
      <c r="E894" s="44"/>
      <c r="F894" s="44"/>
      <c r="G894" s="48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51.0" customHeight="1">
      <c r="A895" s="45"/>
      <c r="B895" s="45"/>
      <c r="C895" s="44"/>
      <c r="D895" s="44"/>
      <c r="E895" s="44"/>
      <c r="F895" s="44"/>
      <c r="G895" s="48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51.0" customHeight="1">
      <c r="A896" s="45"/>
      <c r="B896" s="45"/>
      <c r="C896" s="44"/>
      <c r="D896" s="44"/>
      <c r="E896" s="44"/>
      <c r="F896" s="44"/>
      <c r="G896" s="48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51.0" customHeight="1">
      <c r="A897" s="45"/>
      <c r="B897" s="45"/>
      <c r="C897" s="44"/>
      <c r="D897" s="44"/>
      <c r="E897" s="44"/>
      <c r="F897" s="44"/>
      <c r="G897" s="48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51.0" customHeight="1">
      <c r="A898" s="45"/>
      <c r="B898" s="45"/>
      <c r="C898" s="44"/>
      <c r="D898" s="44"/>
      <c r="E898" s="44"/>
      <c r="F898" s="44"/>
      <c r="G898" s="48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51.0" customHeight="1">
      <c r="A899" s="45"/>
      <c r="B899" s="45"/>
      <c r="C899" s="44"/>
      <c r="D899" s="44"/>
      <c r="E899" s="44"/>
      <c r="F899" s="44"/>
      <c r="G899" s="48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51.0" customHeight="1">
      <c r="A900" s="45"/>
      <c r="B900" s="45"/>
      <c r="C900" s="44"/>
      <c r="D900" s="44"/>
      <c r="E900" s="44"/>
      <c r="F900" s="44"/>
      <c r="G900" s="48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51.0" customHeight="1">
      <c r="A901" s="45"/>
      <c r="B901" s="45"/>
      <c r="C901" s="44"/>
      <c r="D901" s="44"/>
      <c r="E901" s="44"/>
      <c r="F901" s="44"/>
      <c r="G901" s="48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51.0" customHeight="1">
      <c r="A902" s="45"/>
      <c r="B902" s="45"/>
      <c r="C902" s="44"/>
      <c r="D902" s="44"/>
      <c r="E902" s="44"/>
      <c r="F902" s="44"/>
      <c r="G902" s="48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51.0" customHeight="1">
      <c r="A903" s="45"/>
      <c r="B903" s="45"/>
      <c r="C903" s="44"/>
      <c r="D903" s="44"/>
      <c r="E903" s="44"/>
      <c r="F903" s="44"/>
      <c r="G903" s="48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51.0" customHeight="1">
      <c r="A904" s="45"/>
      <c r="B904" s="45"/>
      <c r="C904" s="44"/>
      <c r="D904" s="44"/>
      <c r="E904" s="44"/>
      <c r="F904" s="44"/>
      <c r="G904" s="48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51.0" customHeight="1">
      <c r="A905" s="45"/>
      <c r="B905" s="45"/>
      <c r="C905" s="44"/>
      <c r="D905" s="44"/>
      <c r="E905" s="44"/>
      <c r="F905" s="44"/>
      <c r="G905" s="48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51.0" customHeight="1">
      <c r="A906" s="45"/>
      <c r="B906" s="45"/>
      <c r="C906" s="44"/>
      <c r="D906" s="44"/>
      <c r="E906" s="44"/>
      <c r="F906" s="44"/>
      <c r="G906" s="48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51.0" customHeight="1">
      <c r="A907" s="45"/>
      <c r="B907" s="45"/>
      <c r="C907" s="44"/>
      <c r="D907" s="44"/>
      <c r="E907" s="44"/>
      <c r="F907" s="44"/>
      <c r="G907" s="48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51.0" customHeight="1">
      <c r="A908" s="45"/>
      <c r="B908" s="45"/>
      <c r="C908" s="44"/>
      <c r="D908" s="44"/>
      <c r="E908" s="44"/>
      <c r="F908" s="44"/>
      <c r="G908" s="48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51.0" customHeight="1">
      <c r="A909" s="45"/>
      <c r="B909" s="45"/>
      <c r="C909" s="44"/>
      <c r="D909" s="44"/>
      <c r="E909" s="44"/>
      <c r="F909" s="44"/>
      <c r="G909" s="48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51.0" customHeight="1">
      <c r="A910" s="45"/>
      <c r="B910" s="45"/>
      <c r="C910" s="44"/>
      <c r="D910" s="44"/>
      <c r="E910" s="44"/>
      <c r="F910" s="44"/>
      <c r="G910" s="48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51.0" customHeight="1">
      <c r="A911" s="45"/>
      <c r="B911" s="45"/>
      <c r="C911" s="44"/>
      <c r="D911" s="44"/>
      <c r="E911" s="44"/>
      <c r="F911" s="44"/>
      <c r="G911" s="48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51.0" customHeight="1">
      <c r="A912" s="45"/>
      <c r="B912" s="45"/>
      <c r="C912" s="44"/>
      <c r="D912" s="44"/>
      <c r="E912" s="44"/>
      <c r="F912" s="44"/>
      <c r="G912" s="48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51.0" customHeight="1">
      <c r="A913" s="45"/>
      <c r="B913" s="45"/>
      <c r="C913" s="44"/>
      <c r="D913" s="44"/>
      <c r="E913" s="44"/>
      <c r="F913" s="44"/>
      <c r="G913" s="48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51.0" customHeight="1">
      <c r="A914" s="45"/>
      <c r="B914" s="45"/>
      <c r="C914" s="44"/>
      <c r="D914" s="44"/>
      <c r="E914" s="44"/>
      <c r="F914" s="44"/>
      <c r="G914" s="48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51.0" customHeight="1">
      <c r="A915" s="45"/>
      <c r="B915" s="45"/>
      <c r="C915" s="44"/>
      <c r="D915" s="44"/>
      <c r="E915" s="44"/>
      <c r="F915" s="44"/>
      <c r="G915" s="48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51.0" customHeight="1">
      <c r="A916" s="45"/>
      <c r="B916" s="45"/>
      <c r="C916" s="44"/>
      <c r="D916" s="44"/>
      <c r="E916" s="44"/>
      <c r="F916" s="44"/>
      <c r="G916" s="48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51.0" customHeight="1">
      <c r="A917" s="45"/>
      <c r="B917" s="45"/>
      <c r="C917" s="44"/>
      <c r="D917" s="44"/>
      <c r="E917" s="44"/>
      <c r="F917" s="44"/>
      <c r="G917" s="48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51.0" customHeight="1">
      <c r="A918" s="45"/>
      <c r="B918" s="45"/>
      <c r="C918" s="44"/>
      <c r="D918" s="44"/>
      <c r="E918" s="44"/>
      <c r="F918" s="44"/>
      <c r="G918" s="48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51.0" customHeight="1">
      <c r="A919" s="45"/>
      <c r="B919" s="45"/>
      <c r="C919" s="44"/>
      <c r="D919" s="44"/>
      <c r="E919" s="44"/>
      <c r="F919" s="44"/>
      <c r="G919" s="48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51.0" customHeight="1">
      <c r="A920" s="45"/>
      <c r="B920" s="45"/>
      <c r="C920" s="44"/>
      <c r="D920" s="44"/>
      <c r="E920" s="44"/>
      <c r="F920" s="44"/>
      <c r="G920" s="48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51.0" customHeight="1">
      <c r="A921" s="45"/>
      <c r="B921" s="45"/>
      <c r="C921" s="44"/>
      <c r="D921" s="44"/>
      <c r="E921" s="44"/>
      <c r="F921" s="44"/>
      <c r="G921" s="48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51.0" customHeight="1">
      <c r="A922" s="45"/>
      <c r="B922" s="45"/>
      <c r="C922" s="44"/>
      <c r="D922" s="44"/>
      <c r="E922" s="44"/>
      <c r="F922" s="44"/>
      <c r="G922" s="48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51.0" customHeight="1">
      <c r="A923" s="45"/>
      <c r="B923" s="45"/>
      <c r="C923" s="44"/>
      <c r="D923" s="44"/>
      <c r="E923" s="44"/>
      <c r="F923" s="44"/>
      <c r="G923" s="48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51.0" customHeight="1">
      <c r="A924" s="45"/>
      <c r="B924" s="45"/>
      <c r="C924" s="44"/>
      <c r="D924" s="44"/>
      <c r="E924" s="44"/>
      <c r="F924" s="44"/>
      <c r="G924" s="48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51.0" customHeight="1">
      <c r="A925" s="45"/>
      <c r="B925" s="45"/>
      <c r="C925" s="44"/>
      <c r="D925" s="44"/>
      <c r="E925" s="44"/>
      <c r="F925" s="44"/>
      <c r="G925" s="48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51.0" customHeight="1">
      <c r="A926" s="45"/>
      <c r="B926" s="45"/>
      <c r="C926" s="44"/>
      <c r="D926" s="44"/>
      <c r="E926" s="44"/>
      <c r="F926" s="44"/>
      <c r="G926" s="48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51.0" customHeight="1">
      <c r="A927" s="45"/>
      <c r="B927" s="45"/>
      <c r="C927" s="44"/>
      <c r="D927" s="44"/>
      <c r="E927" s="44"/>
      <c r="F927" s="44"/>
      <c r="G927" s="48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51.0" customHeight="1">
      <c r="A928" s="45"/>
      <c r="B928" s="45"/>
      <c r="C928" s="44"/>
      <c r="D928" s="44"/>
      <c r="E928" s="44"/>
      <c r="F928" s="44"/>
      <c r="G928" s="48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51.0" customHeight="1">
      <c r="A929" s="45"/>
      <c r="B929" s="45"/>
      <c r="C929" s="44"/>
      <c r="D929" s="44"/>
      <c r="E929" s="44"/>
      <c r="F929" s="44"/>
      <c r="G929" s="48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51.0" customHeight="1">
      <c r="A930" s="45"/>
      <c r="B930" s="45"/>
      <c r="C930" s="44"/>
      <c r="D930" s="44"/>
      <c r="E930" s="44"/>
      <c r="F930" s="44"/>
      <c r="G930" s="48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51.0" customHeight="1">
      <c r="A931" s="45"/>
      <c r="B931" s="45"/>
      <c r="C931" s="44"/>
      <c r="D931" s="44"/>
      <c r="E931" s="44"/>
      <c r="F931" s="44"/>
      <c r="G931" s="48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51.0" customHeight="1">
      <c r="A932" s="45"/>
      <c r="B932" s="45"/>
      <c r="C932" s="44"/>
      <c r="D932" s="44"/>
      <c r="E932" s="44"/>
      <c r="F932" s="44"/>
      <c r="G932" s="48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51.0" customHeight="1">
      <c r="A933" s="45"/>
      <c r="B933" s="45"/>
      <c r="C933" s="44"/>
      <c r="D933" s="44"/>
      <c r="E933" s="44"/>
      <c r="F933" s="44"/>
      <c r="G933" s="48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51.0" customHeight="1">
      <c r="A934" s="45"/>
      <c r="B934" s="45"/>
      <c r="C934" s="44"/>
      <c r="D934" s="44"/>
      <c r="E934" s="44"/>
      <c r="F934" s="44"/>
      <c r="G934" s="48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51.0" customHeight="1">
      <c r="A935" s="45"/>
      <c r="B935" s="45"/>
      <c r="C935" s="44"/>
      <c r="D935" s="44"/>
      <c r="E935" s="44"/>
      <c r="F935" s="44"/>
      <c r="G935" s="48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51.0" customHeight="1">
      <c r="A936" s="45"/>
      <c r="B936" s="45"/>
      <c r="C936" s="44"/>
      <c r="D936" s="44"/>
      <c r="E936" s="44"/>
      <c r="F936" s="44"/>
      <c r="G936" s="48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51.0" customHeight="1">
      <c r="A937" s="45"/>
      <c r="B937" s="45"/>
      <c r="C937" s="44"/>
      <c r="D937" s="44"/>
      <c r="E937" s="44"/>
      <c r="F937" s="44"/>
      <c r="G937" s="48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51.0" customHeight="1">
      <c r="A938" s="45"/>
      <c r="B938" s="45"/>
      <c r="C938" s="44"/>
      <c r="D938" s="44"/>
      <c r="E938" s="44"/>
      <c r="F938" s="44"/>
      <c r="G938" s="48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51.0" customHeight="1">
      <c r="A939" s="45"/>
      <c r="B939" s="45"/>
      <c r="C939" s="44"/>
      <c r="D939" s="44"/>
      <c r="E939" s="44"/>
      <c r="F939" s="44"/>
      <c r="G939" s="48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51.0" customHeight="1">
      <c r="A940" s="45"/>
      <c r="B940" s="45"/>
      <c r="C940" s="44"/>
      <c r="D940" s="44"/>
      <c r="E940" s="44"/>
      <c r="F940" s="44"/>
      <c r="G940" s="48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51.0" customHeight="1">
      <c r="A941" s="45"/>
      <c r="B941" s="45"/>
      <c r="C941" s="44"/>
      <c r="D941" s="44"/>
      <c r="E941" s="44"/>
      <c r="F941" s="44"/>
      <c r="G941" s="48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51.0" customHeight="1">
      <c r="A942" s="45"/>
      <c r="B942" s="45"/>
      <c r="C942" s="44"/>
      <c r="D942" s="44"/>
      <c r="E942" s="44"/>
      <c r="F942" s="44"/>
      <c r="G942" s="48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51.0" customHeight="1">
      <c r="A943" s="45"/>
      <c r="B943" s="45"/>
      <c r="C943" s="44"/>
      <c r="D943" s="44"/>
      <c r="E943" s="44"/>
      <c r="F943" s="44"/>
      <c r="G943" s="48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51.0" customHeight="1">
      <c r="A944" s="45"/>
      <c r="B944" s="45"/>
      <c r="C944" s="44"/>
      <c r="D944" s="44"/>
      <c r="E944" s="44"/>
      <c r="F944" s="44"/>
      <c r="G944" s="48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51.0" customHeight="1">
      <c r="A945" s="45"/>
      <c r="B945" s="45"/>
      <c r="C945" s="44"/>
      <c r="D945" s="44"/>
      <c r="E945" s="44"/>
      <c r="F945" s="44"/>
      <c r="G945" s="48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51.0" customHeight="1">
      <c r="A946" s="45"/>
      <c r="B946" s="45"/>
      <c r="C946" s="44"/>
      <c r="D946" s="44"/>
      <c r="E946" s="44"/>
      <c r="F946" s="44"/>
      <c r="G946" s="48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51.0" customHeight="1">
      <c r="A947" s="45"/>
      <c r="B947" s="45"/>
      <c r="C947" s="44"/>
      <c r="D947" s="44"/>
      <c r="E947" s="44"/>
      <c r="F947" s="44"/>
      <c r="G947" s="48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51.0" customHeight="1">
      <c r="A948" s="45"/>
      <c r="B948" s="45"/>
      <c r="C948" s="44"/>
      <c r="D948" s="44"/>
      <c r="E948" s="44"/>
      <c r="F948" s="44"/>
      <c r="G948" s="48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51.0" customHeight="1">
      <c r="A949" s="45"/>
      <c r="B949" s="45"/>
      <c r="C949" s="44"/>
      <c r="D949" s="44"/>
      <c r="E949" s="44"/>
      <c r="F949" s="44"/>
      <c r="G949" s="48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51.0" customHeight="1">
      <c r="A950" s="45"/>
      <c r="B950" s="45"/>
      <c r="C950" s="44"/>
      <c r="D950" s="44"/>
      <c r="E950" s="44"/>
      <c r="F950" s="44"/>
      <c r="G950" s="48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51.0" customHeight="1">
      <c r="A951" s="45"/>
      <c r="B951" s="45"/>
      <c r="C951" s="44"/>
      <c r="D951" s="44"/>
      <c r="E951" s="44"/>
      <c r="F951" s="44"/>
      <c r="G951" s="48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51.0" customHeight="1">
      <c r="A952" s="45"/>
      <c r="B952" s="45"/>
      <c r="C952" s="44"/>
      <c r="D952" s="44"/>
      <c r="E952" s="44"/>
      <c r="F952" s="44"/>
      <c r="G952" s="48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51.0" customHeight="1">
      <c r="A953" s="45"/>
      <c r="B953" s="45"/>
      <c r="C953" s="44"/>
      <c r="D953" s="44"/>
      <c r="E953" s="44"/>
      <c r="F953" s="44"/>
      <c r="G953" s="48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51.0" customHeight="1">
      <c r="A954" s="45"/>
      <c r="B954" s="45"/>
      <c r="C954" s="44"/>
      <c r="D954" s="44"/>
      <c r="E954" s="44"/>
      <c r="F954" s="44"/>
      <c r="G954" s="48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51.0" customHeight="1">
      <c r="A955" s="45"/>
      <c r="B955" s="45"/>
      <c r="C955" s="44"/>
      <c r="D955" s="44"/>
      <c r="E955" s="44"/>
      <c r="F955" s="44"/>
      <c r="G955" s="48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51.0" customHeight="1">
      <c r="A956" s="45"/>
      <c r="B956" s="45"/>
      <c r="C956" s="44"/>
      <c r="D956" s="44"/>
      <c r="E956" s="44"/>
      <c r="F956" s="44"/>
      <c r="G956" s="48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51.0" customHeight="1">
      <c r="A957" s="45"/>
      <c r="B957" s="45"/>
      <c r="C957" s="44"/>
      <c r="D957" s="44"/>
      <c r="E957" s="44"/>
      <c r="F957" s="44"/>
      <c r="G957" s="48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51.0" customHeight="1">
      <c r="A958" s="45"/>
      <c r="B958" s="45"/>
      <c r="C958" s="44"/>
      <c r="D958" s="44"/>
      <c r="E958" s="44"/>
      <c r="F958" s="44"/>
      <c r="G958" s="48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51.0" customHeight="1">
      <c r="A959" s="45"/>
      <c r="B959" s="45"/>
      <c r="C959" s="44"/>
      <c r="D959" s="44"/>
      <c r="E959" s="44"/>
      <c r="F959" s="44"/>
      <c r="G959" s="48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51.0" customHeight="1">
      <c r="A960" s="45"/>
      <c r="B960" s="45"/>
      <c r="C960" s="44"/>
      <c r="D960" s="44"/>
      <c r="E960" s="44"/>
      <c r="F960" s="44"/>
      <c r="G960" s="48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51.0" customHeight="1">
      <c r="A961" s="45"/>
      <c r="B961" s="45"/>
      <c r="C961" s="44"/>
      <c r="D961" s="44"/>
      <c r="E961" s="44"/>
      <c r="F961" s="44"/>
      <c r="G961" s="48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51.0" customHeight="1">
      <c r="A962" s="45"/>
      <c r="B962" s="45"/>
      <c r="C962" s="44"/>
      <c r="D962" s="44"/>
      <c r="E962" s="44"/>
      <c r="F962" s="44"/>
      <c r="G962" s="48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51.0" customHeight="1">
      <c r="A963" s="45"/>
      <c r="B963" s="45"/>
      <c r="C963" s="44"/>
      <c r="D963" s="44"/>
      <c r="E963" s="44"/>
      <c r="F963" s="44"/>
      <c r="G963" s="48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51.0" customHeight="1">
      <c r="A964" s="45"/>
      <c r="B964" s="45"/>
      <c r="C964" s="44"/>
      <c r="D964" s="44"/>
      <c r="E964" s="44"/>
      <c r="F964" s="44"/>
      <c r="G964" s="48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51.0" customHeight="1">
      <c r="A965" s="45"/>
      <c r="B965" s="45"/>
      <c r="C965" s="44"/>
      <c r="D965" s="44"/>
      <c r="E965" s="44"/>
      <c r="F965" s="44"/>
      <c r="G965" s="48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51.0" customHeight="1">
      <c r="A966" s="45"/>
      <c r="B966" s="45"/>
      <c r="C966" s="44"/>
      <c r="D966" s="44"/>
      <c r="E966" s="44"/>
      <c r="F966" s="44"/>
      <c r="G966" s="48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51.0" customHeight="1">
      <c r="A967" s="45"/>
      <c r="B967" s="45"/>
      <c r="C967" s="44"/>
      <c r="D967" s="44"/>
      <c r="E967" s="44"/>
      <c r="F967" s="44"/>
      <c r="G967" s="48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51.0" customHeight="1">
      <c r="A968" s="45"/>
      <c r="B968" s="45"/>
      <c r="C968" s="44"/>
      <c r="D968" s="44"/>
      <c r="E968" s="44"/>
      <c r="F968" s="44"/>
      <c r="G968" s="48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51.0" customHeight="1">
      <c r="A969" s="45"/>
      <c r="B969" s="45"/>
      <c r="C969" s="44"/>
      <c r="D969" s="44"/>
      <c r="E969" s="44"/>
      <c r="F969" s="44"/>
      <c r="G969" s="48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51.0" customHeight="1">
      <c r="A970" s="45"/>
      <c r="B970" s="45"/>
      <c r="C970" s="44"/>
      <c r="D970" s="44"/>
      <c r="E970" s="44"/>
      <c r="F970" s="44"/>
      <c r="G970" s="48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51.0" customHeight="1">
      <c r="A971" s="45"/>
      <c r="B971" s="45"/>
      <c r="C971" s="44"/>
      <c r="D971" s="44"/>
      <c r="E971" s="44"/>
      <c r="F971" s="44"/>
      <c r="G971" s="48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51.0" customHeight="1">
      <c r="A972" s="45"/>
      <c r="B972" s="45"/>
      <c r="C972" s="44"/>
      <c r="D972" s="44"/>
      <c r="E972" s="44"/>
      <c r="F972" s="44"/>
      <c r="G972" s="48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51.0" customHeight="1">
      <c r="A973" s="45"/>
      <c r="B973" s="45"/>
      <c r="C973" s="44"/>
      <c r="D973" s="44"/>
      <c r="E973" s="44"/>
      <c r="F973" s="44"/>
      <c r="G973" s="48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51.0" customHeight="1">
      <c r="A974" s="45"/>
      <c r="B974" s="45"/>
      <c r="C974" s="44"/>
      <c r="D974" s="44"/>
      <c r="E974" s="44"/>
      <c r="F974" s="44"/>
      <c r="G974" s="48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51.0" customHeight="1">
      <c r="A975" s="45"/>
      <c r="B975" s="45"/>
      <c r="C975" s="44"/>
      <c r="D975" s="44"/>
      <c r="E975" s="44"/>
      <c r="F975" s="44"/>
      <c r="G975" s="48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51.0" customHeight="1">
      <c r="A976" s="45"/>
      <c r="B976" s="45"/>
      <c r="C976" s="44"/>
      <c r="D976" s="44"/>
      <c r="E976" s="44"/>
      <c r="F976" s="44"/>
      <c r="G976" s="48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51.0" customHeight="1">
      <c r="A977" s="45"/>
      <c r="B977" s="45"/>
      <c r="C977" s="44"/>
      <c r="D977" s="44"/>
      <c r="E977" s="44"/>
      <c r="F977" s="44"/>
      <c r="G977" s="48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51.0" customHeight="1">
      <c r="A978" s="45"/>
      <c r="B978" s="45"/>
      <c r="C978" s="44"/>
      <c r="D978" s="44"/>
      <c r="E978" s="44"/>
      <c r="F978" s="44"/>
      <c r="G978" s="48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51.0" customHeight="1">
      <c r="A979" s="45"/>
      <c r="B979" s="45"/>
      <c r="C979" s="44"/>
      <c r="D979" s="44"/>
      <c r="E979" s="44"/>
      <c r="F979" s="44"/>
      <c r="G979" s="48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51.0" customHeight="1">
      <c r="A980" s="45"/>
      <c r="B980" s="45"/>
      <c r="C980" s="44"/>
      <c r="D980" s="44"/>
      <c r="E980" s="44"/>
      <c r="F980" s="44"/>
      <c r="G980" s="48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51.0" customHeight="1">
      <c r="A981" s="45"/>
      <c r="B981" s="45"/>
      <c r="C981" s="44"/>
      <c r="D981" s="44"/>
      <c r="E981" s="44"/>
      <c r="F981" s="44"/>
      <c r="G981" s="48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51.0" customHeight="1">
      <c r="A982" s="45"/>
      <c r="B982" s="45"/>
      <c r="C982" s="44"/>
      <c r="D982" s="44"/>
      <c r="E982" s="44"/>
      <c r="F982" s="44"/>
      <c r="G982" s="48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51.0" customHeight="1">
      <c r="A983" s="45"/>
      <c r="B983" s="45"/>
      <c r="C983" s="44"/>
      <c r="D983" s="44"/>
      <c r="E983" s="44"/>
      <c r="F983" s="44"/>
      <c r="G983" s="48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51.0" customHeight="1">
      <c r="A984" s="45"/>
      <c r="B984" s="45"/>
      <c r="C984" s="44"/>
      <c r="D984" s="44"/>
      <c r="E984" s="44"/>
      <c r="F984" s="44"/>
      <c r="G984" s="48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51.0" customHeight="1">
      <c r="A985" s="45"/>
      <c r="B985" s="45"/>
      <c r="C985" s="44"/>
      <c r="D985" s="44"/>
      <c r="E985" s="44"/>
      <c r="F985" s="44"/>
      <c r="G985" s="48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51.0" customHeight="1">
      <c r="A986" s="45"/>
      <c r="B986" s="45"/>
      <c r="C986" s="44"/>
      <c r="D986" s="44"/>
      <c r="E986" s="44"/>
      <c r="F986" s="44"/>
      <c r="G986" s="48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51.0" customHeight="1">
      <c r="A987" s="45"/>
      <c r="B987" s="45"/>
      <c r="C987" s="44"/>
      <c r="D987" s="44"/>
      <c r="E987" s="44"/>
      <c r="F987" s="44"/>
      <c r="G987" s="48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51.0" customHeight="1">
      <c r="A988" s="45"/>
      <c r="B988" s="45"/>
      <c r="C988" s="44"/>
      <c r="D988" s="44"/>
      <c r="E988" s="44"/>
      <c r="F988" s="44"/>
      <c r="G988" s="48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51.0" customHeight="1">
      <c r="A989" s="45"/>
      <c r="B989" s="45"/>
      <c r="C989" s="44"/>
      <c r="D989" s="44"/>
      <c r="E989" s="44"/>
      <c r="F989" s="44"/>
      <c r="G989" s="48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51.0" customHeight="1">
      <c r="A990" s="45"/>
      <c r="B990" s="45"/>
      <c r="C990" s="44"/>
      <c r="D990" s="44"/>
      <c r="E990" s="44"/>
      <c r="F990" s="44"/>
      <c r="G990" s="48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51.0" customHeight="1">
      <c r="A991" s="45"/>
      <c r="B991" s="45"/>
      <c r="C991" s="44"/>
      <c r="D991" s="44"/>
      <c r="E991" s="44"/>
      <c r="F991" s="44"/>
      <c r="G991" s="48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51.0" customHeight="1">
      <c r="A992" s="45"/>
      <c r="B992" s="45"/>
      <c r="C992" s="44"/>
      <c r="D992" s="44"/>
      <c r="E992" s="44"/>
      <c r="F992" s="44"/>
      <c r="G992" s="48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51.0" customHeight="1">
      <c r="A993" s="45"/>
      <c r="B993" s="45"/>
      <c r="C993" s="44"/>
      <c r="D993" s="44"/>
      <c r="E993" s="44"/>
      <c r="F993" s="44"/>
      <c r="G993" s="48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51.0" customHeight="1">
      <c r="A994" s="45"/>
      <c r="B994" s="45"/>
      <c r="C994" s="44"/>
      <c r="D994" s="44"/>
      <c r="E994" s="44"/>
      <c r="F994" s="44"/>
      <c r="G994" s="48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51.0" customHeight="1">
      <c r="A995" s="45"/>
      <c r="B995" s="45"/>
      <c r="C995" s="44"/>
      <c r="D995" s="44"/>
      <c r="E995" s="44"/>
      <c r="F995" s="44"/>
      <c r="G995" s="48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51.0" customHeight="1">
      <c r="A996" s="45"/>
      <c r="B996" s="45"/>
      <c r="C996" s="44"/>
      <c r="D996" s="44"/>
      <c r="E996" s="44"/>
      <c r="F996" s="44"/>
      <c r="G996" s="48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51.0" customHeight="1">
      <c r="A997" s="45"/>
      <c r="B997" s="45"/>
      <c r="C997" s="44"/>
      <c r="D997" s="44"/>
      <c r="E997" s="44"/>
      <c r="F997" s="44"/>
      <c r="G997" s="48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51.0" customHeight="1">
      <c r="A998" s="45"/>
      <c r="B998" s="45"/>
      <c r="C998" s="44"/>
      <c r="D998" s="44"/>
      <c r="E998" s="44"/>
      <c r="F998" s="44"/>
      <c r="G998" s="48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51.0" customHeight="1">
      <c r="A999" s="45"/>
      <c r="B999" s="45"/>
      <c r="C999" s="44"/>
      <c r="D999" s="44"/>
      <c r="E999" s="44"/>
      <c r="F999" s="44"/>
      <c r="G999" s="48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51.0" customHeight="1">
      <c r="A1000" s="45"/>
      <c r="B1000" s="45"/>
      <c r="C1000" s="44"/>
      <c r="D1000" s="44"/>
      <c r="E1000" s="44"/>
      <c r="F1000" s="44"/>
      <c r="G1000" s="48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rintOptions/>
  <pageMargins bottom="0.75" footer="0.0" header="0.0" left="0.25" right="0.25" top="0.75"/>
  <pageSetup paperSize="9" orientation="landscape"/>
  <headerFooter>
    <oddHeader>&amp;C 5 JUZU - FINAL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6.86"/>
    <col customWidth="1" min="2" max="2" width="14.71"/>
    <col customWidth="1" min="3" max="3" width="31.43"/>
    <col customWidth="1" min="4" max="4" width="27.43"/>
    <col customWidth="1" min="5" max="5" width="45.43"/>
    <col customWidth="1" min="6" max="6" width="12.86"/>
    <col customWidth="1" min="7" max="8" width="13.14"/>
    <col customWidth="1" min="9" max="10" width="15.14"/>
    <col customWidth="1" min="11" max="17" width="15.86"/>
    <col customWidth="1" min="18" max="19" width="15.14"/>
    <col customWidth="1" min="20" max="26" width="15.86"/>
  </cols>
  <sheetData>
    <row r="1">
      <c r="A1" s="29" t="s">
        <v>857</v>
      </c>
      <c r="B1" s="35" t="s">
        <v>856</v>
      </c>
      <c r="C1" s="29" t="s">
        <v>1</v>
      </c>
      <c r="D1" s="29" t="s">
        <v>2</v>
      </c>
      <c r="E1" s="29" t="s">
        <v>878</v>
      </c>
      <c r="F1" s="29" t="s">
        <v>8</v>
      </c>
      <c r="G1" s="29" t="s">
        <v>877</v>
      </c>
      <c r="H1" s="29" t="s">
        <v>858</v>
      </c>
      <c r="I1" s="29" t="s">
        <v>859</v>
      </c>
      <c r="J1" s="29" t="s">
        <v>860</v>
      </c>
      <c r="K1" s="29" t="s">
        <v>861</v>
      </c>
      <c r="L1" s="29" t="s">
        <v>862</v>
      </c>
      <c r="M1" s="29" t="s">
        <v>863</v>
      </c>
      <c r="N1" s="29" t="s">
        <v>864</v>
      </c>
      <c r="O1" s="29" t="s">
        <v>865</v>
      </c>
      <c r="P1" s="29" t="s">
        <v>866</v>
      </c>
      <c r="Q1" s="29" t="s">
        <v>867</v>
      </c>
      <c r="R1" s="29" t="s">
        <v>868</v>
      </c>
      <c r="S1" s="29" t="s">
        <v>869</v>
      </c>
      <c r="T1" s="29" t="s">
        <v>870</v>
      </c>
      <c r="U1" s="29" t="s">
        <v>871</v>
      </c>
      <c r="V1" s="29" t="s">
        <v>872</v>
      </c>
      <c r="W1" s="29" t="s">
        <v>873</v>
      </c>
      <c r="X1" s="29" t="s">
        <v>874</v>
      </c>
      <c r="Y1" s="29" t="s">
        <v>875</v>
      </c>
      <c r="Z1" s="29" t="s">
        <v>876</v>
      </c>
    </row>
    <row r="2">
      <c r="A2" s="33" t="s">
        <v>795</v>
      </c>
      <c r="B2" s="36">
        <v>3030.0</v>
      </c>
      <c r="C2" s="31" t="s">
        <v>503</v>
      </c>
      <c r="D2" s="31" t="s">
        <v>504</v>
      </c>
      <c r="E2" s="33" t="s">
        <v>495</v>
      </c>
      <c r="F2" s="31" t="s">
        <v>497</v>
      </c>
      <c r="G2" s="33">
        <v>71.0</v>
      </c>
      <c r="H2" s="33" t="s">
        <v>879</v>
      </c>
      <c r="I2" s="33">
        <v>20.0</v>
      </c>
      <c r="J2" s="33">
        <v>0.0</v>
      </c>
      <c r="K2" s="33">
        <v>5.0</v>
      </c>
      <c r="L2" s="33">
        <v>7.0</v>
      </c>
      <c r="M2" s="33">
        <v>0.0</v>
      </c>
      <c r="N2" s="33">
        <v>5.0</v>
      </c>
      <c r="O2" s="33">
        <v>0.0</v>
      </c>
      <c r="P2" s="33">
        <v>0.0</v>
      </c>
      <c r="Q2" s="33">
        <v>0.0</v>
      </c>
      <c r="R2" s="33">
        <v>20.0</v>
      </c>
      <c r="S2" s="33">
        <v>5.0</v>
      </c>
      <c r="T2" s="33">
        <v>6.0</v>
      </c>
      <c r="U2" s="33">
        <v>3.0</v>
      </c>
      <c r="V2" s="33">
        <v>0.0</v>
      </c>
      <c r="W2" s="33">
        <v>0.0</v>
      </c>
      <c r="X2" s="33">
        <v>0.0</v>
      </c>
      <c r="Y2" s="33">
        <v>0.0</v>
      </c>
      <c r="Z2" s="33">
        <v>0.0</v>
      </c>
    </row>
    <row r="3">
      <c r="A3" s="33" t="s">
        <v>831</v>
      </c>
      <c r="B3" s="36">
        <v>3007.0</v>
      </c>
      <c r="C3" s="31" t="s">
        <v>181</v>
      </c>
      <c r="D3" s="31" t="s">
        <v>182</v>
      </c>
      <c r="E3" s="33" t="s">
        <v>88</v>
      </c>
      <c r="F3" s="31" t="s">
        <v>20</v>
      </c>
      <c r="G3" s="33">
        <v>132.0</v>
      </c>
      <c r="H3" s="33" t="s">
        <v>879</v>
      </c>
      <c r="I3" s="33">
        <v>18.0</v>
      </c>
      <c r="J3" s="33">
        <v>10.0</v>
      </c>
      <c r="K3" s="33">
        <v>7.0</v>
      </c>
      <c r="L3" s="33">
        <v>4.0</v>
      </c>
      <c r="M3" s="33">
        <v>5.0</v>
      </c>
      <c r="N3" s="33">
        <v>5.0</v>
      </c>
      <c r="O3" s="33">
        <v>10.0</v>
      </c>
      <c r="P3" s="33">
        <v>7.0</v>
      </c>
      <c r="Q3" s="33">
        <v>0.0</v>
      </c>
      <c r="R3" s="33">
        <v>20.0</v>
      </c>
      <c r="S3" s="33">
        <v>0.0</v>
      </c>
      <c r="T3" s="33">
        <v>8.0</v>
      </c>
      <c r="U3" s="33">
        <v>8.0</v>
      </c>
      <c r="V3" s="33">
        <v>5.0</v>
      </c>
      <c r="W3" s="33">
        <v>5.0</v>
      </c>
      <c r="X3" s="33">
        <v>10.0</v>
      </c>
      <c r="Y3" s="33">
        <v>10.0</v>
      </c>
      <c r="Z3" s="33">
        <v>0.0</v>
      </c>
    </row>
    <row r="4">
      <c r="A4" s="33" t="s">
        <v>850</v>
      </c>
      <c r="B4" s="36">
        <v>3020.0</v>
      </c>
      <c r="C4" s="31" t="s">
        <v>163</v>
      </c>
      <c r="D4" s="31" t="s">
        <v>164</v>
      </c>
      <c r="E4" s="33" t="s">
        <v>156</v>
      </c>
      <c r="F4" s="31" t="s">
        <v>158</v>
      </c>
      <c r="G4" s="33">
        <v>170.0</v>
      </c>
      <c r="H4" s="33" t="s">
        <v>879</v>
      </c>
      <c r="I4" s="33">
        <v>20.0</v>
      </c>
      <c r="J4" s="33">
        <v>20.0</v>
      </c>
      <c r="K4" s="33">
        <v>9.0</v>
      </c>
      <c r="L4" s="33">
        <v>8.0</v>
      </c>
      <c r="M4" s="33">
        <v>5.0</v>
      </c>
      <c r="N4" s="33">
        <v>5.0</v>
      </c>
      <c r="O4" s="33">
        <v>10.0</v>
      </c>
      <c r="P4" s="33">
        <v>8.0</v>
      </c>
      <c r="Q4" s="33">
        <v>0.0</v>
      </c>
      <c r="R4" s="33">
        <v>20.0</v>
      </c>
      <c r="S4" s="33">
        <v>20.0</v>
      </c>
      <c r="T4" s="33">
        <v>9.0</v>
      </c>
      <c r="U4" s="33">
        <v>9.0</v>
      </c>
      <c r="V4" s="33">
        <v>5.0</v>
      </c>
      <c r="W4" s="33">
        <v>5.0</v>
      </c>
      <c r="X4" s="33">
        <v>10.0</v>
      </c>
      <c r="Y4" s="33">
        <v>7.0</v>
      </c>
      <c r="Z4" s="33">
        <v>0.0</v>
      </c>
    </row>
    <row r="5">
      <c r="A5" s="33" t="s">
        <v>838</v>
      </c>
      <c r="B5" s="36">
        <v>3015.0</v>
      </c>
      <c r="C5" s="31" t="s">
        <v>39</v>
      </c>
      <c r="D5" s="31" t="s">
        <v>40</v>
      </c>
      <c r="E5" s="33" t="s">
        <v>26</v>
      </c>
      <c r="F5" s="31" t="s">
        <v>20</v>
      </c>
      <c r="G5" s="33">
        <v>0.0</v>
      </c>
      <c r="H5" s="33" t="s">
        <v>879</v>
      </c>
      <c r="I5" s="33">
        <v>0.0</v>
      </c>
      <c r="J5" s="33">
        <v>0.0</v>
      </c>
      <c r="K5" s="33">
        <v>0.0</v>
      </c>
      <c r="L5" s="33">
        <v>0.0</v>
      </c>
      <c r="M5" s="33">
        <v>0.0</v>
      </c>
      <c r="N5" s="33">
        <v>0.0</v>
      </c>
      <c r="O5" s="33">
        <v>0.0</v>
      </c>
      <c r="P5" s="33">
        <v>0.0</v>
      </c>
      <c r="Q5" s="33">
        <v>0.0</v>
      </c>
      <c r="R5" s="33">
        <v>0.0</v>
      </c>
      <c r="S5" s="33">
        <v>0.0</v>
      </c>
      <c r="T5" s="33">
        <v>0.0</v>
      </c>
      <c r="U5" s="33">
        <v>0.0</v>
      </c>
      <c r="V5" s="33">
        <v>0.0</v>
      </c>
      <c r="W5" s="33">
        <v>0.0</v>
      </c>
      <c r="X5" s="33">
        <v>0.0</v>
      </c>
      <c r="Y5" s="33">
        <v>0.0</v>
      </c>
      <c r="Z5" s="33">
        <v>0.0</v>
      </c>
    </row>
    <row r="6">
      <c r="A6" s="33" t="s">
        <v>802</v>
      </c>
      <c r="B6" s="36">
        <v>3038.0</v>
      </c>
      <c r="C6" s="31" t="s">
        <v>121</v>
      </c>
      <c r="D6" s="31" t="s">
        <v>122</v>
      </c>
      <c r="E6" s="33" t="s">
        <v>111</v>
      </c>
      <c r="F6" s="31" t="s">
        <v>113</v>
      </c>
      <c r="G6" s="33">
        <v>2.0</v>
      </c>
      <c r="H6" s="33" t="s">
        <v>879</v>
      </c>
      <c r="I6" s="33">
        <v>0.0</v>
      </c>
      <c r="J6" s="33">
        <v>0.0</v>
      </c>
      <c r="K6" s="33">
        <v>0.0</v>
      </c>
      <c r="L6" s="33">
        <v>0.0</v>
      </c>
      <c r="M6" s="33">
        <v>0.0</v>
      </c>
      <c r="N6" s="33">
        <v>0.0</v>
      </c>
      <c r="O6" s="33">
        <v>0.0</v>
      </c>
      <c r="P6" s="33">
        <v>0.0</v>
      </c>
      <c r="Q6" s="33">
        <v>0.0</v>
      </c>
      <c r="R6" s="33">
        <v>2.0</v>
      </c>
      <c r="S6" s="33">
        <v>0.0</v>
      </c>
      <c r="T6" s="33">
        <v>0.0</v>
      </c>
      <c r="U6" s="33">
        <v>0.0</v>
      </c>
      <c r="V6" s="33">
        <v>0.0</v>
      </c>
      <c r="W6" s="33">
        <v>0.0</v>
      </c>
      <c r="X6" s="33">
        <v>0.0</v>
      </c>
      <c r="Y6" s="33">
        <v>0.0</v>
      </c>
      <c r="Z6" s="33">
        <v>0.0</v>
      </c>
    </row>
    <row r="7">
      <c r="A7" s="33" t="s">
        <v>831</v>
      </c>
      <c r="B7" s="36">
        <v>3061.0</v>
      </c>
      <c r="C7" s="31" t="s">
        <v>185</v>
      </c>
      <c r="D7" s="31" t="s">
        <v>186</v>
      </c>
      <c r="E7" s="33" t="s">
        <v>88</v>
      </c>
      <c r="F7" s="31" t="s">
        <v>20</v>
      </c>
      <c r="G7" s="33">
        <v>113.0</v>
      </c>
      <c r="H7" s="33" t="s">
        <v>880</v>
      </c>
      <c r="I7" s="33">
        <v>0.0</v>
      </c>
      <c r="J7" s="33">
        <v>7.0</v>
      </c>
      <c r="K7" s="33">
        <v>3.0</v>
      </c>
      <c r="L7" s="33">
        <v>3.0</v>
      </c>
      <c r="M7" s="33">
        <v>3.0</v>
      </c>
      <c r="N7" s="33">
        <v>3.0</v>
      </c>
      <c r="O7" s="33">
        <v>9.0</v>
      </c>
      <c r="P7" s="33">
        <v>9.0</v>
      </c>
      <c r="Q7" s="33">
        <v>9.0</v>
      </c>
      <c r="R7" s="33">
        <v>8.0</v>
      </c>
      <c r="S7" s="33">
        <v>15.0</v>
      </c>
      <c r="T7" s="33">
        <v>5.0</v>
      </c>
      <c r="U7" s="33">
        <v>5.0</v>
      </c>
      <c r="V7" s="33">
        <v>4.0</v>
      </c>
      <c r="W7" s="33">
        <v>4.0</v>
      </c>
      <c r="X7" s="33">
        <v>8.0</v>
      </c>
      <c r="Y7" s="33">
        <v>8.0</v>
      </c>
      <c r="Z7" s="33">
        <v>10.0</v>
      </c>
    </row>
    <row r="8">
      <c r="A8" s="33" t="s">
        <v>851</v>
      </c>
      <c r="B8" s="36">
        <v>3045.0</v>
      </c>
      <c r="C8" s="31" t="s">
        <v>372</v>
      </c>
      <c r="D8" s="31" t="s">
        <v>373</v>
      </c>
      <c r="E8" s="33" t="s">
        <v>365</v>
      </c>
      <c r="F8" s="31" t="s">
        <v>367</v>
      </c>
      <c r="G8" s="33">
        <v>190.0</v>
      </c>
      <c r="H8" s="33" t="s">
        <v>880</v>
      </c>
      <c r="I8" s="33">
        <v>19.0</v>
      </c>
      <c r="J8" s="33">
        <v>19.0</v>
      </c>
      <c r="K8" s="33">
        <v>8.0</v>
      </c>
      <c r="L8" s="33">
        <v>10.0</v>
      </c>
      <c r="M8" s="33">
        <v>5.0</v>
      </c>
      <c r="N8" s="33">
        <v>5.0</v>
      </c>
      <c r="O8" s="33">
        <v>10.0</v>
      </c>
      <c r="P8" s="33">
        <v>10.0</v>
      </c>
      <c r="Q8" s="33">
        <v>10.0</v>
      </c>
      <c r="R8" s="33">
        <v>20.0</v>
      </c>
      <c r="S8" s="33">
        <v>18.0</v>
      </c>
      <c r="T8" s="33">
        <v>8.0</v>
      </c>
      <c r="U8" s="33">
        <v>8.0</v>
      </c>
      <c r="V8" s="33">
        <v>5.0</v>
      </c>
      <c r="W8" s="33">
        <v>5.0</v>
      </c>
      <c r="X8" s="33">
        <v>10.0</v>
      </c>
      <c r="Y8" s="33">
        <v>10.0</v>
      </c>
      <c r="Z8" s="33">
        <v>10.0</v>
      </c>
    </row>
    <row r="9">
      <c r="A9" s="33" t="s">
        <v>830</v>
      </c>
      <c r="B9" s="36">
        <v>3027.0</v>
      </c>
      <c r="C9" s="31" t="s">
        <v>213</v>
      </c>
      <c r="D9" s="31" t="s">
        <v>214</v>
      </c>
      <c r="E9" s="33" t="s">
        <v>197</v>
      </c>
      <c r="F9" s="31" t="s">
        <v>20</v>
      </c>
      <c r="G9" s="33">
        <v>76.0</v>
      </c>
      <c r="H9" s="33" t="s">
        <v>880</v>
      </c>
      <c r="I9" s="33">
        <v>10.0</v>
      </c>
      <c r="J9" s="33">
        <v>8.0</v>
      </c>
      <c r="K9" s="33">
        <v>7.0</v>
      </c>
      <c r="L9" s="33">
        <v>6.0</v>
      </c>
      <c r="M9" s="33">
        <v>4.0</v>
      </c>
      <c r="N9" s="33">
        <v>5.0</v>
      </c>
      <c r="O9" s="33">
        <v>8.0</v>
      </c>
      <c r="P9" s="33">
        <v>7.0</v>
      </c>
      <c r="Q9" s="33">
        <v>0.0</v>
      </c>
      <c r="R9" s="33">
        <v>3.0</v>
      </c>
      <c r="S9" s="33">
        <v>7.0</v>
      </c>
      <c r="T9" s="33">
        <v>2.0</v>
      </c>
      <c r="U9" s="33">
        <v>2.0</v>
      </c>
      <c r="V9" s="33">
        <v>1.0</v>
      </c>
      <c r="W9" s="33">
        <v>2.0</v>
      </c>
      <c r="X9" s="33">
        <v>2.0</v>
      </c>
      <c r="Y9" s="33">
        <v>2.0</v>
      </c>
      <c r="Z9" s="33">
        <v>0.0</v>
      </c>
    </row>
    <row r="10">
      <c r="A10" s="33" t="s">
        <v>802</v>
      </c>
      <c r="B10" s="36">
        <v>3064.0</v>
      </c>
      <c r="C10" s="31" t="s">
        <v>124</v>
      </c>
      <c r="D10" s="31" t="s">
        <v>125</v>
      </c>
      <c r="E10" s="33" t="s">
        <v>111</v>
      </c>
      <c r="F10" s="31" t="s">
        <v>113</v>
      </c>
      <c r="G10" s="33">
        <v>0.0</v>
      </c>
      <c r="H10" s="33" t="s">
        <v>880</v>
      </c>
      <c r="I10" s="33">
        <v>0.0</v>
      </c>
      <c r="J10" s="33">
        <v>0.0</v>
      </c>
      <c r="K10" s="33">
        <v>0.0</v>
      </c>
      <c r="L10" s="33">
        <v>0.0</v>
      </c>
      <c r="M10" s="33">
        <v>0.0</v>
      </c>
      <c r="N10" s="33">
        <v>0.0</v>
      </c>
      <c r="O10" s="33">
        <v>0.0</v>
      </c>
      <c r="P10" s="33">
        <v>0.0</v>
      </c>
      <c r="Q10" s="33">
        <v>0.0</v>
      </c>
      <c r="R10" s="33">
        <v>0.0</v>
      </c>
      <c r="S10" s="33">
        <v>0.0</v>
      </c>
      <c r="T10" s="33">
        <v>0.0</v>
      </c>
      <c r="U10" s="33">
        <v>0.0</v>
      </c>
      <c r="V10" s="33">
        <v>0.0</v>
      </c>
      <c r="W10" s="33">
        <v>0.0</v>
      </c>
      <c r="X10" s="33">
        <v>0.0</v>
      </c>
      <c r="Y10" s="33">
        <v>0.0</v>
      </c>
      <c r="Z10" s="33">
        <v>0.0</v>
      </c>
    </row>
    <row r="11">
      <c r="A11" s="33" t="s">
        <v>771</v>
      </c>
      <c r="B11" s="36">
        <v>3010.0</v>
      </c>
      <c r="C11" s="31" t="s">
        <v>512</v>
      </c>
      <c r="D11" s="31" t="s">
        <v>506</v>
      </c>
      <c r="E11" s="33" t="s">
        <v>507</v>
      </c>
      <c r="F11" s="31" t="s">
        <v>37</v>
      </c>
      <c r="G11" s="33">
        <v>154.0</v>
      </c>
      <c r="H11" s="33" t="s">
        <v>880</v>
      </c>
      <c r="I11" s="33">
        <v>20.0</v>
      </c>
      <c r="J11" s="33">
        <v>15.0</v>
      </c>
      <c r="K11" s="33">
        <v>10.0</v>
      </c>
      <c r="L11" s="33">
        <v>10.0</v>
      </c>
      <c r="M11" s="33">
        <v>5.0</v>
      </c>
      <c r="N11" s="33">
        <v>5.0</v>
      </c>
      <c r="O11" s="33">
        <v>10.0</v>
      </c>
      <c r="P11" s="33">
        <v>0.0</v>
      </c>
      <c r="Q11" s="33">
        <v>0.0</v>
      </c>
      <c r="R11" s="33">
        <v>18.0</v>
      </c>
      <c r="S11" s="33">
        <v>16.0</v>
      </c>
      <c r="T11" s="33">
        <v>8.0</v>
      </c>
      <c r="U11" s="33">
        <v>9.0</v>
      </c>
      <c r="V11" s="33">
        <v>5.0</v>
      </c>
      <c r="W11" s="33">
        <v>5.0</v>
      </c>
      <c r="X11" s="33">
        <v>8.0</v>
      </c>
      <c r="Y11" s="33">
        <v>5.0</v>
      </c>
      <c r="Z11" s="33">
        <v>5.0</v>
      </c>
    </row>
    <row r="12">
      <c r="A12" s="33" t="s">
        <v>781</v>
      </c>
      <c r="B12" s="36">
        <v>3056.0</v>
      </c>
      <c r="C12" s="31" t="s">
        <v>407</v>
      </c>
      <c r="D12" s="31" t="s">
        <v>408</v>
      </c>
      <c r="E12" s="33" t="s">
        <v>393</v>
      </c>
      <c r="F12" s="31" t="s">
        <v>395</v>
      </c>
      <c r="G12" s="33">
        <v>114.0</v>
      </c>
      <c r="H12" s="33" t="s">
        <v>880</v>
      </c>
      <c r="I12" s="33">
        <v>16.0</v>
      </c>
      <c r="J12" s="33">
        <v>10.0</v>
      </c>
      <c r="K12" s="33">
        <v>5.0</v>
      </c>
      <c r="L12" s="33">
        <v>5.0</v>
      </c>
      <c r="M12" s="33">
        <v>3.0</v>
      </c>
      <c r="N12" s="33">
        <v>3.0</v>
      </c>
      <c r="O12" s="33">
        <v>0.0</v>
      </c>
      <c r="P12" s="33">
        <v>0.0</v>
      </c>
      <c r="Q12" s="33">
        <v>0.0</v>
      </c>
      <c r="R12" s="33">
        <v>18.0</v>
      </c>
      <c r="S12" s="33">
        <v>19.0</v>
      </c>
      <c r="T12" s="33">
        <v>8.0</v>
      </c>
      <c r="U12" s="33">
        <v>9.0</v>
      </c>
      <c r="V12" s="33">
        <v>5.0</v>
      </c>
      <c r="W12" s="33">
        <v>5.0</v>
      </c>
      <c r="X12" s="33">
        <v>8.0</v>
      </c>
      <c r="Y12" s="33">
        <v>0.0</v>
      </c>
      <c r="Z12" s="33">
        <v>0.0</v>
      </c>
    </row>
    <row r="13">
      <c r="A13" s="33" t="s">
        <v>809</v>
      </c>
      <c r="B13" s="36">
        <v>1524.0</v>
      </c>
      <c r="C13" s="31" t="s">
        <v>476</v>
      </c>
      <c r="D13" s="31" t="s">
        <v>477</v>
      </c>
      <c r="E13" s="33" t="s">
        <v>469</v>
      </c>
      <c r="F13" s="31" t="s">
        <v>463</v>
      </c>
      <c r="G13" s="33">
        <v>74.0</v>
      </c>
      <c r="H13" s="33" t="s">
        <v>881</v>
      </c>
      <c r="I13" s="33">
        <v>8.0</v>
      </c>
      <c r="J13" s="33">
        <v>8.0</v>
      </c>
      <c r="K13" s="33">
        <v>6.0</v>
      </c>
      <c r="L13" s="33">
        <v>6.0</v>
      </c>
      <c r="M13" s="33">
        <v>5.0</v>
      </c>
      <c r="N13" s="33">
        <v>0.0</v>
      </c>
      <c r="O13" s="33">
        <v>2.0</v>
      </c>
      <c r="P13" s="33">
        <v>2.0</v>
      </c>
      <c r="Q13" s="33">
        <v>2.0</v>
      </c>
      <c r="R13" s="33">
        <v>8.0</v>
      </c>
      <c r="S13" s="33">
        <v>8.0</v>
      </c>
      <c r="T13" s="33">
        <v>5.0</v>
      </c>
      <c r="U13" s="33">
        <v>5.0</v>
      </c>
      <c r="V13" s="33">
        <v>0.0</v>
      </c>
      <c r="W13" s="33">
        <v>0.0</v>
      </c>
      <c r="X13" s="33">
        <v>3.0</v>
      </c>
      <c r="Y13" s="33">
        <v>3.0</v>
      </c>
      <c r="Z13" s="33">
        <v>3.0</v>
      </c>
    </row>
    <row r="14">
      <c r="A14" s="33" t="s">
        <v>826</v>
      </c>
      <c r="B14" s="36">
        <v>1519.0</v>
      </c>
      <c r="C14" s="31" t="s">
        <v>654</v>
      </c>
      <c r="D14" s="31" t="s">
        <v>655</v>
      </c>
      <c r="E14" s="33" t="s">
        <v>656</v>
      </c>
      <c r="F14" s="31" t="s">
        <v>658</v>
      </c>
      <c r="G14" s="33">
        <v>155.0</v>
      </c>
      <c r="H14" s="33" t="s">
        <v>881</v>
      </c>
      <c r="I14" s="33">
        <v>18.0</v>
      </c>
      <c r="J14" s="33">
        <v>10.0</v>
      </c>
      <c r="K14" s="33">
        <v>6.0</v>
      </c>
      <c r="L14" s="33">
        <v>6.0</v>
      </c>
      <c r="M14" s="33">
        <v>5.0</v>
      </c>
      <c r="N14" s="33">
        <v>5.0</v>
      </c>
      <c r="O14" s="33">
        <v>8.0</v>
      </c>
      <c r="P14" s="33">
        <v>7.0</v>
      </c>
      <c r="Q14" s="33">
        <v>10.0</v>
      </c>
      <c r="R14" s="33">
        <v>18.0</v>
      </c>
      <c r="S14" s="33">
        <v>10.0</v>
      </c>
      <c r="T14" s="33">
        <v>7.0</v>
      </c>
      <c r="U14" s="33">
        <v>7.0</v>
      </c>
      <c r="V14" s="33">
        <v>5.0</v>
      </c>
      <c r="W14" s="33">
        <v>5.0</v>
      </c>
      <c r="X14" s="33">
        <v>9.0</v>
      </c>
      <c r="Y14" s="33">
        <v>9.0</v>
      </c>
      <c r="Z14" s="33">
        <v>10.0</v>
      </c>
    </row>
    <row r="15">
      <c r="A15" s="33" t="s">
        <v>802</v>
      </c>
      <c r="B15" s="36">
        <v>1508.0</v>
      </c>
      <c r="C15" s="31" t="s">
        <v>120</v>
      </c>
      <c r="D15" s="31" t="s">
        <v>110</v>
      </c>
      <c r="E15" s="33" t="s">
        <v>111</v>
      </c>
      <c r="F15" s="31" t="s">
        <v>113</v>
      </c>
      <c r="G15" s="33">
        <v>10.0</v>
      </c>
      <c r="H15" s="33" t="s">
        <v>881</v>
      </c>
      <c r="I15" s="33">
        <v>0.0</v>
      </c>
      <c r="J15" s="33">
        <v>0.0</v>
      </c>
      <c r="K15" s="33">
        <v>0.0</v>
      </c>
      <c r="L15" s="33">
        <v>0.0</v>
      </c>
      <c r="M15" s="33">
        <v>0.0</v>
      </c>
      <c r="N15" s="33">
        <v>0.0</v>
      </c>
      <c r="O15" s="33">
        <v>0.0</v>
      </c>
      <c r="P15" s="33">
        <v>0.0</v>
      </c>
      <c r="Q15" s="33">
        <v>5.0</v>
      </c>
      <c r="R15" s="33">
        <v>0.0</v>
      </c>
      <c r="S15" s="33">
        <v>0.0</v>
      </c>
      <c r="T15" s="33">
        <v>0.0</v>
      </c>
      <c r="U15" s="33">
        <v>0.0</v>
      </c>
      <c r="V15" s="33">
        <v>0.0</v>
      </c>
      <c r="W15" s="33">
        <v>0.0</v>
      </c>
      <c r="X15" s="33">
        <v>0.0</v>
      </c>
      <c r="Y15" s="33">
        <v>0.0</v>
      </c>
      <c r="Z15" s="33">
        <v>5.0</v>
      </c>
    </row>
    <row r="16">
      <c r="A16" s="33" t="s">
        <v>791</v>
      </c>
      <c r="B16" s="36">
        <v>1504.0</v>
      </c>
      <c r="C16" s="31" t="s">
        <v>208</v>
      </c>
      <c r="D16" s="31" t="s">
        <v>313</v>
      </c>
      <c r="E16" s="33" t="s">
        <v>306</v>
      </c>
      <c r="F16" s="31" t="s">
        <v>308</v>
      </c>
      <c r="G16" s="33">
        <v>179.0</v>
      </c>
      <c r="H16" s="33" t="s">
        <v>881</v>
      </c>
      <c r="I16" s="33">
        <v>18.0</v>
      </c>
      <c r="J16" s="33">
        <v>16.0</v>
      </c>
      <c r="K16" s="33">
        <v>9.0</v>
      </c>
      <c r="L16" s="33">
        <v>9.0</v>
      </c>
      <c r="M16" s="33">
        <v>5.0</v>
      </c>
      <c r="N16" s="33">
        <v>5.0</v>
      </c>
      <c r="O16" s="33">
        <v>10.0</v>
      </c>
      <c r="P16" s="33">
        <v>10.0</v>
      </c>
      <c r="Q16" s="33">
        <v>10.0</v>
      </c>
      <c r="R16" s="33">
        <v>17.0</v>
      </c>
      <c r="S16" s="33">
        <v>16.0</v>
      </c>
      <c r="T16" s="33">
        <v>7.0</v>
      </c>
      <c r="U16" s="33">
        <v>7.0</v>
      </c>
      <c r="V16" s="33">
        <v>5.0</v>
      </c>
      <c r="W16" s="33">
        <v>5.0</v>
      </c>
      <c r="X16" s="33">
        <v>10.0</v>
      </c>
      <c r="Y16" s="33">
        <v>10.0</v>
      </c>
      <c r="Z16" s="33">
        <v>10.0</v>
      </c>
    </row>
    <row r="17">
      <c r="A17" s="33" t="s">
        <v>824</v>
      </c>
      <c r="B17" s="36">
        <v>520.0</v>
      </c>
      <c r="C17" s="31" t="s">
        <v>616</v>
      </c>
      <c r="D17" s="31" t="s">
        <v>617</v>
      </c>
      <c r="E17" s="33" t="s">
        <v>618</v>
      </c>
      <c r="F17" s="31" t="s">
        <v>517</v>
      </c>
      <c r="G17" s="33">
        <v>155.0</v>
      </c>
      <c r="H17" s="33" t="s">
        <v>882</v>
      </c>
      <c r="I17" s="33">
        <v>17.0</v>
      </c>
      <c r="J17" s="33">
        <v>10.0</v>
      </c>
      <c r="K17" s="33">
        <v>7.0</v>
      </c>
      <c r="L17" s="33">
        <v>7.0</v>
      </c>
      <c r="M17" s="33">
        <v>5.0</v>
      </c>
      <c r="N17" s="33">
        <v>5.0</v>
      </c>
      <c r="O17" s="33">
        <v>15.0</v>
      </c>
      <c r="P17" s="33">
        <v>15.0</v>
      </c>
      <c r="Q17" s="33">
        <v>0.0</v>
      </c>
      <c r="R17" s="33">
        <v>15.0</v>
      </c>
      <c r="S17" s="33">
        <v>15.0</v>
      </c>
      <c r="T17" s="33">
        <v>5.0</v>
      </c>
      <c r="U17" s="33">
        <v>5.0</v>
      </c>
      <c r="V17" s="33">
        <v>5.0</v>
      </c>
      <c r="W17" s="33">
        <v>5.0</v>
      </c>
      <c r="X17" s="33">
        <v>12.0</v>
      </c>
      <c r="Y17" s="33">
        <v>12.0</v>
      </c>
      <c r="Z17" s="33">
        <v>0.0</v>
      </c>
    </row>
    <row r="18">
      <c r="A18" s="33" t="s">
        <v>818</v>
      </c>
      <c r="B18" s="36">
        <v>559.0</v>
      </c>
      <c r="C18" s="31" t="s">
        <v>345</v>
      </c>
      <c r="D18" s="31" t="s">
        <v>346</v>
      </c>
      <c r="E18" s="33" t="s">
        <v>340</v>
      </c>
      <c r="F18" s="31" t="s">
        <v>342</v>
      </c>
      <c r="G18" s="33">
        <v>92.0</v>
      </c>
      <c r="H18" s="33" t="s">
        <v>882</v>
      </c>
      <c r="I18" s="33">
        <v>10.0</v>
      </c>
      <c r="J18" s="33">
        <v>18.0</v>
      </c>
      <c r="K18" s="33">
        <v>7.0</v>
      </c>
      <c r="L18" s="33">
        <v>7.0</v>
      </c>
      <c r="M18" s="33">
        <v>5.0</v>
      </c>
      <c r="N18" s="33">
        <v>5.0</v>
      </c>
      <c r="O18" s="33">
        <v>8.0</v>
      </c>
      <c r="P18" s="33">
        <v>0.0</v>
      </c>
      <c r="Q18" s="33">
        <v>0.0</v>
      </c>
      <c r="R18" s="33">
        <v>18.0</v>
      </c>
      <c r="S18" s="33">
        <v>0.0</v>
      </c>
      <c r="T18" s="33">
        <v>5.0</v>
      </c>
      <c r="U18" s="33">
        <v>5.0</v>
      </c>
      <c r="V18" s="33">
        <v>2.0</v>
      </c>
      <c r="W18" s="33">
        <v>2.0</v>
      </c>
      <c r="X18" s="33">
        <v>0.0</v>
      </c>
      <c r="Y18" s="33">
        <v>0.0</v>
      </c>
      <c r="Z18" s="33">
        <v>0.0</v>
      </c>
    </row>
    <row r="19">
      <c r="A19" s="33" t="s">
        <v>799</v>
      </c>
      <c r="B19" s="36">
        <v>523.0</v>
      </c>
      <c r="C19" s="31" t="s">
        <v>103</v>
      </c>
      <c r="D19" s="31" t="s">
        <v>104</v>
      </c>
      <c r="E19" s="33" t="s">
        <v>98</v>
      </c>
      <c r="F19" s="31" t="s">
        <v>100</v>
      </c>
      <c r="G19" s="33">
        <v>84.0</v>
      </c>
      <c r="H19" s="33" t="s">
        <v>882</v>
      </c>
      <c r="I19" s="33">
        <v>15.0</v>
      </c>
      <c r="J19" s="33">
        <v>15.0</v>
      </c>
      <c r="K19" s="33">
        <v>5.0</v>
      </c>
      <c r="L19" s="33">
        <v>5.0</v>
      </c>
      <c r="M19" s="33">
        <v>0.0</v>
      </c>
      <c r="N19" s="33">
        <v>0.0</v>
      </c>
      <c r="O19" s="33">
        <v>0.0</v>
      </c>
      <c r="P19" s="33">
        <v>0.0</v>
      </c>
      <c r="Q19" s="33">
        <v>0.0</v>
      </c>
      <c r="R19" s="33">
        <v>10.0</v>
      </c>
      <c r="S19" s="33">
        <v>7.0</v>
      </c>
      <c r="T19" s="33">
        <v>6.0</v>
      </c>
      <c r="U19" s="33">
        <v>6.0</v>
      </c>
      <c r="V19" s="33">
        <v>5.0</v>
      </c>
      <c r="W19" s="33">
        <v>0.0</v>
      </c>
      <c r="X19" s="33">
        <v>10.0</v>
      </c>
      <c r="Y19" s="33">
        <v>0.0</v>
      </c>
      <c r="Z19" s="33">
        <v>0.0</v>
      </c>
    </row>
    <row r="20">
      <c r="A20" s="33" t="s">
        <v>814</v>
      </c>
      <c r="B20" s="36">
        <v>502.0</v>
      </c>
      <c r="C20" s="31" t="s">
        <v>457</v>
      </c>
      <c r="D20" s="31" t="s">
        <v>208</v>
      </c>
      <c r="E20" s="33" t="s">
        <v>458</v>
      </c>
      <c r="F20" s="31" t="s">
        <v>453</v>
      </c>
      <c r="G20" s="33">
        <v>116.0</v>
      </c>
      <c r="H20" s="33" t="s">
        <v>882</v>
      </c>
      <c r="I20" s="33">
        <v>15.0</v>
      </c>
      <c r="J20" s="33">
        <v>13.0</v>
      </c>
      <c r="K20" s="33">
        <v>8.0</v>
      </c>
      <c r="L20" s="33">
        <v>8.0</v>
      </c>
      <c r="M20" s="33">
        <v>5.0</v>
      </c>
      <c r="N20" s="33">
        <v>5.0</v>
      </c>
      <c r="O20" s="33">
        <v>10.0</v>
      </c>
      <c r="P20" s="33">
        <v>0.0</v>
      </c>
      <c r="Q20" s="33">
        <v>0.0</v>
      </c>
      <c r="R20" s="33">
        <v>15.0</v>
      </c>
      <c r="S20" s="33">
        <v>15.0</v>
      </c>
      <c r="T20" s="33">
        <v>7.0</v>
      </c>
      <c r="U20" s="33">
        <v>5.0</v>
      </c>
      <c r="V20" s="33">
        <v>5.0</v>
      </c>
      <c r="W20" s="33">
        <v>5.0</v>
      </c>
      <c r="X20" s="33">
        <v>0.0</v>
      </c>
      <c r="Y20" s="33">
        <v>0.0</v>
      </c>
      <c r="Z20" s="33">
        <v>0.0</v>
      </c>
    </row>
    <row r="21" ht="15.75" customHeight="1">
      <c r="A21" s="33" t="s">
        <v>817</v>
      </c>
      <c r="B21" s="36">
        <v>509.0</v>
      </c>
      <c r="C21" s="31" t="s">
        <v>278</v>
      </c>
      <c r="D21" s="31" t="s">
        <v>279</v>
      </c>
      <c r="E21" s="33" t="s">
        <v>272</v>
      </c>
      <c r="F21" s="31" t="s">
        <v>274</v>
      </c>
      <c r="G21" s="33">
        <v>173.0</v>
      </c>
      <c r="H21" s="33" t="s">
        <v>882</v>
      </c>
      <c r="I21" s="33">
        <v>18.0</v>
      </c>
      <c r="J21" s="33">
        <v>20.0</v>
      </c>
      <c r="K21" s="33">
        <v>5.0</v>
      </c>
      <c r="L21" s="33">
        <v>5.0</v>
      </c>
      <c r="M21" s="33">
        <v>5.0</v>
      </c>
      <c r="N21" s="33">
        <v>5.0</v>
      </c>
      <c r="O21" s="33">
        <v>15.0</v>
      </c>
      <c r="P21" s="33">
        <v>15.0</v>
      </c>
      <c r="Q21" s="33">
        <v>0.0</v>
      </c>
      <c r="R21" s="33">
        <v>17.0</v>
      </c>
      <c r="S21" s="33">
        <v>18.0</v>
      </c>
      <c r="T21" s="33">
        <v>6.0</v>
      </c>
      <c r="U21" s="33">
        <v>7.0</v>
      </c>
      <c r="V21" s="33">
        <v>5.0</v>
      </c>
      <c r="W21" s="33">
        <v>5.0</v>
      </c>
      <c r="X21" s="33">
        <v>12.0</v>
      </c>
      <c r="Y21" s="33">
        <v>15.0</v>
      </c>
      <c r="Z21" s="33">
        <v>0.0</v>
      </c>
    </row>
    <row r="22" ht="15.75" customHeight="1">
      <c r="A22" s="33" t="s">
        <v>842</v>
      </c>
      <c r="B22" s="36">
        <v>546.0</v>
      </c>
      <c r="C22" s="31" t="s">
        <v>678</v>
      </c>
      <c r="D22" s="31" t="s">
        <v>679</v>
      </c>
      <c r="E22" s="33" t="s">
        <v>680</v>
      </c>
      <c r="F22" s="31" t="s">
        <v>682</v>
      </c>
      <c r="G22" s="33">
        <v>125.0</v>
      </c>
      <c r="H22" s="33" t="s">
        <v>882</v>
      </c>
      <c r="I22" s="33">
        <v>18.0</v>
      </c>
      <c r="J22" s="33">
        <v>20.0</v>
      </c>
      <c r="K22" s="33">
        <v>7.0</v>
      </c>
      <c r="L22" s="33">
        <v>7.0</v>
      </c>
      <c r="M22" s="33">
        <v>0.0</v>
      </c>
      <c r="N22" s="33">
        <v>5.0</v>
      </c>
      <c r="O22" s="33">
        <v>9.0</v>
      </c>
      <c r="P22" s="33">
        <v>0.0</v>
      </c>
      <c r="Q22" s="33">
        <v>0.0</v>
      </c>
      <c r="R22" s="33">
        <v>20.0</v>
      </c>
      <c r="S22" s="33">
        <v>20.0</v>
      </c>
      <c r="T22" s="33">
        <v>7.0</v>
      </c>
      <c r="U22" s="33">
        <v>7.0</v>
      </c>
      <c r="V22" s="33">
        <v>0.0</v>
      </c>
      <c r="W22" s="33">
        <v>5.0</v>
      </c>
      <c r="X22" s="33">
        <v>0.0</v>
      </c>
      <c r="Y22" s="33">
        <v>0.0</v>
      </c>
      <c r="Z22" s="33">
        <v>0.0</v>
      </c>
    </row>
    <row r="23" ht="15.75" customHeight="1">
      <c r="A23" s="33" t="s">
        <v>850</v>
      </c>
      <c r="B23" s="36">
        <v>543.0</v>
      </c>
      <c r="C23" s="31" t="s">
        <v>167</v>
      </c>
      <c r="D23" s="31" t="s">
        <v>168</v>
      </c>
      <c r="E23" s="33" t="s">
        <v>156</v>
      </c>
      <c r="F23" s="31" t="s">
        <v>158</v>
      </c>
      <c r="G23" s="33">
        <v>136.0</v>
      </c>
      <c r="H23" s="33" t="s">
        <v>882</v>
      </c>
      <c r="I23" s="33">
        <v>20.0</v>
      </c>
      <c r="J23" s="33">
        <v>20.0</v>
      </c>
      <c r="K23" s="33">
        <v>4.0</v>
      </c>
      <c r="L23" s="33">
        <v>4.0</v>
      </c>
      <c r="M23" s="33">
        <v>5.0</v>
      </c>
      <c r="N23" s="33">
        <v>5.0</v>
      </c>
      <c r="O23" s="33">
        <v>0.0</v>
      </c>
      <c r="P23" s="33">
        <v>0.0</v>
      </c>
      <c r="Q23" s="33">
        <v>0.0</v>
      </c>
      <c r="R23" s="33">
        <v>20.0</v>
      </c>
      <c r="S23" s="33">
        <v>20.0</v>
      </c>
      <c r="T23" s="33">
        <v>8.0</v>
      </c>
      <c r="U23" s="33">
        <v>8.0</v>
      </c>
      <c r="V23" s="33">
        <v>5.0</v>
      </c>
      <c r="W23" s="33">
        <v>5.0</v>
      </c>
      <c r="X23" s="33">
        <v>12.0</v>
      </c>
      <c r="Y23" s="33">
        <v>0.0</v>
      </c>
      <c r="Z23" s="33">
        <v>0.0</v>
      </c>
    </row>
    <row r="24" ht="15.75" customHeight="1">
      <c r="A24" s="33" t="s">
        <v>833</v>
      </c>
      <c r="B24" s="36">
        <v>506.0</v>
      </c>
      <c r="C24" s="31" t="s">
        <v>44</v>
      </c>
      <c r="D24" s="31" t="s">
        <v>45</v>
      </c>
      <c r="E24" s="33" t="s">
        <v>46</v>
      </c>
      <c r="F24" s="31" t="s">
        <v>20</v>
      </c>
      <c r="G24" s="33">
        <v>145.0</v>
      </c>
      <c r="H24" s="33" t="s">
        <v>882</v>
      </c>
      <c r="I24" s="33">
        <v>20.0</v>
      </c>
      <c r="J24" s="33">
        <v>0.0</v>
      </c>
      <c r="K24" s="33">
        <v>6.0</v>
      </c>
      <c r="L24" s="33">
        <v>0.0</v>
      </c>
      <c r="M24" s="33">
        <v>5.0</v>
      </c>
      <c r="N24" s="33">
        <v>0.0</v>
      </c>
      <c r="O24" s="33">
        <v>15.0</v>
      </c>
      <c r="P24" s="33">
        <v>15.0</v>
      </c>
      <c r="Q24" s="33">
        <v>0.0</v>
      </c>
      <c r="R24" s="33">
        <v>20.0</v>
      </c>
      <c r="S24" s="33">
        <v>10.0</v>
      </c>
      <c r="T24" s="33">
        <v>7.0</v>
      </c>
      <c r="U24" s="33">
        <v>7.0</v>
      </c>
      <c r="V24" s="33">
        <v>5.0</v>
      </c>
      <c r="W24" s="33">
        <v>5.0</v>
      </c>
      <c r="X24" s="33">
        <v>15.0</v>
      </c>
      <c r="Y24" s="33">
        <v>15.0</v>
      </c>
      <c r="Z24" s="33">
        <v>0.0</v>
      </c>
    </row>
    <row r="25" ht="15.75" customHeight="1">
      <c r="A25" s="33" t="s">
        <v>846</v>
      </c>
      <c r="B25" s="36">
        <v>550.0</v>
      </c>
      <c r="C25" s="31" t="s">
        <v>667</v>
      </c>
      <c r="D25" s="31" t="s">
        <v>668</v>
      </c>
      <c r="E25" s="33" t="s">
        <v>669</v>
      </c>
      <c r="F25" s="31" t="s">
        <v>671</v>
      </c>
      <c r="G25" s="33">
        <v>132.0</v>
      </c>
      <c r="H25" s="33" t="s">
        <v>883</v>
      </c>
      <c r="I25" s="33">
        <v>15.0</v>
      </c>
      <c r="J25" s="33">
        <v>15.0</v>
      </c>
      <c r="K25" s="33">
        <v>8.0</v>
      </c>
      <c r="L25" s="33">
        <v>10.0</v>
      </c>
      <c r="M25" s="33">
        <v>5.0</v>
      </c>
      <c r="N25" s="33">
        <v>5.0</v>
      </c>
      <c r="O25" s="33">
        <v>10.0</v>
      </c>
      <c r="P25" s="33">
        <v>0.0</v>
      </c>
      <c r="Q25" s="33">
        <v>0.0</v>
      </c>
      <c r="R25" s="33">
        <v>17.0</v>
      </c>
      <c r="S25" s="33">
        <v>18.0</v>
      </c>
      <c r="T25" s="33">
        <v>9.0</v>
      </c>
      <c r="U25" s="33">
        <v>10.0</v>
      </c>
      <c r="V25" s="33">
        <v>5.0</v>
      </c>
      <c r="W25" s="33">
        <v>5.0</v>
      </c>
      <c r="X25" s="33">
        <v>0.0</v>
      </c>
      <c r="Y25" s="33">
        <v>0.0</v>
      </c>
      <c r="Z25" s="33">
        <v>0.0</v>
      </c>
    </row>
    <row r="26" ht="15.75" customHeight="1">
      <c r="A26" s="33" t="s">
        <v>821</v>
      </c>
      <c r="B26" s="36">
        <v>513.0</v>
      </c>
      <c r="C26" s="31" t="s">
        <v>621</v>
      </c>
      <c r="D26" s="31" t="s">
        <v>622</v>
      </c>
      <c r="E26" s="33" t="s">
        <v>623</v>
      </c>
      <c r="F26" s="31" t="s">
        <v>517</v>
      </c>
      <c r="G26" s="33">
        <v>65.0</v>
      </c>
      <c r="H26" s="33" t="s">
        <v>883</v>
      </c>
      <c r="I26" s="33">
        <v>18.0</v>
      </c>
      <c r="J26" s="33">
        <v>0.0</v>
      </c>
      <c r="K26" s="33">
        <v>8.0</v>
      </c>
      <c r="L26" s="33">
        <v>8.0</v>
      </c>
      <c r="M26" s="33">
        <v>0.0</v>
      </c>
      <c r="N26" s="33">
        <v>0.0</v>
      </c>
      <c r="O26" s="33">
        <v>0.0</v>
      </c>
      <c r="P26" s="33">
        <v>0.0</v>
      </c>
      <c r="Q26" s="33">
        <v>0.0</v>
      </c>
      <c r="R26" s="33">
        <v>15.0</v>
      </c>
      <c r="S26" s="33">
        <v>0.0</v>
      </c>
      <c r="T26" s="33">
        <v>8.0</v>
      </c>
      <c r="U26" s="33">
        <v>8.0</v>
      </c>
      <c r="V26" s="33">
        <v>0.0</v>
      </c>
      <c r="W26" s="33">
        <v>0.0</v>
      </c>
      <c r="X26" s="33">
        <v>0.0</v>
      </c>
      <c r="Y26" s="33">
        <v>0.0</v>
      </c>
      <c r="Z26" s="33">
        <v>0.0</v>
      </c>
    </row>
    <row r="27" ht="15.75" customHeight="1">
      <c r="A27" s="33" t="s">
        <v>818</v>
      </c>
      <c r="B27" s="36">
        <v>528.0</v>
      </c>
      <c r="C27" s="31" t="s">
        <v>338</v>
      </c>
      <c r="D27" s="31" t="s">
        <v>339</v>
      </c>
      <c r="E27" s="33" t="s">
        <v>340</v>
      </c>
      <c r="F27" s="31" t="s">
        <v>342</v>
      </c>
      <c r="G27" s="33">
        <v>121.0</v>
      </c>
      <c r="H27" s="33" t="s">
        <v>883</v>
      </c>
      <c r="I27" s="33">
        <v>20.0</v>
      </c>
      <c r="J27" s="33">
        <v>10.0</v>
      </c>
      <c r="K27" s="33">
        <v>6.0</v>
      </c>
      <c r="L27" s="33">
        <v>6.0</v>
      </c>
      <c r="M27" s="33">
        <v>5.0</v>
      </c>
      <c r="N27" s="33">
        <v>5.0</v>
      </c>
      <c r="O27" s="33">
        <v>10.0</v>
      </c>
      <c r="P27" s="33">
        <v>0.0</v>
      </c>
      <c r="Q27" s="33">
        <v>0.0</v>
      </c>
      <c r="R27" s="33">
        <v>0.0</v>
      </c>
      <c r="S27" s="33">
        <v>18.0</v>
      </c>
      <c r="T27" s="33">
        <v>8.0</v>
      </c>
      <c r="U27" s="33">
        <v>8.0</v>
      </c>
      <c r="V27" s="33">
        <v>5.0</v>
      </c>
      <c r="W27" s="33">
        <v>5.0</v>
      </c>
      <c r="X27" s="33">
        <v>15.0</v>
      </c>
      <c r="Y27" s="33">
        <v>0.0</v>
      </c>
      <c r="Z27" s="33">
        <v>0.0</v>
      </c>
    </row>
    <row r="28" ht="15.75" customHeight="1">
      <c r="A28" s="33" t="s">
        <v>767</v>
      </c>
      <c r="B28" s="36">
        <v>510.0</v>
      </c>
      <c r="C28" s="31" t="s">
        <v>641</v>
      </c>
      <c r="D28" s="31" t="s">
        <v>642</v>
      </c>
      <c r="E28" s="33" t="s">
        <v>643</v>
      </c>
      <c r="F28" s="31" t="s">
        <v>37</v>
      </c>
      <c r="G28" s="33">
        <v>8.0</v>
      </c>
      <c r="H28" s="33" t="s">
        <v>883</v>
      </c>
      <c r="I28" s="33">
        <v>0.0</v>
      </c>
      <c r="J28" s="33">
        <v>0.0</v>
      </c>
      <c r="K28" s="33">
        <v>8.0</v>
      </c>
      <c r="L28" s="33">
        <v>0.0</v>
      </c>
      <c r="M28" s="33">
        <v>0.0</v>
      </c>
      <c r="N28" s="33">
        <v>0.0</v>
      </c>
      <c r="O28" s="33">
        <v>0.0</v>
      </c>
      <c r="P28" s="33">
        <v>0.0</v>
      </c>
      <c r="Q28" s="33">
        <v>0.0</v>
      </c>
      <c r="R28" s="33">
        <v>0.0</v>
      </c>
      <c r="S28" s="33">
        <v>0.0</v>
      </c>
      <c r="T28" s="33">
        <v>0.0</v>
      </c>
      <c r="U28" s="33">
        <v>0.0</v>
      </c>
      <c r="V28" s="33">
        <v>0.0</v>
      </c>
      <c r="W28" s="33">
        <v>0.0</v>
      </c>
      <c r="X28" s="33">
        <v>0.0</v>
      </c>
      <c r="Y28" s="33">
        <v>0.0</v>
      </c>
      <c r="Z28" s="33">
        <v>0.0</v>
      </c>
    </row>
    <row r="29" ht="15.75" customHeight="1">
      <c r="A29" s="33" t="s">
        <v>769</v>
      </c>
      <c r="B29" s="36">
        <v>551.0</v>
      </c>
      <c r="C29" s="31" t="s">
        <v>634</v>
      </c>
      <c r="D29" s="31" t="s">
        <v>635</v>
      </c>
      <c r="E29" s="33" t="s">
        <v>636</v>
      </c>
      <c r="F29" s="31" t="s">
        <v>37</v>
      </c>
      <c r="G29" s="33">
        <v>151.0</v>
      </c>
      <c r="H29" s="33" t="s">
        <v>883</v>
      </c>
      <c r="I29" s="33">
        <v>15.0</v>
      </c>
      <c r="J29" s="33">
        <v>18.0</v>
      </c>
      <c r="K29" s="33">
        <v>8.0</v>
      </c>
      <c r="L29" s="33">
        <v>8.0</v>
      </c>
      <c r="M29" s="33">
        <v>5.0</v>
      </c>
      <c r="N29" s="33">
        <v>5.0</v>
      </c>
      <c r="O29" s="33">
        <v>15.0</v>
      </c>
      <c r="P29" s="33">
        <v>15.0</v>
      </c>
      <c r="Q29" s="33">
        <v>0.0</v>
      </c>
      <c r="R29" s="33">
        <v>10.0</v>
      </c>
      <c r="S29" s="33">
        <v>10.0</v>
      </c>
      <c r="T29" s="33">
        <v>6.0</v>
      </c>
      <c r="U29" s="33">
        <v>6.0</v>
      </c>
      <c r="V29" s="33">
        <v>5.0</v>
      </c>
      <c r="W29" s="33">
        <v>5.0</v>
      </c>
      <c r="X29" s="33">
        <v>10.0</v>
      </c>
      <c r="Y29" s="33">
        <v>10.0</v>
      </c>
      <c r="Z29" s="33">
        <v>0.0</v>
      </c>
    </row>
    <row r="30" ht="15.75" customHeight="1">
      <c r="A30" s="33" t="s">
        <v>777</v>
      </c>
      <c r="B30" s="36">
        <v>548.0</v>
      </c>
      <c r="C30" s="31" t="s">
        <v>188</v>
      </c>
      <c r="D30" s="31" t="s">
        <v>189</v>
      </c>
      <c r="E30" s="33" t="s">
        <v>190</v>
      </c>
      <c r="F30" s="31" t="s">
        <v>37</v>
      </c>
      <c r="G30" s="33">
        <v>125.0</v>
      </c>
      <c r="H30" s="33" t="s">
        <v>883</v>
      </c>
      <c r="I30" s="33">
        <v>15.0</v>
      </c>
      <c r="J30" s="33">
        <v>18.0</v>
      </c>
      <c r="K30" s="33">
        <v>5.0</v>
      </c>
      <c r="L30" s="33">
        <v>5.0</v>
      </c>
      <c r="M30" s="33">
        <v>2.5</v>
      </c>
      <c r="N30" s="33">
        <v>5.0</v>
      </c>
      <c r="O30" s="33">
        <v>12.0</v>
      </c>
      <c r="P30" s="33">
        <v>0.0</v>
      </c>
      <c r="Q30" s="33">
        <v>0.0</v>
      </c>
      <c r="R30" s="33">
        <v>15.0</v>
      </c>
      <c r="S30" s="33">
        <v>13.0</v>
      </c>
      <c r="T30" s="33">
        <v>6.0</v>
      </c>
      <c r="U30" s="33">
        <v>6.0</v>
      </c>
      <c r="V30" s="33">
        <v>5.0</v>
      </c>
      <c r="W30" s="33">
        <v>2.5</v>
      </c>
      <c r="X30" s="33">
        <v>15.0</v>
      </c>
      <c r="Y30" s="33">
        <v>0.0</v>
      </c>
      <c r="Z30" s="33">
        <v>0.0</v>
      </c>
    </row>
    <row r="31" ht="15.75" customHeight="1">
      <c r="A31" s="33" t="s">
        <v>841</v>
      </c>
      <c r="B31" s="36">
        <v>3034.0</v>
      </c>
      <c r="C31" s="31" t="s">
        <v>17</v>
      </c>
      <c r="D31" s="31" t="s">
        <v>18</v>
      </c>
      <c r="E31" s="33" t="s">
        <v>19</v>
      </c>
      <c r="F31" s="31" t="s">
        <v>20</v>
      </c>
      <c r="G31" s="33">
        <v>22.0</v>
      </c>
      <c r="H31" s="33" t="s">
        <v>879</v>
      </c>
      <c r="I31" s="33">
        <v>0.0</v>
      </c>
      <c r="J31" s="33">
        <v>0.0</v>
      </c>
      <c r="K31" s="33">
        <v>0.0</v>
      </c>
      <c r="L31" s="33">
        <v>0.0</v>
      </c>
      <c r="M31" s="33">
        <v>0.0</v>
      </c>
      <c r="N31" s="33">
        <v>5.0</v>
      </c>
      <c r="O31" s="33">
        <v>8.0</v>
      </c>
      <c r="P31" s="33">
        <v>0.0</v>
      </c>
      <c r="Q31" s="33">
        <v>0.0</v>
      </c>
      <c r="R31" s="33">
        <v>3.0</v>
      </c>
      <c r="S31" s="33">
        <v>0.0</v>
      </c>
      <c r="T31" s="33">
        <v>3.0</v>
      </c>
      <c r="U31" s="33">
        <v>0.0</v>
      </c>
      <c r="V31" s="33">
        <v>0.0</v>
      </c>
      <c r="W31" s="33">
        <v>0.0</v>
      </c>
      <c r="X31" s="33">
        <v>3.0</v>
      </c>
      <c r="Y31" s="33">
        <v>0.0</v>
      </c>
      <c r="Z31" s="33">
        <v>0.0</v>
      </c>
    </row>
    <row r="32" ht="15.75" customHeight="1">
      <c r="A32" s="33" t="s">
        <v>779</v>
      </c>
      <c r="B32" s="36">
        <v>3059.0</v>
      </c>
      <c r="C32" s="31" t="s">
        <v>298</v>
      </c>
      <c r="D32" s="31" t="s">
        <v>299</v>
      </c>
      <c r="E32" s="33" t="s">
        <v>284</v>
      </c>
      <c r="F32" s="31" t="s">
        <v>37</v>
      </c>
      <c r="G32" s="33">
        <v>193.0</v>
      </c>
      <c r="H32" s="33" t="s">
        <v>879</v>
      </c>
      <c r="I32" s="33">
        <v>20.0</v>
      </c>
      <c r="J32" s="33">
        <v>20.0</v>
      </c>
      <c r="K32" s="33">
        <v>8.0</v>
      </c>
      <c r="L32" s="33">
        <v>8.0</v>
      </c>
      <c r="M32" s="33">
        <v>5.0</v>
      </c>
      <c r="N32" s="33">
        <v>5.0</v>
      </c>
      <c r="O32" s="33">
        <v>10.0</v>
      </c>
      <c r="P32" s="33">
        <v>10.0</v>
      </c>
      <c r="Q32" s="33">
        <v>10.0</v>
      </c>
      <c r="R32" s="33">
        <v>20.0</v>
      </c>
      <c r="S32" s="33">
        <v>20.0</v>
      </c>
      <c r="T32" s="33">
        <v>9.0</v>
      </c>
      <c r="U32" s="33">
        <v>9.0</v>
      </c>
      <c r="V32" s="33">
        <v>5.0</v>
      </c>
      <c r="W32" s="33">
        <v>4.0</v>
      </c>
      <c r="X32" s="33">
        <v>10.0</v>
      </c>
      <c r="Y32" s="33">
        <v>10.0</v>
      </c>
      <c r="Z32" s="33">
        <v>10.0</v>
      </c>
    </row>
    <row r="33" ht="15.75" customHeight="1">
      <c r="A33" s="33" t="s">
        <v>786</v>
      </c>
      <c r="B33" s="36">
        <v>3044.0</v>
      </c>
      <c r="C33" s="31" t="s">
        <v>714</v>
      </c>
      <c r="D33" s="31" t="s">
        <v>715</v>
      </c>
      <c r="E33" s="33" t="s">
        <v>710</v>
      </c>
      <c r="F33" s="31" t="s">
        <v>712</v>
      </c>
      <c r="G33" s="33">
        <v>86.0</v>
      </c>
      <c r="H33" s="33" t="s">
        <v>879</v>
      </c>
      <c r="I33" s="33">
        <v>15.0</v>
      </c>
      <c r="J33" s="33">
        <v>0.0</v>
      </c>
      <c r="K33" s="33">
        <v>5.0</v>
      </c>
      <c r="L33" s="33">
        <v>5.0</v>
      </c>
      <c r="M33" s="33">
        <v>5.0</v>
      </c>
      <c r="N33" s="33">
        <v>2.0</v>
      </c>
      <c r="O33" s="33">
        <v>7.0</v>
      </c>
      <c r="P33" s="33">
        <v>0.0</v>
      </c>
      <c r="Q33" s="33">
        <v>0.0</v>
      </c>
      <c r="R33" s="33">
        <v>14.0</v>
      </c>
      <c r="S33" s="33">
        <v>5.0</v>
      </c>
      <c r="T33" s="33">
        <v>5.0</v>
      </c>
      <c r="U33" s="33">
        <v>5.0</v>
      </c>
      <c r="V33" s="33">
        <v>3.0</v>
      </c>
      <c r="W33" s="33">
        <v>5.0</v>
      </c>
      <c r="X33" s="33">
        <v>7.0</v>
      </c>
      <c r="Y33" s="33">
        <v>3.0</v>
      </c>
      <c r="Z33" s="33">
        <v>0.0</v>
      </c>
    </row>
    <row r="34" ht="15.75" customHeight="1">
      <c r="A34" s="33" t="s">
        <v>818</v>
      </c>
      <c r="B34" s="36">
        <v>3008.0</v>
      </c>
      <c r="C34" s="31" t="s">
        <v>349</v>
      </c>
      <c r="D34" s="31" t="s">
        <v>350</v>
      </c>
      <c r="E34" s="33" t="s">
        <v>340</v>
      </c>
      <c r="F34" s="31" t="s">
        <v>342</v>
      </c>
      <c r="G34" s="33">
        <v>116.0</v>
      </c>
      <c r="H34" s="33" t="s">
        <v>879</v>
      </c>
      <c r="I34" s="33">
        <v>20.0</v>
      </c>
      <c r="J34" s="33">
        <v>0.0</v>
      </c>
      <c r="K34" s="33">
        <v>8.0</v>
      </c>
      <c r="L34" s="33">
        <v>8.0</v>
      </c>
      <c r="M34" s="33">
        <v>5.0</v>
      </c>
      <c r="N34" s="33">
        <v>3.0</v>
      </c>
      <c r="O34" s="33">
        <v>8.0</v>
      </c>
      <c r="P34" s="33">
        <v>0.0</v>
      </c>
      <c r="Q34" s="33">
        <v>0.0</v>
      </c>
      <c r="R34" s="33">
        <v>20.0</v>
      </c>
      <c r="S34" s="33">
        <v>13.0</v>
      </c>
      <c r="T34" s="33">
        <v>9.0</v>
      </c>
      <c r="U34" s="33">
        <v>6.0</v>
      </c>
      <c r="V34" s="33">
        <v>5.0</v>
      </c>
      <c r="W34" s="33">
        <v>5.0</v>
      </c>
      <c r="X34" s="33">
        <v>4.0</v>
      </c>
      <c r="Y34" s="33">
        <v>2.0</v>
      </c>
      <c r="Z34" s="33">
        <v>0.0</v>
      </c>
    </row>
    <row r="35" ht="15.75" customHeight="1">
      <c r="A35" s="33" t="s">
        <v>829</v>
      </c>
      <c r="B35" s="36">
        <v>3026.0</v>
      </c>
      <c r="C35" s="31" t="s">
        <v>575</v>
      </c>
      <c r="D35" s="31" t="s">
        <v>576</v>
      </c>
      <c r="E35" s="33" t="s">
        <v>577</v>
      </c>
      <c r="F35" s="31" t="s">
        <v>579</v>
      </c>
      <c r="G35" s="33">
        <v>186.0</v>
      </c>
      <c r="H35" s="33" t="s">
        <v>879</v>
      </c>
      <c r="I35" s="33">
        <v>20.0</v>
      </c>
      <c r="J35" s="33">
        <v>20.0</v>
      </c>
      <c r="K35" s="33">
        <v>10.0</v>
      </c>
      <c r="L35" s="33">
        <v>7.0</v>
      </c>
      <c r="M35" s="33">
        <v>5.0</v>
      </c>
      <c r="N35" s="33">
        <v>4.0</v>
      </c>
      <c r="O35" s="33">
        <v>9.0</v>
      </c>
      <c r="P35" s="33">
        <v>10.0</v>
      </c>
      <c r="Q35" s="33">
        <v>10.0</v>
      </c>
      <c r="R35" s="33">
        <v>20.0</v>
      </c>
      <c r="S35" s="33">
        <v>20.0</v>
      </c>
      <c r="T35" s="33">
        <v>6.0</v>
      </c>
      <c r="U35" s="33">
        <v>5.0</v>
      </c>
      <c r="V35" s="33">
        <v>5.0</v>
      </c>
      <c r="W35" s="33">
        <v>5.0</v>
      </c>
      <c r="X35" s="33">
        <v>10.0</v>
      </c>
      <c r="Y35" s="33">
        <v>10.0</v>
      </c>
      <c r="Z35" s="33">
        <v>10.0</v>
      </c>
    </row>
    <row r="36" ht="15.75" customHeight="1">
      <c r="A36" s="33" t="s">
        <v>784</v>
      </c>
      <c r="B36" s="36">
        <v>3002.0</v>
      </c>
      <c r="C36" s="31" t="s">
        <v>69</v>
      </c>
      <c r="D36" s="31" t="s">
        <v>70</v>
      </c>
      <c r="E36" s="33" t="s">
        <v>71</v>
      </c>
      <c r="F36" s="31" t="s">
        <v>73</v>
      </c>
      <c r="G36" s="33">
        <v>95.0</v>
      </c>
      <c r="H36" s="33" t="s">
        <v>879</v>
      </c>
      <c r="I36" s="33">
        <v>10.0</v>
      </c>
      <c r="J36" s="33">
        <v>18.0</v>
      </c>
      <c r="K36" s="33">
        <v>5.0</v>
      </c>
      <c r="L36" s="33">
        <v>5.0</v>
      </c>
      <c r="M36" s="33">
        <v>3.0</v>
      </c>
      <c r="N36" s="33">
        <v>3.0</v>
      </c>
      <c r="O36" s="33">
        <v>0.0</v>
      </c>
      <c r="P36" s="33">
        <v>0.0</v>
      </c>
      <c r="Q36" s="33">
        <v>0.0</v>
      </c>
      <c r="R36" s="33">
        <v>12.0</v>
      </c>
      <c r="S36" s="33">
        <v>15.0</v>
      </c>
      <c r="T36" s="33">
        <v>6.0</v>
      </c>
      <c r="U36" s="33">
        <v>5.0</v>
      </c>
      <c r="V36" s="33">
        <v>5.0</v>
      </c>
      <c r="W36" s="33">
        <v>5.0</v>
      </c>
      <c r="X36" s="33">
        <v>3.0</v>
      </c>
      <c r="Y36" s="33">
        <v>0.0</v>
      </c>
      <c r="Z36" s="33">
        <v>0.0</v>
      </c>
    </row>
    <row r="37" ht="15.75" customHeight="1">
      <c r="A37" s="33" t="s">
        <v>781</v>
      </c>
      <c r="B37" s="36">
        <v>540.0</v>
      </c>
      <c r="C37" s="31" t="s">
        <v>391</v>
      </c>
      <c r="D37" s="31" t="s">
        <v>392</v>
      </c>
      <c r="E37" s="33" t="s">
        <v>393</v>
      </c>
      <c r="F37" s="31" t="s">
        <v>395</v>
      </c>
      <c r="G37" s="33">
        <v>183.0</v>
      </c>
      <c r="H37" s="33" t="s">
        <v>883</v>
      </c>
      <c r="I37" s="33">
        <v>18.0</v>
      </c>
      <c r="J37" s="33">
        <v>20.0</v>
      </c>
      <c r="K37" s="33">
        <v>8.0</v>
      </c>
      <c r="L37" s="33">
        <v>9.0</v>
      </c>
      <c r="M37" s="33">
        <v>5.0</v>
      </c>
      <c r="N37" s="33">
        <v>5.0</v>
      </c>
      <c r="O37" s="33">
        <v>15.0</v>
      </c>
      <c r="P37" s="33">
        <v>15.0</v>
      </c>
      <c r="Q37" s="33">
        <v>0.0</v>
      </c>
      <c r="R37" s="33">
        <v>15.0</v>
      </c>
      <c r="S37" s="33">
        <v>17.0</v>
      </c>
      <c r="T37" s="33">
        <v>8.0</v>
      </c>
      <c r="U37" s="33">
        <v>8.0</v>
      </c>
      <c r="V37" s="33">
        <v>5.0</v>
      </c>
      <c r="W37" s="33">
        <v>5.0</v>
      </c>
      <c r="X37" s="33">
        <v>15.0</v>
      </c>
      <c r="Y37" s="33">
        <v>15.0</v>
      </c>
      <c r="Z37" s="33">
        <v>0.0</v>
      </c>
    </row>
    <row r="38" ht="15.75" customHeight="1">
      <c r="A38" s="33" t="s">
        <v>841</v>
      </c>
      <c r="B38" s="36">
        <v>501.0</v>
      </c>
      <c r="C38" s="31" t="s">
        <v>140</v>
      </c>
      <c r="D38" s="31" t="s">
        <v>141</v>
      </c>
      <c r="E38" s="33" t="s">
        <v>19</v>
      </c>
      <c r="F38" s="31" t="s">
        <v>20</v>
      </c>
      <c r="G38" s="33">
        <v>191.0</v>
      </c>
      <c r="H38" s="33" t="s">
        <v>883</v>
      </c>
      <c r="I38" s="33">
        <v>18.0</v>
      </c>
      <c r="J38" s="33">
        <v>18.0</v>
      </c>
      <c r="K38" s="33">
        <v>10.0</v>
      </c>
      <c r="L38" s="33">
        <v>10.0</v>
      </c>
      <c r="M38" s="33">
        <v>5.0</v>
      </c>
      <c r="N38" s="33">
        <v>5.0</v>
      </c>
      <c r="O38" s="33">
        <v>15.0</v>
      </c>
      <c r="P38" s="33">
        <v>15.0</v>
      </c>
      <c r="Q38" s="33">
        <v>0.0</v>
      </c>
      <c r="R38" s="33">
        <v>20.0</v>
      </c>
      <c r="S38" s="33">
        <v>15.0</v>
      </c>
      <c r="T38" s="33">
        <v>10.0</v>
      </c>
      <c r="U38" s="33">
        <v>10.0</v>
      </c>
      <c r="V38" s="33">
        <v>5.0</v>
      </c>
      <c r="W38" s="33">
        <v>5.0</v>
      </c>
      <c r="X38" s="33">
        <v>15.0</v>
      </c>
      <c r="Y38" s="33">
        <v>15.0</v>
      </c>
      <c r="Z38" s="33">
        <v>0.0</v>
      </c>
    </row>
    <row r="39" ht="15.75" customHeight="1">
      <c r="A39" s="33" t="s">
        <v>827</v>
      </c>
      <c r="B39" s="36">
        <v>530.0</v>
      </c>
      <c r="C39" s="31" t="s">
        <v>127</v>
      </c>
      <c r="D39" s="31" t="s">
        <v>128</v>
      </c>
      <c r="E39" s="33" t="s">
        <v>129</v>
      </c>
      <c r="F39" s="31" t="s">
        <v>131</v>
      </c>
      <c r="G39" s="33">
        <v>106.0</v>
      </c>
      <c r="H39" s="33" t="s">
        <v>883</v>
      </c>
      <c r="I39" s="33">
        <v>20.0</v>
      </c>
      <c r="J39" s="33">
        <v>0.0</v>
      </c>
      <c r="K39" s="33">
        <v>9.0</v>
      </c>
      <c r="L39" s="33">
        <v>0.0</v>
      </c>
      <c r="M39" s="33">
        <v>5.0</v>
      </c>
      <c r="N39" s="33">
        <v>0.0</v>
      </c>
      <c r="O39" s="33">
        <v>10.0</v>
      </c>
      <c r="P39" s="33">
        <v>0.0</v>
      </c>
      <c r="Q39" s="33">
        <v>0.0</v>
      </c>
      <c r="R39" s="33">
        <v>20.0</v>
      </c>
      <c r="S39" s="33">
        <v>10.0</v>
      </c>
      <c r="T39" s="33">
        <v>8.0</v>
      </c>
      <c r="U39" s="33">
        <v>4.0</v>
      </c>
      <c r="V39" s="33">
        <v>5.0</v>
      </c>
      <c r="W39" s="33">
        <v>0.0</v>
      </c>
      <c r="X39" s="33">
        <v>15.0</v>
      </c>
      <c r="Y39" s="33">
        <v>0.0</v>
      </c>
      <c r="Z39" s="33">
        <v>0.0</v>
      </c>
    </row>
    <row r="40" ht="15.75" customHeight="1">
      <c r="A40" s="33" t="s">
        <v>791</v>
      </c>
      <c r="B40" s="36">
        <v>562.0</v>
      </c>
      <c r="C40" s="31" t="s">
        <v>324</v>
      </c>
      <c r="D40" s="31" t="s">
        <v>325</v>
      </c>
      <c r="E40" s="33" t="s">
        <v>306</v>
      </c>
      <c r="F40" s="31" t="s">
        <v>308</v>
      </c>
      <c r="G40" s="33">
        <v>198.0</v>
      </c>
      <c r="H40" s="33" t="s">
        <v>883</v>
      </c>
      <c r="I40" s="33">
        <v>20.0</v>
      </c>
      <c r="J40" s="33">
        <v>20.0</v>
      </c>
      <c r="K40" s="33">
        <v>10.0</v>
      </c>
      <c r="L40" s="33">
        <v>10.0</v>
      </c>
      <c r="M40" s="33">
        <v>5.0</v>
      </c>
      <c r="N40" s="33">
        <v>5.0</v>
      </c>
      <c r="O40" s="33">
        <v>15.0</v>
      </c>
      <c r="P40" s="33">
        <v>15.0</v>
      </c>
      <c r="Q40" s="33">
        <v>0.0</v>
      </c>
      <c r="R40" s="33">
        <v>20.0</v>
      </c>
      <c r="S40" s="33">
        <v>20.0</v>
      </c>
      <c r="T40" s="33">
        <v>10.0</v>
      </c>
      <c r="U40" s="33">
        <v>8.0</v>
      </c>
      <c r="V40" s="33">
        <v>5.0</v>
      </c>
      <c r="W40" s="33">
        <v>5.0</v>
      </c>
      <c r="X40" s="33">
        <v>15.0</v>
      </c>
      <c r="Y40" s="33">
        <v>15.0</v>
      </c>
      <c r="Z40" s="33">
        <v>0.0</v>
      </c>
    </row>
    <row r="41" ht="15.75" customHeight="1">
      <c r="A41" s="33" t="s">
        <v>827</v>
      </c>
      <c r="B41" s="36">
        <v>530.0</v>
      </c>
      <c r="C41" s="31" t="s">
        <v>127</v>
      </c>
      <c r="D41" s="31" t="s">
        <v>128</v>
      </c>
      <c r="E41" s="33" t="s">
        <v>129</v>
      </c>
      <c r="F41" s="31" t="s">
        <v>131</v>
      </c>
      <c r="G41" s="33">
        <v>106.0</v>
      </c>
      <c r="H41" s="33" t="s">
        <v>883</v>
      </c>
      <c r="I41" s="33">
        <v>20.0</v>
      </c>
      <c r="J41" s="33">
        <v>0.0</v>
      </c>
      <c r="K41" s="33">
        <v>9.0</v>
      </c>
      <c r="L41" s="33">
        <v>0.0</v>
      </c>
      <c r="M41" s="33">
        <v>5.0</v>
      </c>
      <c r="N41" s="33">
        <v>0.0</v>
      </c>
      <c r="O41" s="33">
        <v>10.0</v>
      </c>
      <c r="P41" s="33">
        <v>0.0</v>
      </c>
      <c r="Q41" s="33">
        <v>0.0</v>
      </c>
      <c r="R41" s="33">
        <v>20.0</v>
      </c>
      <c r="S41" s="33">
        <v>10.0</v>
      </c>
      <c r="T41" s="33">
        <v>8.0</v>
      </c>
      <c r="U41" s="33">
        <v>4.0</v>
      </c>
      <c r="V41" s="33">
        <v>5.0</v>
      </c>
      <c r="W41" s="33">
        <v>0.0</v>
      </c>
      <c r="X41" s="33">
        <v>15.0</v>
      </c>
      <c r="Y41" s="33">
        <v>0.0</v>
      </c>
      <c r="Z41" s="33">
        <v>0.0</v>
      </c>
    </row>
    <row r="42" ht="15.75" customHeight="1">
      <c r="A42" s="33" t="s">
        <v>785</v>
      </c>
      <c r="B42" s="36">
        <v>519.0</v>
      </c>
      <c r="C42" s="31" t="s">
        <v>585</v>
      </c>
      <c r="D42" s="31" t="s">
        <v>586</v>
      </c>
      <c r="E42" s="33" t="s">
        <v>587</v>
      </c>
      <c r="F42" s="31" t="s">
        <v>589</v>
      </c>
      <c r="G42" s="33">
        <v>121.0</v>
      </c>
      <c r="H42" s="33" t="s">
        <v>883</v>
      </c>
      <c r="I42" s="33">
        <v>10.0</v>
      </c>
      <c r="J42" s="33">
        <v>18.0</v>
      </c>
      <c r="K42" s="33">
        <v>8.0</v>
      </c>
      <c r="L42" s="33">
        <v>8.0</v>
      </c>
      <c r="M42" s="33">
        <v>5.0</v>
      </c>
      <c r="N42" s="33">
        <v>5.0</v>
      </c>
      <c r="O42" s="33">
        <v>15.0</v>
      </c>
      <c r="P42" s="33">
        <v>0.0</v>
      </c>
      <c r="Q42" s="33">
        <v>0.0</v>
      </c>
      <c r="R42" s="33">
        <v>8.0</v>
      </c>
      <c r="S42" s="33">
        <v>5.0</v>
      </c>
      <c r="T42" s="33">
        <v>8.0</v>
      </c>
      <c r="U42" s="33">
        <v>8.0</v>
      </c>
      <c r="V42" s="33">
        <v>5.0</v>
      </c>
      <c r="W42" s="33">
        <v>5.0</v>
      </c>
      <c r="X42" s="33">
        <v>13.0</v>
      </c>
      <c r="Y42" s="33">
        <v>0.0</v>
      </c>
      <c r="Z42" s="33">
        <v>0.0</v>
      </c>
    </row>
    <row r="43" ht="15.75" customHeight="1">
      <c r="A43" s="33" t="s">
        <v>802</v>
      </c>
      <c r="B43" s="36">
        <v>539.0</v>
      </c>
      <c r="C43" s="31" t="s">
        <v>117</v>
      </c>
      <c r="D43" s="31" t="s">
        <v>118</v>
      </c>
      <c r="E43" s="33" t="s">
        <v>111</v>
      </c>
      <c r="F43" s="31" t="s">
        <v>113</v>
      </c>
      <c r="G43" s="33">
        <v>145.0</v>
      </c>
      <c r="H43" s="33" t="s">
        <v>883</v>
      </c>
      <c r="I43" s="33">
        <v>15.0</v>
      </c>
      <c r="J43" s="33">
        <v>20.0</v>
      </c>
      <c r="K43" s="33">
        <v>5.0</v>
      </c>
      <c r="L43" s="33">
        <v>8.0</v>
      </c>
      <c r="M43" s="33">
        <v>5.0</v>
      </c>
      <c r="N43" s="33">
        <v>5.0</v>
      </c>
      <c r="O43" s="33">
        <v>12.0</v>
      </c>
      <c r="P43" s="33">
        <v>15.0</v>
      </c>
      <c r="Q43" s="33">
        <v>0.0</v>
      </c>
      <c r="R43" s="33">
        <v>5.0</v>
      </c>
      <c r="S43" s="33">
        <v>20.0</v>
      </c>
      <c r="T43" s="33">
        <v>6.0</v>
      </c>
      <c r="U43" s="33">
        <v>6.0</v>
      </c>
      <c r="V43" s="33">
        <v>5.0</v>
      </c>
      <c r="W43" s="33">
        <v>5.0</v>
      </c>
      <c r="X43" s="33">
        <v>0.0</v>
      </c>
      <c r="Y43" s="33">
        <v>13.0</v>
      </c>
      <c r="Z43" s="33">
        <v>0.0</v>
      </c>
    </row>
    <row r="44" ht="15.75" customHeight="1">
      <c r="A44" s="33" t="s">
        <v>779</v>
      </c>
      <c r="B44" s="36">
        <v>3052.0</v>
      </c>
      <c r="C44" s="31" t="s">
        <v>301</v>
      </c>
      <c r="D44" s="31" t="s">
        <v>302</v>
      </c>
      <c r="E44" s="33" t="s">
        <v>284</v>
      </c>
      <c r="F44" s="31" t="s">
        <v>37</v>
      </c>
      <c r="G44" s="33">
        <v>169.0</v>
      </c>
      <c r="H44" s="33" t="s">
        <v>880</v>
      </c>
      <c r="I44" s="33">
        <v>13.0</v>
      </c>
      <c r="J44" s="33">
        <v>14.0</v>
      </c>
      <c r="K44" s="33">
        <v>5.0</v>
      </c>
      <c r="L44" s="33">
        <v>5.0</v>
      </c>
      <c r="M44" s="33">
        <v>5.0</v>
      </c>
      <c r="N44" s="33">
        <v>5.0</v>
      </c>
      <c r="O44" s="33">
        <v>10.0</v>
      </c>
      <c r="P44" s="33">
        <v>10.0</v>
      </c>
      <c r="Q44" s="33">
        <v>2.0</v>
      </c>
      <c r="R44" s="33">
        <v>20.0</v>
      </c>
      <c r="S44" s="33">
        <v>20.0</v>
      </c>
      <c r="T44" s="33">
        <v>10.0</v>
      </c>
      <c r="U44" s="33">
        <v>10.0</v>
      </c>
      <c r="V44" s="33">
        <v>5.0</v>
      </c>
      <c r="W44" s="33">
        <v>5.0</v>
      </c>
      <c r="X44" s="33">
        <v>10.0</v>
      </c>
      <c r="Y44" s="33">
        <v>10.0</v>
      </c>
      <c r="Z44" s="33">
        <v>10.0</v>
      </c>
    </row>
    <row r="45" ht="15.75" customHeight="1">
      <c r="A45" s="33" t="s">
        <v>836</v>
      </c>
      <c r="B45" s="36">
        <v>3011.0</v>
      </c>
      <c r="C45" s="31" t="s">
        <v>236</v>
      </c>
      <c r="D45" s="31" t="s">
        <v>237</v>
      </c>
      <c r="E45" s="33" t="s">
        <v>238</v>
      </c>
      <c r="F45" s="31" t="s">
        <v>240</v>
      </c>
      <c r="G45" s="33">
        <v>78.0</v>
      </c>
      <c r="H45" s="33" t="s">
        <v>880</v>
      </c>
      <c r="I45" s="33">
        <v>7.0</v>
      </c>
      <c r="J45" s="33">
        <v>0.0</v>
      </c>
      <c r="K45" s="33">
        <v>3.0</v>
      </c>
      <c r="L45" s="33">
        <v>3.0</v>
      </c>
      <c r="M45" s="33">
        <v>0.0</v>
      </c>
      <c r="N45" s="33">
        <v>0.0</v>
      </c>
      <c r="O45" s="33">
        <v>0.0</v>
      </c>
      <c r="P45" s="33">
        <v>0.0</v>
      </c>
      <c r="Q45" s="33">
        <v>0.0</v>
      </c>
      <c r="R45" s="33">
        <v>16.0</v>
      </c>
      <c r="S45" s="33">
        <v>14.0</v>
      </c>
      <c r="T45" s="33">
        <v>7.0</v>
      </c>
      <c r="U45" s="33">
        <v>7.0</v>
      </c>
      <c r="V45" s="33">
        <v>5.0</v>
      </c>
      <c r="W45" s="33">
        <v>0.0</v>
      </c>
      <c r="X45" s="33">
        <v>8.0</v>
      </c>
      <c r="Y45" s="33">
        <v>8.0</v>
      </c>
      <c r="Z45" s="33">
        <v>0.0</v>
      </c>
    </row>
    <row r="46" ht="15.75" customHeight="1">
      <c r="A46" s="33" t="s">
        <v>841</v>
      </c>
      <c r="B46" s="36">
        <v>3006.0</v>
      </c>
      <c r="C46" s="31" t="s">
        <v>137</v>
      </c>
      <c r="D46" s="31" t="s">
        <v>138</v>
      </c>
      <c r="E46" s="33" t="s">
        <v>19</v>
      </c>
      <c r="F46" s="31" t="s">
        <v>20</v>
      </c>
      <c r="G46" s="33">
        <v>118.0</v>
      </c>
      <c r="H46" s="33" t="s">
        <v>880</v>
      </c>
      <c r="I46" s="33">
        <v>31.0</v>
      </c>
      <c r="J46" s="33">
        <v>12.0</v>
      </c>
      <c r="K46" s="33">
        <v>3.0</v>
      </c>
      <c r="L46" s="33">
        <v>4.0</v>
      </c>
      <c r="M46" s="33">
        <v>2.0</v>
      </c>
      <c r="N46" s="33">
        <v>0.0</v>
      </c>
      <c r="O46" s="33">
        <v>0.0</v>
      </c>
      <c r="P46" s="33">
        <v>0.0</v>
      </c>
      <c r="Q46" s="33">
        <v>0.0</v>
      </c>
      <c r="R46" s="33">
        <v>15.0</v>
      </c>
      <c r="S46" s="33">
        <v>18.0</v>
      </c>
      <c r="T46" s="33">
        <v>8.0</v>
      </c>
      <c r="U46" s="33">
        <v>7.0</v>
      </c>
      <c r="V46" s="33">
        <v>5.0</v>
      </c>
      <c r="W46" s="33">
        <v>5.0</v>
      </c>
      <c r="X46" s="33">
        <v>8.0</v>
      </c>
      <c r="Y46" s="33">
        <v>0.0</v>
      </c>
      <c r="Z46" s="33">
        <v>0.0</v>
      </c>
    </row>
    <row r="47" ht="15.75" customHeight="1">
      <c r="A47" s="33" t="s">
        <v>774</v>
      </c>
      <c r="B47" s="36">
        <v>3066.0</v>
      </c>
      <c r="C47" s="31" t="s">
        <v>178</v>
      </c>
      <c r="D47" s="31" t="s">
        <v>179</v>
      </c>
      <c r="E47" s="33" t="s">
        <v>173</v>
      </c>
      <c r="F47" s="31" t="s">
        <v>37</v>
      </c>
      <c r="G47" s="33">
        <v>124.0</v>
      </c>
      <c r="H47" s="33" t="s">
        <v>880</v>
      </c>
      <c r="I47" s="33">
        <v>19.0</v>
      </c>
      <c r="J47" s="33">
        <v>17.0</v>
      </c>
      <c r="K47" s="33">
        <v>9.0</v>
      </c>
      <c r="L47" s="33">
        <v>7.0</v>
      </c>
      <c r="M47" s="33">
        <v>5.0</v>
      </c>
      <c r="N47" s="33">
        <v>5.0</v>
      </c>
      <c r="O47" s="33">
        <v>8.0</v>
      </c>
      <c r="P47" s="33">
        <v>7.0</v>
      </c>
      <c r="Q47" s="33">
        <v>0.0</v>
      </c>
      <c r="R47" s="33">
        <v>18.0</v>
      </c>
      <c r="S47" s="33">
        <v>17.0</v>
      </c>
      <c r="T47" s="33">
        <v>4.0</v>
      </c>
      <c r="U47" s="33">
        <v>4.0</v>
      </c>
      <c r="V47" s="33">
        <v>2.0</v>
      </c>
      <c r="W47" s="33">
        <v>2.0</v>
      </c>
      <c r="X47" s="33">
        <v>0.0</v>
      </c>
      <c r="Y47" s="33">
        <v>0.0</v>
      </c>
      <c r="Z47" s="33">
        <v>0.0</v>
      </c>
    </row>
    <row r="48" ht="15.75" customHeight="1">
      <c r="A48" s="33" t="s">
        <v>778</v>
      </c>
      <c r="B48" s="36">
        <v>3067.0</v>
      </c>
      <c r="C48" s="31" t="s">
        <v>250</v>
      </c>
      <c r="D48" s="31" t="s">
        <v>251</v>
      </c>
      <c r="E48" s="33" t="s">
        <v>252</v>
      </c>
      <c r="F48" s="31" t="s">
        <v>37</v>
      </c>
      <c r="G48" s="33">
        <v>152.0</v>
      </c>
      <c r="H48" s="33" t="s">
        <v>880</v>
      </c>
      <c r="I48" s="33">
        <v>15.0</v>
      </c>
      <c r="J48" s="33">
        <v>12.0</v>
      </c>
      <c r="K48" s="33">
        <v>4.0</v>
      </c>
      <c r="L48" s="33">
        <v>3.0</v>
      </c>
      <c r="M48" s="33">
        <v>3.0</v>
      </c>
      <c r="N48" s="33">
        <v>3.0</v>
      </c>
      <c r="O48" s="33">
        <v>10.0</v>
      </c>
      <c r="P48" s="33">
        <v>10.0</v>
      </c>
      <c r="Q48" s="33">
        <v>8.0</v>
      </c>
      <c r="R48" s="33">
        <v>17.0</v>
      </c>
      <c r="S48" s="33">
        <v>19.0</v>
      </c>
      <c r="T48" s="33">
        <v>8.0</v>
      </c>
      <c r="U48" s="33">
        <v>8.0</v>
      </c>
      <c r="V48" s="33">
        <v>5.0</v>
      </c>
      <c r="W48" s="33">
        <v>4.0</v>
      </c>
      <c r="X48" s="33">
        <v>8.0</v>
      </c>
      <c r="Y48" s="33">
        <v>8.0</v>
      </c>
      <c r="Z48" s="33">
        <v>7.0</v>
      </c>
    </row>
    <row r="49" ht="15.75" customHeight="1">
      <c r="A49" s="33" t="s">
        <v>811</v>
      </c>
      <c r="B49" s="36">
        <v>3036.0</v>
      </c>
      <c r="C49" s="31" t="s">
        <v>443</v>
      </c>
      <c r="D49" s="31" t="s">
        <v>444</v>
      </c>
      <c r="E49" s="33" t="s">
        <v>435</v>
      </c>
      <c r="F49" s="31" t="s">
        <v>437</v>
      </c>
      <c r="G49" s="33">
        <v>0.0</v>
      </c>
      <c r="H49" s="33" t="s">
        <v>880</v>
      </c>
      <c r="I49" s="33">
        <v>0.0</v>
      </c>
      <c r="J49" s="33">
        <v>0.0</v>
      </c>
      <c r="K49" s="33">
        <v>0.0</v>
      </c>
      <c r="L49" s="33">
        <v>0.0</v>
      </c>
      <c r="M49" s="33">
        <v>0.0</v>
      </c>
      <c r="N49" s="33">
        <v>0.0</v>
      </c>
      <c r="O49" s="33">
        <v>0.0</v>
      </c>
      <c r="P49" s="33">
        <v>0.0</v>
      </c>
      <c r="Q49" s="33">
        <v>0.0</v>
      </c>
      <c r="R49" s="33">
        <v>0.0</v>
      </c>
      <c r="S49" s="33">
        <v>0.0</v>
      </c>
      <c r="T49" s="33">
        <v>0.0</v>
      </c>
      <c r="U49" s="33">
        <v>0.0</v>
      </c>
      <c r="V49" s="33">
        <v>0.0</v>
      </c>
      <c r="W49" s="33">
        <v>0.0</v>
      </c>
      <c r="X49" s="33">
        <v>0.0</v>
      </c>
      <c r="Y49" s="33">
        <v>0.0</v>
      </c>
      <c r="Z49" s="33">
        <v>0.0</v>
      </c>
    </row>
    <row r="50" ht="15.75" customHeight="1">
      <c r="A50" s="33" t="s">
        <v>838</v>
      </c>
      <c r="B50" s="36">
        <v>3055.0</v>
      </c>
      <c r="C50" s="31" t="s">
        <v>24</v>
      </c>
      <c r="D50" s="31" t="s">
        <v>25</v>
      </c>
      <c r="E50" s="33" t="s">
        <v>26</v>
      </c>
      <c r="F50" s="31" t="s">
        <v>20</v>
      </c>
      <c r="G50" s="33">
        <v>85.0</v>
      </c>
      <c r="H50" s="33" t="s">
        <v>880</v>
      </c>
      <c r="I50" s="33">
        <v>10.0</v>
      </c>
      <c r="J50" s="33">
        <v>3.0</v>
      </c>
      <c r="K50" s="33">
        <v>2.0</v>
      </c>
      <c r="L50" s="33">
        <v>2.0</v>
      </c>
      <c r="M50" s="33">
        <v>2.0</v>
      </c>
      <c r="N50" s="33">
        <v>1.0</v>
      </c>
      <c r="O50" s="33">
        <v>0.0</v>
      </c>
      <c r="P50" s="33">
        <v>0.0</v>
      </c>
      <c r="Q50" s="33">
        <v>0.0</v>
      </c>
      <c r="R50" s="33">
        <v>16.0</v>
      </c>
      <c r="S50" s="33">
        <v>16.0</v>
      </c>
      <c r="T50" s="33">
        <v>7.0</v>
      </c>
      <c r="U50" s="33">
        <v>8.0</v>
      </c>
      <c r="V50" s="33">
        <v>5.0</v>
      </c>
      <c r="W50" s="33">
        <v>5.0</v>
      </c>
      <c r="X50" s="33">
        <v>8.0</v>
      </c>
      <c r="Y50" s="33">
        <v>0.0</v>
      </c>
      <c r="Z50" s="33">
        <v>0.0</v>
      </c>
    </row>
    <row r="51" ht="15.75" customHeight="1">
      <c r="A51" s="33" t="s">
        <v>785</v>
      </c>
      <c r="B51" s="36">
        <v>3048.0</v>
      </c>
      <c r="C51" s="31" t="s">
        <v>595</v>
      </c>
      <c r="D51" s="31" t="s">
        <v>592</v>
      </c>
      <c r="E51" s="33" t="s">
        <v>587</v>
      </c>
      <c r="F51" s="31" t="s">
        <v>589</v>
      </c>
      <c r="G51" s="33">
        <v>50.0</v>
      </c>
      <c r="H51" s="33" t="s">
        <v>880</v>
      </c>
      <c r="I51" s="33">
        <v>0.0</v>
      </c>
      <c r="J51" s="33">
        <v>7.0</v>
      </c>
      <c r="K51" s="33">
        <v>2.0</v>
      </c>
      <c r="L51" s="33">
        <v>2.0</v>
      </c>
      <c r="M51" s="33">
        <v>0.0</v>
      </c>
      <c r="N51" s="33">
        <v>1.0</v>
      </c>
      <c r="O51" s="33">
        <v>0.0</v>
      </c>
      <c r="P51" s="33">
        <v>0.0</v>
      </c>
      <c r="Q51" s="33">
        <v>0.0</v>
      </c>
      <c r="R51" s="33">
        <v>0.0</v>
      </c>
      <c r="S51" s="33">
        <v>17.0</v>
      </c>
      <c r="T51" s="33">
        <v>0.0</v>
      </c>
      <c r="U51" s="33">
        <v>8.0</v>
      </c>
      <c r="V51" s="33">
        <v>0.0</v>
      </c>
      <c r="W51" s="33">
        <v>5.0</v>
      </c>
      <c r="X51" s="33">
        <v>8.0</v>
      </c>
      <c r="Y51" s="33">
        <v>0.0</v>
      </c>
      <c r="Z51" s="33">
        <v>0.0</v>
      </c>
    </row>
    <row r="52" ht="15.75" customHeight="1">
      <c r="A52" s="33" t="s">
        <v>838</v>
      </c>
      <c r="B52" s="36">
        <v>1512.0</v>
      </c>
      <c r="C52" s="31" t="s">
        <v>42</v>
      </c>
      <c r="D52" s="31" t="s">
        <v>40</v>
      </c>
      <c r="E52" s="33" t="s">
        <v>26</v>
      </c>
      <c r="F52" s="31" t="s">
        <v>20</v>
      </c>
      <c r="G52" s="33">
        <v>123.0</v>
      </c>
      <c r="H52" s="33" t="s">
        <v>881</v>
      </c>
      <c r="I52" s="33">
        <v>20.0</v>
      </c>
      <c r="J52" s="33">
        <v>8.0</v>
      </c>
      <c r="K52" s="33">
        <v>10.0</v>
      </c>
      <c r="L52" s="33">
        <v>8.0</v>
      </c>
      <c r="M52" s="33">
        <v>5.0</v>
      </c>
      <c r="N52" s="33">
        <v>5.0</v>
      </c>
      <c r="O52" s="33">
        <v>8.0</v>
      </c>
      <c r="P52" s="33">
        <v>0.0</v>
      </c>
      <c r="Q52" s="33">
        <v>0.0</v>
      </c>
      <c r="R52" s="33">
        <v>20.0</v>
      </c>
      <c r="S52" s="33">
        <v>14.0</v>
      </c>
      <c r="T52" s="33">
        <v>8.0</v>
      </c>
      <c r="U52" s="33">
        <v>7.0</v>
      </c>
      <c r="V52" s="33">
        <v>5.0</v>
      </c>
      <c r="W52" s="33">
        <v>5.0</v>
      </c>
      <c r="X52" s="33">
        <v>0.0</v>
      </c>
      <c r="Y52" s="33">
        <v>0.0</v>
      </c>
      <c r="Z52" s="33">
        <v>0.0</v>
      </c>
    </row>
    <row r="53" ht="15.75" customHeight="1">
      <c r="A53" s="33" t="s">
        <v>850</v>
      </c>
      <c r="B53" s="36">
        <v>1532.0</v>
      </c>
      <c r="C53" s="31" t="s">
        <v>161</v>
      </c>
      <c r="D53" s="31" t="s">
        <v>162</v>
      </c>
      <c r="E53" s="33" t="s">
        <v>156</v>
      </c>
      <c r="F53" s="31" t="s">
        <v>158</v>
      </c>
      <c r="G53" s="33">
        <v>129.0</v>
      </c>
      <c r="H53" s="33" t="s">
        <v>881</v>
      </c>
      <c r="I53" s="33">
        <v>15.0</v>
      </c>
      <c r="J53" s="33">
        <v>15.0</v>
      </c>
      <c r="K53" s="33">
        <v>7.0</v>
      </c>
      <c r="L53" s="33">
        <v>8.0</v>
      </c>
      <c r="M53" s="33">
        <v>5.0</v>
      </c>
      <c r="N53" s="33">
        <v>5.0</v>
      </c>
      <c r="O53" s="33">
        <v>10.0</v>
      </c>
      <c r="P53" s="33">
        <v>0.0</v>
      </c>
      <c r="Q53" s="33">
        <v>0.0</v>
      </c>
      <c r="R53" s="33">
        <v>14.0</v>
      </c>
      <c r="S53" s="33">
        <v>14.0</v>
      </c>
      <c r="T53" s="33">
        <v>8.0</v>
      </c>
      <c r="U53" s="33">
        <v>8.0</v>
      </c>
      <c r="V53" s="33">
        <v>5.0</v>
      </c>
      <c r="W53" s="33">
        <v>5.0</v>
      </c>
      <c r="X53" s="33">
        <v>10.0</v>
      </c>
      <c r="Y53" s="33">
        <v>0.0</v>
      </c>
      <c r="Z53" s="33">
        <v>0.0</v>
      </c>
    </row>
    <row r="54" ht="15.75" customHeight="1">
      <c r="A54" s="33" t="s">
        <v>794</v>
      </c>
      <c r="B54" s="36">
        <v>1544.0</v>
      </c>
      <c r="C54" s="31" t="s">
        <v>605</v>
      </c>
      <c r="D54" s="31" t="s">
        <v>606</v>
      </c>
      <c r="E54" s="33" t="s">
        <v>598</v>
      </c>
      <c r="F54" s="31" t="s">
        <v>599</v>
      </c>
      <c r="G54" s="33">
        <v>114.0</v>
      </c>
      <c r="H54" s="33" t="s">
        <v>881</v>
      </c>
      <c r="I54" s="33">
        <v>10.0</v>
      </c>
      <c r="J54" s="33">
        <v>10.0</v>
      </c>
      <c r="K54" s="33">
        <v>7.0</v>
      </c>
      <c r="L54" s="33">
        <v>7.0</v>
      </c>
      <c r="M54" s="33">
        <v>5.0</v>
      </c>
      <c r="N54" s="33">
        <v>5.0</v>
      </c>
      <c r="O54" s="33">
        <v>10.0</v>
      </c>
      <c r="P54" s="33">
        <v>10.0</v>
      </c>
      <c r="Q54" s="33">
        <v>0.0</v>
      </c>
      <c r="R54" s="33">
        <v>8.0</v>
      </c>
      <c r="S54" s="33">
        <v>10.0</v>
      </c>
      <c r="T54" s="33">
        <v>6.0</v>
      </c>
      <c r="U54" s="33">
        <v>6.0</v>
      </c>
      <c r="V54" s="33">
        <v>5.0</v>
      </c>
      <c r="W54" s="33">
        <v>5.0</v>
      </c>
      <c r="X54" s="33">
        <v>5.0</v>
      </c>
      <c r="Y54" s="33">
        <v>5.0</v>
      </c>
      <c r="Z54" s="33">
        <v>0.0</v>
      </c>
    </row>
    <row r="55" ht="15.75" customHeight="1">
      <c r="A55" s="33" t="s">
        <v>808</v>
      </c>
      <c r="B55" s="36">
        <v>1501.0</v>
      </c>
      <c r="C55" s="31" t="s">
        <v>332</v>
      </c>
      <c r="D55" s="31" t="s">
        <v>333</v>
      </c>
      <c r="E55" s="33" t="s">
        <v>334</v>
      </c>
      <c r="F55" s="31" t="s">
        <v>336</v>
      </c>
      <c r="G55" s="33">
        <v>0.0</v>
      </c>
      <c r="H55" s="33" t="s">
        <v>881</v>
      </c>
      <c r="I55" s="33">
        <v>0.0</v>
      </c>
      <c r="J55" s="33">
        <v>0.0</v>
      </c>
      <c r="K55" s="33">
        <v>0.0</v>
      </c>
      <c r="L55" s="33">
        <v>0.0</v>
      </c>
      <c r="M55" s="33">
        <v>0.0</v>
      </c>
      <c r="N55" s="33">
        <v>0.0</v>
      </c>
      <c r="O55" s="33">
        <v>0.0</v>
      </c>
      <c r="P55" s="33">
        <v>0.0</v>
      </c>
      <c r="Q55" s="33">
        <v>0.0</v>
      </c>
      <c r="R55" s="33">
        <v>0.0</v>
      </c>
      <c r="S55" s="33">
        <v>0.0</v>
      </c>
      <c r="T55" s="33">
        <v>0.0</v>
      </c>
      <c r="U55" s="33">
        <v>0.0</v>
      </c>
      <c r="V55" s="33">
        <v>0.0</v>
      </c>
      <c r="W55" s="33">
        <v>0.0</v>
      </c>
      <c r="X55" s="33">
        <v>0.0</v>
      </c>
      <c r="Y55" s="33">
        <v>0.0</v>
      </c>
      <c r="Z55" s="33">
        <v>0.0</v>
      </c>
    </row>
    <row r="56" ht="15.75" customHeight="1">
      <c r="A56" s="33" t="s">
        <v>830</v>
      </c>
      <c r="B56" s="36">
        <v>1511.0</v>
      </c>
      <c r="C56" s="31" t="s">
        <v>204</v>
      </c>
      <c r="D56" s="31" t="s">
        <v>205</v>
      </c>
      <c r="E56" s="33" t="s">
        <v>197</v>
      </c>
      <c r="F56" s="31" t="s">
        <v>20</v>
      </c>
      <c r="G56" s="33">
        <v>0.0</v>
      </c>
      <c r="H56" s="33" t="s">
        <v>881</v>
      </c>
      <c r="I56" s="33">
        <v>0.0</v>
      </c>
      <c r="J56" s="33">
        <v>0.0</v>
      </c>
      <c r="K56" s="33">
        <v>0.0</v>
      </c>
      <c r="L56" s="33">
        <v>0.0</v>
      </c>
      <c r="M56" s="33">
        <v>0.0</v>
      </c>
      <c r="N56" s="33">
        <v>0.0</v>
      </c>
      <c r="O56" s="33">
        <v>0.0</v>
      </c>
      <c r="P56" s="33">
        <v>0.0</v>
      </c>
      <c r="Q56" s="33">
        <v>0.0</v>
      </c>
      <c r="R56" s="33">
        <v>0.0</v>
      </c>
      <c r="S56" s="33">
        <v>0.0</v>
      </c>
      <c r="T56" s="33">
        <v>0.0</v>
      </c>
      <c r="U56" s="33">
        <v>0.0</v>
      </c>
      <c r="V56" s="33">
        <v>0.0</v>
      </c>
      <c r="W56" s="33">
        <v>0.0</v>
      </c>
      <c r="X56" s="33">
        <v>0.0</v>
      </c>
      <c r="Y56" s="33">
        <v>0.0</v>
      </c>
      <c r="Z56" s="33">
        <v>0.0</v>
      </c>
    </row>
    <row r="57" ht="15.75" customHeight="1">
      <c r="A57" s="33" t="s">
        <v>851</v>
      </c>
      <c r="B57" s="36">
        <v>1528.0</v>
      </c>
      <c r="C57" s="31" t="s">
        <v>370</v>
      </c>
      <c r="D57" s="31" t="s">
        <v>371</v>
      </c>
      <c r="E57" s="33" t="s">
        <v>365</v>
      </c>
      <c r="F57" s="31" t="s">
        <v>367</v>
      </c>
      <c r="G57" s="33">
        <v>96.0</v>
      </c>
      <c r="H57" s="33" t="s">
        <v>881</v>
      </c>
      <c r="I57" s="33">
        <v>0.0</v>
      </c>
      <c r="J57" s="33">
        <v>16.0</v>
      </c>
      <c r="K57" s="33">
        <v>0.0</v>
      </c>
      <c r="L57" s="33">
        <v>4.0</v>
      </c>
      <c r="M57" s="33">
        <v>5.0</v>
      </c>
      <c r="N57" s="33">
        <v>5.0</v>
      </c>
      <c r="O57" s="33">
        <v>6.0</v>
      </c>
      <c r="P57" s="33">
        <v>10.0</v>
      </c>
      <c r="Q57" s="33">
        <v>0.0</v>
      </c>
      <c r="R57" s="33">
        <v>0.0</v>
      </c>
      <c r="S57" s="33">
        <v>16.0</v>
      </c>
      <c r="T57" s="33">
        <v>0.0</v>
      </c>
      <c r="U57" s="33">
        <v>7.0</v>
      </c>
      <c r="V57" s="33">
        <v>5.0</v>
      </c>
      <c r="W57" s="33">
        <v>5.0</v>
      </c>
      <c r="X57" s="33">
        <v>7.0</v>
      </c>
      <c r="Y57" s="33">
        <v>10.0</v>
      </c>
      <c r="Z57" s="33">
        <v>0.0</v>
      </c>
    </row>
    <row r="58" ht="15.75" customHeight="1">
      <c r="A58" s="33" t="s">
        <v>809</v>
      </c>
      <c r="B58" s="36">
        <v>533.0</v>
      </c>
      <c r="C58" s="31" t="s">
        <v>467</v>
      </c>
      <c r="D58" s="31" t="s">
        <v>468</v>
      </c>
      <c r="E58" s="33" t="s">
        <v>469</v>
      </c>
      <c r="F58" s="31" t="s">
        <v>463</v>
      </c>
      <c r="G58" s="33">
        <v>141.0</v>
      </c>
      <c r="H58" s="33" t="s">
        <v>882</v>
      </c>
      <c r="I58" s="33">
        <v>20.0</v>
      </c>
      <c r="J58" s="33">
        <v>10.0</v>
      </c>
      <c r="K58" s="33">
        <v>9.0</v>
      </c>
      <c r="L58" s="33">
        <v>8.0</v>
      </c>
      <c r="M58" s="33">
        <v>5.0</v>
      </c>
      <c r="N58" s="33">
        <v>5.0</v>
      </c>
      <c r="O58" s="33">
        <v>15.0</v>
      </c>
      <c r="P58" s="33">
        <v>0.0</v>
      </c>
      <c r="Q58" s="33">
        <v>0.0</v>
      </c>
      <c r="R58" s="33">
        <v>20.0</v>
      </c>
      <c r="S58" s="33">
        <v>12.0</v>
      </c>
      <c r="T58" s="33">
        <v>10.0</v>
      </c>
      <c r="U58" s="33">
        <v>2.0</v>
      </c>
      <c r="V58" s="33">
        <v>5.0</v>
      </c>
      <c r="W58" s="33">
        <v>5.0</v>
      </c>
      <c r="X58" s="33">
        <v>15.0</v>
      </c>
      <c r="Y58" s="33">
        <v>0.0</v>
      </c>
      <c r="Z58" s="33">
        <v>0.0</v>
      </c>
    </row>
    <row r="59" ht="15.75" customHeight="1">
      <c r="A59" s="33" t="s">
        <v>816</v>
      </c>
      <c r="B59" s="36">
        <v>524.0</v>
      </c>
      <c r="C59" s="31" t="s">
        <v>374</v>
      </c>
      <c r="D59" s="31" t="s">
        <v>375</v>
      </c>
      <c r="E59" s="33" t="s">
        <v>376</v>
      </c>
      <c r="F59" s="31" t="s">
        <v>378</v>
      </c>
      <c r="G59" s="33">
        <v>85.0</v>
      </c>
      <c r="H59" s="33" t="s">
        <v>882</v>
      </c>
      <c r="I59" s="33">
        <v>15.0</v>
      </c>
      <c r="J59" s="33">
        <v>12.0</v>
      </c>
      <c r="K59" s="33">
        <v>7.0</v>
      </c>
      <c r="L59" s="33">
        <v>7.0</v>
      </c>
      <c r="M59" s="33">
        <v>5.0</v>
      </c>
      <c r="N59" s="33">
        <v>5.0</v>
      </c>
      <c r="O59" s="33">
        <v>0.0</v>
      </c>
      <c r="P59" s="33">
        <v>0.0</v>
      </c>
      <c r="Q59" s="33">
        <v>0.0</v>
      </c>
      <c r="R59" s="33">
        <v>0.0</v>
      </c>
      <c r="S59" s="33">
        <v>10.0</v>
      </c>
      <c r="T59" s="33">
        <v>7.0</v>
      </c>
      <c r="U59" s="33">
        <v>7.0</v>
      </c>
      <c r="V59" s="33">
        <v>5.0</v>
      </c>
      <c r="W59" s="33">
        <v>5.0</v>
      </c>
      <c r="X59" s="33">
        <v>0.0</v>
      </c>
      <c r="Y59" s="33">
        <v>0.0</v>
      </c>
      <c r="Z59" s="33">
        <v>0.0</v>
      </c>
    </row>
    <row r="60" ht="15.75" customHeight="1">
      <c r="A60" s="33" t="s">
        <v>849</v>
      </c>
      <c r="B60" s="36">
        <v>556.0</v>
      </c>
      <c r="C60" s="31" t="s">
        <v>485</v>
      </c>
      <c r="D60" s="31" t="s">
        <v>486</v>
      </c>
      <c r="E60" s="33" t="s">
        <v>484</v>
      </c>
      <c r="F60" s="31" t="s">
        <v>66</v>
      </c>
      <c r="G60" s="33">
        <v>188.0</v>
      </c>
      <c r="H60" s="33" t="s">
        <v>882</v>
      </c>
      <c r="I60" s="33">
        <v>20.0</v>
      </c>
      <c r="J60" s="33">
        <v>20.0</v>
      </c>
      <c r="K60" s="33">
        <v>10.0</v>
      </c>
      <c r="L60" s="33">
        <v>2.0</v>
      </c>
      <c r="M60" s="33">
        <v>5.0</v>
      </c>
      <c r="N60" s="33">
        <v>5.0</v>
      </c>
      <c r="O60" s="33">
        <v>15.0</v>
      </c>
      <c r="P60" s="33">
        <v>15.0</v>
      </c>
      <c r="Q60" s="33">
        <v>0.0</v>
      </c>
      <c r="R60" s="33">
        <v>20.0</v>
      </c>
      <c r="S60" s="33">
        <v>20.0</v>
      </c>
      <c r="T60" s="33">
        <v>8.0</v>
      </c>
      <c r="U60" s="33">
        <v>8.0</v>
      </c>
      <c r="V60" s="33">
        <v>5.0</v>
      </c>
      <c r="W60" s="33">
        <v>5.0</v>
      </c>
      <c r="X60" s="33">
        <v>15.0</v>
      </c>
      <c r="Y60" s="33">
        <v>15.0</v>
      </c>
      <c r="Z60" s="33">
        <v>0.0</v>
      </c>
    </row>
    <row r="61" ht="15.75" customHeight="1">
      <c r="A61" s="33" t="s">
        <v>815</v>
      </c>
      <c r="B61" s="36">
        <v>537.0</v>
      </c>
      <c r="C61" s="31" t="s">
        <v>732</v>
      </c>
      <c r="D61" s="31" t="s">
        <v>733</v>
      </c>
      <c r="E61" s="33" t="s">
        <v>734</v>
      </c>
      <c r="F61" s="31" t="s">
        <v>386</v>
      </c>
      <c r="G61" s="33">
        <v>125.5</v>
      </c>
      <c r="H61" s="33" t="s">
        <v>882</v>
      </c>
      <c r="I61" s="33">
        <v>10.0</v>
      </c>
      <c r="J61" s="33">
        <v>3.0</v>
      </c>
      <c r="K61" s="33">
        <v>7.0</v>
      </c>
      <c r="L61" s="33">
        <v>6.0</v>
      </c>
      <c r="M61" s="33">
        <v>5.0</v>
      </c>
      <c r="N61" s="33">
        <v>5.0</v>
      </c>
      <c r="O61" s="33">
        <v>7.0</v>
      </c>
      <c r="P61" s="33">
        <v>15.0</v>
      </c>
      <c r="Q61" s="33">
        <v>0.0</v>
      </c>
      <c r="R61" s="33">
        <v>8.0</v>
      </c>
      <c r="S61" s="33">
        <v>10.0</v>
      </c>
      <c r="T61" s="33">
        <v>7.0</v>
      </c>
      <c r="U61" s="33">
        <v>5.0</v>
      </c>
      <c r="V61" s="33">
        <v>5.0</v>
      </c>
      <c r="W61" s="33">
        <v>2.5</v>
      </c>
      <c r="X61" s="33">
        <v>15.0</v>
      </c>
      <c r="Y61" s="33">
        <v>15.0</v>
      </c>
      <c r="Z61" s="33">
        <v>0.0</v>
      </c>
    </row>
    <row r="62" ht="15.75" customHeight="1">
      <c r="A62" s="33" t="s">
        <v>833</v>
      </c>
      <c r="B62" s="36">
        <v>515.0</v>
      </c>
      <c r="C62" s="31" t="s">
        <v>430</v>
      </c>
      <c r="D62" s="31" t="s">
        <v>431</v>
      </c>
      <c r="E62" s="33" t="s">
        <v>46</v>
      </c>
      <c r="F62" s="31" t="s">
        <v>20</v>
      </c>
      <c r="G62" s="33">
        <v>106.0</v>
      </c>
      <c r="H62" s="33" t="s">
        <v>882</v>
      </c>
      <c r="I62" s="33">
        <v>15.0</v>
      </c>
      <c r="J62" s="33">
        <v>7.0</v>
      </c>
      <c r="K62" s="33">
        <v>3.0</v>
      </c>
      <c r="L62" s="33">
        <v>3.0</v>
      </c>
      <c r="M62" s="33">
        <v>5.0</v>
      </c>
      <c r="N62" s="33">
        <v>5.0</v>
      </c>
      <c r="O62" s="33">
        <v>6.0</v>
      </c>
      <c r="P62" s="33">
        <v>7.0</v>
      </c>
      <c r="Q62" s="33">
        <v>0.0</v>
      </c>
      <c r="R62" s="33">
        <v>20.0</v>
      </c>
      <c r="S62" s="33">
        <v>10.0</v>
      </c>
      <c r="T62" s="33">
        <v>5.0</v>
      </c>
      <c r="U62" s="33">
        <v>10.0</v>
      </c>
      <c r="V62" s="33">
        <v>5.0</v>
      </c>
      <c r="W62" s="33">
        <v>5.0</v>
      </c>
      <c r="X62" s="33">
        <v>0.0</v>
      </c>
      <c r="Y62" s="33">
        <v>0.0</v>
      </c>
      <c r="Z62" s="33">
        <v>0.0</v>
      </c>
    </row>
    <row r="63" ht="15.75" customHeight="1">
      <c r="A63" s="33" t="s">
        <v>767</v>
      </c>
      <c r="B63" s="36">
        <v>505.0</v>
      </c>
      <c r="C63" s="31" t="s">
        <v>109</v>
      </c>
      <c r="D63" s="31" t="s">
        <v>730</v>
      </c>
      <c r="E63" s="33" t="s">
        <v>643</v>
      </c>
      <c r="F63" s="31" t="s">
        <v>37</v>
      </c>
      <c r="G63" s="33">
        <v>61.5</v>
      </c>
      <c r="H63" s="33" t="s">
        <v>882</v>
      </c>
      <c r="I63" s="33">
        <v>10.0</v>
      </c>
      <c r="J63" s="33">
        <v>0.0</v>
      </c>
      <c r="K63" s="33">
        <v>9.0</v>
      </c>
      <c r="L63" s="33">
        <v>0.0</v>
      </c>
      <c r="M63" s="33">
        <v>2.5</v>
      </c>
      <c r="N63" s="33">
        <v>0.0</v>
      </c>
      <c r="O63" s="33">
        <v>4.0</v>
      </c>
      <c r="P63" s="33">
        <v>0.0</v>
      </c>
      <c r="Q63" s="33">
        <v>0.0</v>
      </c>
      <c r="R63" s="33">
        <v>7.0</v>
      </c>
      <c r="S63" s="33">
        <v>0.0</v>
      </c>
      <c r="T63" s="33">
        <v>9.0</v>
      </c>
      <c r="U63" s="33">
        <v>10.0</v>
      </c>
      <c r="V63" s="33">
        <v>5.0</v>
      </c>
      <c r="W63" s="33">
        <v>5.0</v>
      </c>
      <c r="X63" s="33">
        <v>0.0</v>
      </c>
      <c r="Y63" s="33">
        <v>0.0</v>
      </c>
      <c r="Z63" s="33">
        <v>0.0</v>
      </c>
    </row>
    <row r="64" ht="15.75" customHeight="1">
      <c r="A64" s="33" t="s">
        <v>791</v>
      </c>
      <c r="B64" s="36">
        <v>557.0</v>
      </c>
      <c r="C64" s="31" t="s">
        <v>304</v>
      </c>
      <c r="D64" s="31" t="s">
        <v>305</v>
      </c>
      <c r="E64" s="33" t="s">
        <v>306</v>
      </c>
      <c r="F64" s="31" t="s">
        <v>308</v>
      </c>
      <c r="G64" s="33">
        <v>182.0</v>
      </c>
      <c r="H64" s="33" t="s">
        <v>882</v>
      </c>
      <c r="I64" s="33">
        <v>20.0</v>
      </c>
      <c r="J64" s="33">
        <v>18.0</v>
      </c>
      <c r="K64" s="33">
        <v>8.0</v>
      </c>
      <c r="L64" s="33">
        <v>8.0</v>
      </c>
      <c r="M64" s="33">
        <v>5.0</v>
      </c>
      <c r="N64" s="33">
        <v>5.0</v>
      </c>
      <c r="O64" s="33">
        <v>15.0</v>
      </c>
      <c r="P64" s="33">
        <v>13.0</v>
      </c>
      <c r="Q64" s="33">
        <v>0.0</v>
      </c>
      <c r="R64" s="33">
        <v>20.0</v>
      </c>
      <c r="S64" s="33">
        <v>20.0</v>
      </c>
      <c r="T64" s="33">
        <v>5.0</v>
      </c>
      <c r="U64" s="33">
        <v>5.0</v>
      </c>
      <c r="V64" s="33">
        <v>5.0</v>
      </c>
      <c r="W64" s="33">
        <v>5.0</v>
      </c>
      <c r="X64" s="33">
        <v>15.0</v>
      </c>
      <c r="Y64" s="33">
        <v>15.0</v>
      </c>
      <c r="Z64" s="33">
        <v>0.0</v>
      </c>
    </row>
    <row r="65" ht="15.75" customHeight="1">
      <c r="A65" s="33" t="s">
        <v>837</v>
      </c>
      <c r="B65" s="36">
        <v>3019.0</v>
      </c>
      <c r="C65" s="31" t="s">
        <v>357</v>
      </c>
      <c r="D65" s="31" t="s">
        <v>358</v>
      </c>
      <c r="E65" s="33" t="s">
        <v>359</v>
      </c>
      <c r="F65" s="31" t="s">
        <v>20</v>
      </c>
      <c r="G65" s="33">
        <v>156.0</v>
      </c>
      <c r="H65" s="33" t="s">
        <v>880</v>
      </c>
      <c r="I65" s="33">
        <v>17.0</v>
      </c>
      <c r="J65" s="33">
        <v>15.0</v>
      </c>
      <c r="K65" s="33">
        <v>8.0</v>
      </c>
      <c r="L65" s="33">
        <v>8.0</v>
      </c>
      <c r="M65" s="33">
        <v>4.0</v>
      </c>
      <c r="N65" s="33">
        <v>4.0</v>
      </c>
      <c r="O65" s="33">
        <v>10.0</v>
      </c>
      <c r="P65" s="33">
        <v>10.0</v>
      </c>
      <c r="Q65" s="33">
        <v>0.0</v>
      </c>
      <c r="R65" s="33">
        <v>18.0</v>
      </c>
      <c r="S65" s="33">
        <v>18.0</v>
      </c>
      <c r="T65" s="33">
        <v>8.0</v>
      </c>
      <c r="U65" s="33">
        <v>8.0</v>
      </c>
      <c r="V65" s="33">
        <v>5.0</v>
      </c>
      <c r="W65" s="33">
        <v>5.0</v>
      </c>
      <c r="X65" s="33">
        <v>8.0</v>
      </c>
      <c r="Y65" s="33">
        <v>10.0</v>
      </c>
      <c r="Z65" s="33">
        <v>0.0</v>
      </c>
    </row>
    <row r="66" ht="15.75" customHeight="1">
      <c r="A66" s="33" t="s">
        <v>804</v>
      </c>
      <c r="B66" s="36">
        <v>3037.0</v>
      </c>
      <c r="C66" s="31" t="s">
        <v>216</v>
      </c>
      <c r="D66" s="31" t="s">
        <v>70</v>
      </c>
      <c r="E66" s="33" t="s">
        <v>217</v>
      </c>
      <c r="F66" s="31" t="s">
        <v>219</v>
      </c>
      <c r="G66" s="33">
        <v>133.0</v>
      </c>
      <c r="H66" s="33" t="s">
        <v>880</v>
      </c>
      <c r="I66" s="33">
        <v>16.0</v>
      </c>
      <c r="J66" s="33">
        <v>14.0</v>
      </c>
      <c r="K66" s="33">
        <v>8.0</v>
      </c>
      <c r="L66" s="33">
        <v>6.0</v>
      </c>
      <c r="M66" s="33">
        <v>5.0</v>
      </c>
      <c r="N66" s="33">
        <v>5.0</v>
      </c>
      <c r="O66" s="33">
        <v>8.0</v>
      </c>
      <c r="P66" s="33">
        <v>10.0</v>
      </c>
      <c r="Q66" s="33">
        <v>10.0</v>
      </c>
      <c r="R66" s="33">
        <v>9.0</v>
      </c>
      <c r="S66" s="33">
        <v>8.0</v>
      </c>
      <c r="T66" s="33">
        <v>3.0</v>
      </c>
      <c r="U66" s="33">
        <v>3.0</v>
      </c>
      <c r="V66" s="33">
        <v>2.0</v>
      </c>
      <c r="W66" s="33">
        <v>2.0</v>
      </c>
      <c r="X66" s="33">
        <v>8.0</v>
      </c>
      <c r="Y66" s="33">
        <v>8.0</v>
      </c>
      <c r="Z66" s="33">
        <v>8.0</v>
      </c>
    </row>
    <row r="67" ht="15.75" customHeight="1">
      <c r="A67" s="33" t="s">
        <v>835</v>
      </c>
      <c r="B67" s="36">
        <v>3003.0</v>
      </c>
      <c r="C67" s="31" t="s">
        <v>30</v>
      </c>
      <c r="D67" s="31" t="s">
        <v>31</v>
      </c>
      <c r="E67" s="33" t="s">
        <v>32</v>
      </c>
      <c r="F67" s="31" t="s">
        <v>20</v>
      </c>
      <c r="G67" s="33">
        <v>61.0</v>
      </c>
      <c r="H67" s="33" t="s">
        <v>880</v>
      </c>
      <c r="I67" s="33">
        <v>8.0</v>
      </c>
      <c r="J67" s="33">
        <v>0.0</v>
      </c>
      <c r="K67" s="33">
        <v>2.0</v>
      </c>
      <c r="L67" s="33">
        <v>2.0</v>
      </c>
      <c r="M67" s="33">
        <v>0.0</v>
      </c>
      <c r="N67" s="33">
        <v>0.0</v>
      </c>
      <c r="O67" s="33">
        <v>0.0</v>
      </c>
      <c r="P67" s="33">
        <v>0.0</v>
      </c>
      <c r="Q67" s="33">
        <v>0.0</v>
      </c>
      <c r="R67" s="33">
        <v>16.0</v>
      </c>
      <c r="S67" s="33">
        <v>14.0</v>
      </c>
      <c r="T67" s="33">
        <v>7.0</v>
      </c>
      <c r="U67" s="33">
        <v>8.0</v>
      </c>
      <c r="V67" s="33">
        <v>4.0</v>
      </c>
      <c r="W67" s="33">
        <v>0.0</v>
      </c>
      <c r="X67" s="33">
        <v>0.0</v>
      </c>
      <c r="Y67" s="33">
        <v>0.0</v>
      </c>
      <c r="Z67" s="33">
        <v>0.0</v>
      </c>
    </row>
    <row r="68" ht="15.75" customHeight="1">
      <c r="A68" s="33" t="s">
        <v>779</v>
      </c>
      <c r="B68" s="36">
        <v>1542.0</v>
      </c>
      <c r="C68" s="31" t="s">
        <v>295</v>
      </c>
      <c r="D68" s="31" t="s">
        <v>296</v>
      </c>
      <c r="E68" s="33" t="s">
        <v>284</v>
      </c>
      <c r="F68" s="31" t="s">
        <v>37</v>
      </c>
      <c r="G68" s="33">
        <v>173.0</v>
      </c>
      <c r="H68" s="33" t="s">
        <v>881</v>
      </c>
      <c r="I68" s="33">
        <v>20.0</v>
      </c>
      <c r="J68" s="33">
        <v>20.0</v>
      </c>
      <c r="K68" s="33">
        <v>8.0</v>
      </c>
      <c r="L68" s="33">
        <v>8.0</v>
      </c>
      <c r="M68" s="33">
        <v>5.0</v>
      </c>
      <c r="N68" s="33">
        <v>5.0</v>
      </c>
      <c r="O68" s="33">
        <v>10.0</v>
      </c>
      <c r="P68" s="33">
        <v>10.0</v>
      </c>
      <c r="Q68" s="33">
        <v>0.0</v>
      </c>
      <c r="R68" s="33">
        <v>20.0</v>
      </c>
      <c r="S68" s="33">
        <v>20.0</v>
      </c>
      <c r="T68" s="33">
        <v>8.0</v>
      </c>
      <c r="U68" s="33">
        <v>9.0</v>
      </c>
      <c r="V68" s="33">
        <v>5.0</v>
      </c>
      <c r="W68" s="33">
        <v>5.0</v>
      </c>
      <c r="X68" s="33">
        <v>10.0</v>
      </c>
      <c r="Y68" s="33">
        <v>10.0</v>
      </c>
      <c r="Z68" s="33">
        <v>0.0</v>
      </c>
    </row>
    <row r="69" ht="15.75" customHeight="1">
      <c r="A69" s="33" t="s">
        <v>816</v>
      </c>
      <c r="B69" s="36">
        <v>1522.0</v>
      </c>
      <c r="C69" s="31" t="s">
        <v>558</v>
      </c>
      <c r="D69" s="31" t="s">
        <v>559</v>
      </c>
      <c r="E69" s="33" t="s">
        <v>376</v>
      </c>
      <c r="F69" s="31" t="s">
        <v>378</v>
      </c>
      <c r="G69" s="33">
        <v>0.0</v>
      </c>
      <c r="H69" s="33" t="s">
        <v>881</v>
      </c>
      <c r="I69" s="33">
        <v>0.0</v>
      </c>
      <c r="J69" s="33">
        <v>0.0</v>
      </c>
      <c r="K69" s="33">
        <v>0.0</v>
      </c>
      <c r="L69" s="33">
        <v>0.0</v>
      </c>
      <c r="M69" s="33">
        <v>0.0</v>
      </c>
      <c r="N69" s="33">
        <v>0.0</v>
      </c>
      <c r="O69" s="33">
        <v>0.0</v>
      </c>
      <c r="P69" s="33">
        <v>0.0</v>
      </c>
      <c r="Q69" s="33">
        <v>0.0</v>
      </c>
      <c r="R69" s="33">
        <v>0.0</v>
      </c>
      <c r="S69" s="33">
        <v>0.0</v>
      </c>
      <c r="T69" s="33">
        <v>0.0</v>
      </c>
      <c r="U69" s="33">
        <v>0.0</v>
      </c>
      <c r="V69" s="33">
        <v>0.0</v>
      </c>
      <c r="W69" s="33">
        <v>0.0</v>
      </c>
      <c r="X69" s="33">
        <v>0.0</v>
      </c>
      <c r="Y69" s="33">
        <v>0.0</v>
      </c>
      <c r="Z69" s="33">
        <v>0.0</v>
      </c>
    </row>
    <row r="70" ht="15.75" customHeight="1">
      <c r="A70" s="33" t="s">
        <v>809</v>
      </c>
      <c r="B70" s="36">
        <v>1538.0</v>
      </c>
      <c r="C70" s="31" t="s">
        <v>479</v>
      </c>
      <c r="D70" s="31" t="s">
        <v>480</v>
      </c>
      <c r="E70" s="33" t="s">
        <v>469</v>
      </c>
      <c r="F70" s="31" t="s">
        <v>463</v>
      </c>
      <c r="G70" s="33">
        <v>0.0</v>
      </c>
      <c r="H70" s="33" t="s">
        <v>881</v>
      </c>
      <c r="I70" s="33">
        <v>0.0</v>
      </c>
      <c r="J70" s="33">
        <v>0.0</v>
      </c>
      <c r="K70" s="33">
        <v>0.0</v>
      </c>
      <c r="L70" s="33">
        <v>0.0</v>
      </c>
      <c r="M70" s="33">
        <v>0.0</v>
      </c>
      <c r="N70" s="33">
        <v>0.0</v>
      </c>
      <c r="O70" s="33">
        <v>0.0</v>
      </c>
      <c r="P70" s="33">
        <v>0.0</v>
      </c>
      <c r="Q70" s="33">
        <v>0.0</v>
      </c>
      <c r="R70" s="33">
        <v>0.0</v>
      </c>
      <c r="S70" s="33">
        <v>0.0</v>
      </c>
      <c r="T70" s="33">
        <v>0.0</v>
      </c>
      <c r="U70" s="33">
        <v>0.0</v>
      </c>
      <c r="V70" s="33">
        <v>0.0</v>
      </c>
      <c r="W70" s="33">
        <v>0.0</v>
      </c>
      <c r="X70" s="33">
        <v>0.0</v>
      </c>
      <c r="Y70" s="33">
        <v>0.0</v>
      </c>
      <c r="Z70" s="33">
        <v>0.0</v>
      </c>
    </row>
    <row r="71" ht="15.75" customHeight="1">
      <c r="A71" s="33" t="s">
        <v>849</v>
      </c>
      <c r="B71" s="36">
        <v>1503.0</v>
      </c>
      <c r="C71" s="31" t="s">
        <v>489</v>
      </c>
      <c r="D71" s="31" t="s">
        <v>490</v>
      </c>
      <c r="E71" s="33" t="s">
        <v>484</v>
      </c>
      <c r="F71" s="31" t="s">
        <v>66</v>
      </c>
      <c r="G71" s="33">
        <v>150.0</v>
      </c>
      <c r="H71" s="33" t="s">
        <v>881</v>
      </c>
      <c r="I71" s="33">
        <v>20.0</v>
      </c>
      <c r="J71" s="33">
        <v>18.0</v>
      </c>
      <c r="K71" s="33">
        <v>8.0</v>
      </c>
      <c r="L71" s="33">
        <v>10.0</v>
      </c>
      <c r="M71" s="33">
        <v>5.0</v>
      </c>
      <c r="N71" s="33">
        <v>5.0</v>
      </c>
      <c r="O71" s="33">
        <v>8.0</v>
      </c>
      <c r="P71" s="33">
        <v>0.0</v>
      </c>
      <c r="Q71" s="33">
        <v>0.0</v>
      </c>
      <c r="R71" s="33">
        <v>20.0</v>
      </c>
      <c r="S71" s="33">
        <v>18.0</v>
      </c>
      <c r="T71" s="33">
        <v>10.0</v>
      </c>
      <c r="U71" s="33">
        <v>10.0</v>
      </c>
      <c r="V71" s="33">
        <v>5.0</v>
      </c>
      <c r="W71" s="33">
        <v>5.0</v>
      </c>
      <c r="X71" s="33">
        <v>8.0</v>
      </c>
      <c r="Y71" s="33">
        <v>0.0</v>
      </c>
      <c r="Z71" s="33">
        <v>0.0</v>
      </c>
    </row>
    <row r="72" ht="15.75" customHeight="1">
      <c r="A72" s="33" t="s">
        <v>795</v>
      </c>
      <c r="B72" s="36">
        <v>3042.0</v>
      </c>
      <c r="C72" s="31" t="s">
        <v>500</v>
      </c>
      <c r="D72" s="31" t="s">
        <v>501</v>
      </c>
      <c r="E72" s="33" t="s">
        <v>495</v>
      </c>
      <c r="F72" s="31" t="s">
        <v>497</v>
      </c>
      <c r="G72" s="33">
        <v>52.0</v>
      </c>
      <c r="H72" s="33" t="s">
        <v>880</v>
      </c>
      <c r="I72" s="33">
        <v>4.0</v>
      </c>
      <c r="J72" s="33">
        <v>3.0</v>
      </c>
      <c r="K72" s="33">
        <v>2.0</v>
      </c>
      <c r="L72" s="33">
        <v>2.0</v>
      </c>
      <c r="M72" s="33">
        <v>0.0</v>
      </c>
      <c r="N72" s="33">
        <v>0.0</v>
      </c>
      <c r="O72" s="33">
        <v>0.0</v>
      </c>
      <c r="P72" s="33">
        <v>0.0</v>
      </c>
      <c r="Q72" s="33">
        <v>0.0</v>
      </c>
      <c r="R72" s="33">
        <v>13.0</v>
      </c>
      <c r="S72" s="33">
        <v>9.0</v>
      </c>
      <c r="T72" s="33">
        <v>8.0</v>
      </c>
      <c r="U72" s="33">
        <v>6.0</v>
      </c>
      <c r="V72" s="33">
        <v>5.0</v>
      </c>
      <c r="W72" s="33">
        <v>0.0</v>
      </c>
      <c r="X72" s="33">
        <v>0.0</v>
      </c>
      <c r="Y72" s="33">
        <v>0.0</v>
      </c>
      <c r="Z72" s="33">
        <v>0.0</v>
      </c>
    </row>
    <row r="73" ht="15.75" customHeight="1">
      <c r="A73" s="33" t="s">
        <v>832</v>
      </c>
      <c r="B73" s="36">
        <v>3021.0</v>
      </c>
      <c r="C73" s="31" t="s">
        <v>27</v>
      </c>
      <c r="D73" s="31" t="s">
        <v>28</v>
      </c>
      <c r="E73" s="33" t="s">
        <v>29</v>
      </c>
      <c r="F73" s="31" t="s">
        <v>20</v>
      </c>
      <c r="G73" s="33">
        <v>169.0</v>
      </c>
      <c r="H73" s="33" t="s">
        <v>880</v>
      </c>
      <c r="I73" s="33">
        <v>13.0</v>
      </c>
      <c r="J73" s="33">
        <v>12.0</v>
      </c>
      <c r="K73" s="33">
        <v>8.0</v>
      </c>
      <c r="L73" s="33">
        <v>9.0</v>
      </c>
      <c r="M73" s="33">
        <v>5.0</v>
      </c>
      <c r="N73" s="33">
        <v>5.0</v>
      </c>
      <c r="O73" s="33">
        <v>10.0</v>
      </c>
      <c r="P73" s="33">
        <v>10.0</v>
      </c>
      <c r="Q73" s="33">
        <v>10.0</v>
      </c>
      <c r="R73" s="33">
        <v>17.0</v>
      </c>
      <c r="S73" s="33">
        <v>16.0</v>
      </c>
      <c r="T73" s="33">
        <v>8.0</v>
      </c>
      <c r="U73" s="33">
        <v>6.0</v>
      </c>
      <c r="V73" s="33">
        <v>5.0</v>
      </c>
      <c r="W73" s="33">
        <v>5.0</v>
      </c>
      <c r="X73" s="33">
        <v>10.0</v>
      </c>
      <c r="Y73" s="33">
        <v>10.0</v>
      </c>
      <c r="Z73" s="33">
        <v>10.0</v>
      </c>
    </row>
    <row r="74" ht="15.75" customHeight="1">
      <c r="A74" s="33" t="s">
        <v>847</v>
      </c>
      <c r="B74" s="36">
        <v>3060.0</v>
      </c>
      <c r="C74" s="31" t="s">
        <v>728</v>
      </c>
      <c r="D74" s="31" t="s">
        <v>729</v>
      </c>
      <c r="E74" s="33" t="s">
        <v>724</v>
      </c>
      <c r="F74" s="31" t="s">
        <v>726</v>
      </c>
      <c r="G74" s="33">
        <v>168.0</v>
      </c>
      <c r="H74" s="33" t="s">
        <v>880</v>
      </c>
      <c r="I74" s="33">
        <v>18.0</v>
      </c>
      <c r="J74" s="33">
        <v>18.0</v>
      </c>
      <c r="K74" s="33">
        <v>6.0</v>
      </c>
      <c r="L74" s="33">
        <v>6.0</v>
      </c>
      <c r="M74" s="33">
        <v>5.0</v>
      </c>
      <c r="N74" s="33">
        <v>5.0</v>
      </c>
      <c r="O74" s="33">
        <v>10.0</v>
      </c>
      <c r="P74" s="33">
        <v>10.0</v>
      </c>
      <c r="Q74" s="33">
        <v>0.0</v>
      </c>
      <c r="R74" s="33">
        <v>19.0</v>
      </c>
      <c r="S74" s="33">
        <v>19.0</v>
      </c>
      <c r="T74" s="33">
        <v>9.0</v>
      </c>
      <c r="U74" s="33">
        <v>9.0</v>
      </c>
      <c r="V74" s="33">
        <v>5.0</v>
      </c>
      <c r="W74" s="33">
        <v>5.0</v>
      </c>
      <c r="X74" s="33">
        <v>8.0</v>
      </c>
      <c r="Y74" s="33">
        <v>8.0</v>
      </c>
      <c r="Z74" s="33">
        <v>8.0</v>
      </c>
    </row>
    <row r="75" ht="15.75" customHeight="1">
      <c r="A75" s="33" t="s">
        <v>841</v>
      </c>
      <c r="B75" s="36">
        <v>1537.0</v>
      </c>
      <c r="C75" s="31" t="s">
        <v>582</v>
      </c>
      <c r="D75" s="31" t="s">
        <v>583</v>
      </c>
      <c r="E75" s="33" t="s">
        <v>19</v>
      </c>
      <c r="F75" s="31" t="s">
        <v>20</v>
      </c>
      <c r="G75" s="33">
        <v>138.0</v>
      </c>
      <c r="H75" s="33" t="s">
        <v>881</v>
      </c>
      <c r="I75" s="33">
        <v>18.0</v>
      </c>
      <c r="J75" s="33">
        <v>14.0</v>
      </c>
      <c r="K75" s="33">
        <v>8.0</v>
      </c>
      <c r="L75" s="33">
        <v>8.0</v>
      </c>
      <c r="M75" s="33">
        <v>5.0</v>
      </c>
      <c r="N75" s="33">
        <v>0.0</v>
      </c>
      <c r="O75" s="33">
        <v>10.0</v>
      </c>
      <c r="P75" s="33">
        <v>10.0</v>
      </c>
      <c r="Q75" s="33">
        <v>0.0</v>
      </c>
      <c r="R75" s="33">
        <v>18.0</v>
      </c>
      <c r="S75" s="33">
        <v>14.0</v>
      </c>
      <c r="T75" s="33">
        <v>8.0</v>
      </c>
      <c r="U75" s="33">
        <v>0.0</v>
      </c>
      <c r="V75" s="33">
        <v>5.0</v>
      </c>
      <c r="W75" s="33">
        <v>0.0</v>
      </c>
      <c r="X75" s="33">
        <v>10.0</v>
      </c>
      <c r="Y75" s="33">
        <v>10.0</v>
      </c>
      <c r="Z75" s="33">
        <v>0.0</v>
      </c>
    </row>
    <row r="76" ht="15.75" customHeight="1">
      <c r="A76" s="33" t="s">
        <v>806</v>
      </c>
      <c r="B76" s="36">
        <v>1540.0</v>
      </c>
      <c r="C76" s="31" t="s">
        <v>83</v>
      </c>
      <c r="D76" s="31" t="s">
        <v>84</v>
      </c>
      <c r="E76" s="33" t="s">
        <v>77</v>
      </c>
      <c r="F76" s="31" t="s">
        <v>79</v>
      </c>
      <c r="G76" s="33">
        <v>68.0</v>
      </c>
      <c r="H76" s="33" t="s">
        <v>881</v>
      </c>
      <c r="I76" s="33">
        <v>17.0</v>
      </c>
      <c r="J76" s="33">
        <v>0.0</v>
      </c>
      <c r="K76" s="33">
        <v>7.0</v>
      </c>
      <c r="L76" s="33">
        <v>0.0</v>
      </c>
      <c r="M76" s="33">
        <v>5.0</v>
      </c>
      <c r="N76" s="33">
        <v>0.0</v>
      </c>
      <c r="O76" s="33">
        <v>0.0</v>
      </c>
      <c r="P76" s="33">
        <v>8.0</v>
      </c>
      <c r="Q76" s="33">
        <v>0.0</v>
      </c>
      <c r="R76" s="33">
        <v>14.0</v>
      </c>
      <c r="S76" s="33">
        <v>0.0</v>
      </c>
      <c r="T76" s="33">
        <v>4.0</v>
      </c>
      <c r="U76" s="33">
        <v>0.0</v>
      </c>
      <c r="V76" s="33">
        <v>5.0</v>
      </c>
      <c r="W76" s="33">
        <v>0.0</v>
      </c>
      <c r="X76" s="33">
        <v>8.0</v>
      </c>
      <c r="Y76" s="33">
        <v>0.0</v>
      </c>
      <c r="Z76" s="33">
        <v>0.0</v>
      </c>
    </row>
    <row r="77" ht="15.75" customHeight="1">
      <c r="A77" s="33" t="s">
        <v>818</v>
      </c>
      <c r="B77" s="36">
        <v>1520.0</v>
      </c>
      <c r="C77" s="31" t="s">
        <v>700</v>
      </c>
      <c r="D77" s="31" t="s">
        <v>701</v>
      </c>
      <c r="E77" s="33" t="s">
        <v>340</v>
      </c>
      <c r="F77" s="31" t="s">
        <v>342</v>
      </c>
      <c r="G77" s="33">
        <v>116.0</v>
      </c>
      <c r="H77" s="33" t="s">
        <v>881</v>
      </c>
      <c r="I77" s="33">
        <v>20.0</v>
      </c>
      <c r="J77" s="33">
        <v>16.0</v>
      </c>
      <c r="K77" s="33">
        <v>7.0</v>
      </c>
      <c r="L77" s="33">
        <v>8.0</v>
      </c>
      <c r="M77" s="33">
        <v>5.0</v>
      </c>
      <c r="N77" s="33">
        <v>5.0</v>
      </c>
      <c r="O77" s="33">
        <v>10.0</v>
      </c>
      <c r="P77" s="33">
        <v>0.0</v>
      </c>
      <c r="Q77" s="33">
        <v>0.0</v>
      </c>
      <c r="R77" s="33">
        <v>2.0</v>
      </c>
      <c r="S77" s="33">
        <v>16.0</v>
      </c>
      <c r="T77" s="33"/>
      <c r="U77" s="33">
        <v>7.0</v>
      </c>
      <c r="V77" s="33">
        <v>5.0</v>
      </c>
      <c r="W77" s="33">
        <v>5.0</v>
      </c>
      <c r="X77" s="33">
        <v>10.0</v>
      </c>
      <c r="Y77" s="33">
        <v>0.0</v>
      </c>
      <c r="Z77" s="33">
        <v>0.0</v>
      </c>
    </row>
    <row r="78" ht="15.75" customHeight="1">
      <c r="A78" s="33" t="s">
        <v>770</v>
      </c>
      <c r="B78" s="36">
        <v>3057.0</v>
      </c>
      <c r="C78" s="31" t="s">
        <v>915</v>
      </c>
      <c r="D78" s="31" t="s">
        <v>695</v>
      </c>
      <c r="E78" s="33" t="s">
        <v>696</v>
      </c>
      <c r="F78" s="31" t="s">
        <v>37</v>
      </c>
      <c r="G78" s="33">
        <v>80.0</v>
      </c>
      <c r="H78" s="33" t="s">
        <v>880</v>
      </c>
      <c r="I78" s="33">
        <v>8.0</v>
      </c>
      <c r="J78" s="33">
        <v>3.0</v>
      </c>
      <c r="K78" s="33">
        <v>2.0</v>
      </c>
      <c r="L78" s="33">
        <v>2.0</v>
      </c>
      <c r="M78" s="33">
        <v>1.0</v>
      </c>
      <c r="N78" s="33">
        <v>1.0</v>
      </c>
      <c r="O78" s="33">
        <v>0.0</v>
      </c>
      <c r="P78" s="33">
        <v>0.0</v>
      </c>
      <c r="Q78" s="33">
        <v>0.0</v>
      </c>
      <c r="R78" s="33">
        <v>16.0</v>
      </c>
      <c r="S78" s="33">
        <v>17.0</v>
      </c>
      <c r="T78" s="33">
        <v>8.0</v>
      </c>
      <c r="U78" s="33">
        <v>4.0</v>
      </c>
      <c r="V78" s="33">
        <v>5.0</v>
      </c>
      <c r="W78" s="33">
        <v>5.0</v>
      </c>
      <c r="X78" s="33">
        <v>8.0</v>
      </c>
      <c r="Y78" s="33">
        <v>0.0</v>
      </c>
      <c r="Z78" s="33">
        <v>0.0</v>
      </c>
    </row>
    <row r="79" ht="15.75" customHeight="1">
      <c r="A79" s="33" t="s">
        <v>773</v>
      </c>
      <c r="B79" s="36">
        <v>3009.0</v>
      </c>
      <c r="C79" s="31" t="s">
        <v>33</v>
      </c>
      <c r="D79" s="31" t="s">
        <v>34</v>
      </c>
      <c r="E79" s="33" t="s">
        <v>35</v>
      </c>
      <c r="F79" s="31" t="s">
        <v>37</v>
      </c>
      <c r="G79" s="33">
        <v>173.0</v>
      </c>
      <c r="H79" s="33" t="s">
        <v>880</v>
      </c>
      <c r="I79" s="33">
        <v>20.0</v>
      </c>
      <c r="J79" s="33">
        <v>20.0</v>
      </c>
      <c r="K79" s="33">
        <v>9.0</v>
      </c>
      <c r="L79" s="33">
        <v>9.0</v>
      </c>
      <c r="M79" s="33">
        <v>5.0</v>
      </c>
      <c r="N79" s="33">
        <v>3.0</v>
      </c>
      <c r="O79" s="33">
        <v>10.0</v>
      </c>
      <c r="P79" s="33">
        <v>7.0</v>
      </c>
      <c r="Q79" s="33">
        <v>0.0</v>
      </c>
      <c r="R79" s="33">
        <v>20.0</v>
      </c>
      <c r="S79" s="33">
        <v>20.0</v>
      </c>
      <c r="T79" s="33">
        <v>9.0</v>
      </c>
      <c r="U79" s="33">
        <v>10.0</v>
      </c>
      <c r="V79" s="33">
        <v>0.0</v>
      </c>
      <c r="W79" s="33">
        <v>5.0</v>
      </c>
      <c r="X79" s="33">
        <v>10.0</v>
      </c>
      <c r="Y79" s="33">
        <v>8.0</v>
      </c>
      <c r="Z79" s="33">
        <v>8.0</v>
      </c>
    </row>
    <row r="80" ht="15.75" customHeight="1">
      <c r="A80" s="33" t="s">
        <v>796</v>
      </c>
      <c r="B80" s="36">
        <v>527.0</v>
      </c>
      <c r="C80" s="31" t="s">
        <v>230</v>
      </c>
      <c r="D80" s="31" t="s">
        <v>231</v>
      </c>
      <c r="E80" s="33" t="s">
        <v>226</v>
      </c>
      <c r="F80" s="31" t="s">
        <v>100</v>
      </c>
      <c r="G80" s="33">
        <v>181.0</v>
      </c>
      <c r="H80" s="33" t="s">
        <v>882</v>
      </c>
      <c r="I80" s="33">
        <v>20.0</v>
      </c>
      <c r="J80" s="33">
        <v>20.0</v>
      </c>
      <c r="K80" s="33">
        <v>6.0</v>
      </c>
      <c r="L80" s="33">
        <v>10.0</v>
      </c>
      <c r="M80" s="33">
        <v>5.0</v>
      </c>
      <c r="N80" s="33">
        <v>5.0</v>
      </c>
      <c r="O80" s="33">
        <v>10.0</v>
      </c>
      <c r="P80" s="33">
        <v>15.0</v>
      </c>
      <c r="Q80" s="33">
        <v>0.0</v>
      </c>
      <c r="R80" s="33">
        <v>15.0</v>
      </c>
      <c r="S80" s="33">
        <v>20.0</v>
      </c>
      <c r="T80" s="33">
        <v>8.0</v>
      </c>
      <c r="U80" s="33">
        <v>7.0</v>
      </c>
      <c r="V80" s="33">
        <v>5.0</v>
      </c>
      <c r="W80" s="33">
        <v>5.0</v>
      </c>
      <c r="X80" s="33">
        <v>15.0</v>
      </c>
      <c r="Y80" s="33">
        <v>15.0</v>
      </c>
      <c r="Z80" s="33">
        <v>0.0</v>
      </c>
    </row>
    <row r="81" ht="15.75" customHeight="1">
      <c r="A81" s="33" t="s">
        <v>785</v>
      </c>
      <c r="B81" s="36">
        <v>542.0</v>
      </c>
      <c r="C81" s="31" t="s">
        <v>591</v>
      </c>
      <c r="D81" s="31" t="s">
        <v>592</v>
      </c>
      <c r="E81" s="33" t="s">
        <v>587</v>
      </c>
      <c r="F81" s="31" t="s">
        <v>589</v>
      </c>
      <c r="G81" s="33">
        <v>118.0</v>
      </c>
      <c r="H81" s="33" t="s">
        <v>882</v>
      </c>
      <c r="I81" s="33">
        <v>15.0</v>
      </c>
      <c r="J81" s="33">
        <v>10.0</v>
      </c>
      <c r="K81" s="33">
        <v>6.0</v>
      </c>
      <c r="L81" s="33">
        <v>5.0</v>
      </c>
      <c r="M81" s="33">
        <v>5.0</v>
      </c>
      <c r="N81" s="33">
        <v>0.0</v>
      </c>
      <c r="O81" s="33">
        <v>9.0</v>
      </c>
      <c r="P81" s="33">
        <v>5.0</v>
      </c>
      <c r="Q81" s="33">
        <v>0.0</v>
      </c>
      <c r="R81" s="33">
        <v>15.0</v>
      </c>
      <c r="S81" s="33">
        <v>5.0</v>
      </c>
      <c r="T81" s="33">
        <v>6.0</v>
      </c>
      <c r="U81" s="33">
        <v>5.0</v>
      </c>
      <c r="V81" s="33">
        <v>5.0</v>
      </c>
      <c r="W81" s="33">
        <v>0.0</v>
      </c>
      <c r="X81" s="33">
        <v>15.0</v>
      </c>
      <c r="Y81" s="33">
        <v>12.0</v>
      </c>
      <c r="Z81" s="33">
        <v>0.0</v>
      </c>
    </row>
    <row r="82" ht="15.75" customHeight="1">
      <c r="A82" s="33" t="s">
        <v>832</v>
      </c>
      <c r="B82" s="36">
        <v>503.0</v>
      </c>
      <c r="C82" s="31" t="s">
        <v>58</v>
      </c>
      <c r="D82" s="31" t="s">
        <v>59</v>
      </c>
      <c r="E82" s="33" t="s">
        <v>29</v>
      </c>
      <c r="F82" s="31" t="s">
        <v>20</v>
      </c>
      <c r="G82" s="33">
        <v>154.0</v>
      </c>
      <c r="H82" s="33" t="s">
        <v>882</v>
      </c>
      <c r="I82" s="33">
        <v>15.0</v>
      </c>
      <c r="J82" s="33">
        <v>18.0</v>
      </c>
      <c r="K82" s="33">
        <v>6.0</v>
      </c>
      <c r="L82" s="33">
        <v>5.0</v>
      </c>
      <c r="M82" s="33">
        <v>5.0</v>
      </c>
      <c r="N82" s="33">
        <v>5.0</v>
      </c>
      <c r="O82" s="33">
        <v>12.0</v>
      </c>
      <c r="P82" s="33">
        <v>11.0</v>
      </c>
      <c r="Q82" s="33">
        <v>0.0</v>
      </c>
      <c r="R82" s="33">
        <v>15.0</v>
      </c>
      <c r="S82" s="33">
        <v>17.0</v>
      </c>
      <c r="T82" s="33">
        <v>5.0</v>
      </c>
      <c r="U82" s="33">
        <v>5.0</v>
      </c>
      <c r="V82" s="33">
        <v>5.0</v>
      </c>
      <c r="W82" s="33">
        <v>5.0</v>
      </c>
      <c r="X82" s="33">
        <v>10.0</v>
      </c>
      <c r="Y82" s="33">
        <v>15.0</v>
      </c>
      <c r="Z82" s="33">
        <v>0.0</v>
      </c>
    </row>
    <row r="83" ht="15.75" customHeight="1">
      <c r="A83" s="33" t="s">
        <v>802</v>
      </c>
      <c r="B83" s="36">
        <v>504.0</v>
      </c>
      <c r="C83" s="31" t="s">
        <v>109</v>
      </c>
      <c r="D83" s="31" t="s">
        <v>110</v>
      </c>
      <c r="E83" s="33" t="s">
        <v>111</v>
      </c>
      <c r="F83" s="31" t="s">
        <v>113</v>
      </c>
      <c r="G83" s="33">
        <v>153.0</v>
      </c>
      <c r="H83" s="33" t="s">
        <v>882</v>
      </c>
      <c r="I83" s="33">
        <v>13.0</v>
      </c>
      <c r="J83" s="33">
        <v>12.0</v>
      </c>
      <c r="K83" s="33">
        <v>7.0</v>
      </c>
      <c r="L83" s="33">
        <v>5.0</v>
      </c>
      <c r="M83" s="33">
        <v>5.0</v>
      </c>
      <c r="N83" s="33">
        <v>5.0</v>
      </c>
      <c r="O83" s="33">
        <v>12.0</v>
      </c>
      <c r="P83" s="33">
        <v>15.0</v>
      </c>
      <c r="Q83" s="33">
        <v>0.0</v>
      </c>
      <c r="R83" s="33">
        <v>15.0</v>
      </c>
      <c r="S83" s="33">
        <v>13.0</v>
      </c>
      <c r="T83" s="33">
        <v>9.0</v>
      </c>
      <c r="U83" s="33">
        <v>12.0</v>
      </c>
      <c r="V83" s="33">
        <v>5.0</v>
      </c>
      <c r="W83" s="33">
        <v>5.0</v>
      </c>
      <c r="X83" s="33">
        <v>10.0</v>
      </c>
      <c r="Y83" s="33">
        <v>10.0</v>
      </c>
      <c r="Z83" s="33">
        <v>0.0</v>
      </c>
    </row>
    <row r="84" ht="15.75" customHeight="1">
      <c r="A84" s="33" t="s">
        <v>805</v>
      </c>
      <c r="B84" s="36">
        <v>532.0</v>
      </c>
      <c r="C84" s="31" t="s">
        <v>314</v>
      </c>
      <c r="D84" s="31" t="s">
        <v>315</v>
      </c>
      <c r="E84" s="33" t="s">
        <v>316</v>
      </c>
      <c r="F84" s="31" t="s">
        <v>318</v>
      </c>
      <c r="G84" s="33">
        <v>149.0</v>
      </c>
      <c r="H84" s="33" t="s">
        <v>882</v>
      </c>
      <c r="I84" s="33">
        <v>10.0</v>
      </c>
      <c r="J84" s="33">
        <v>10.0</v>
      </c>
      <c r="K84" s="33">
        <v>5.0</v>
      </c>
      <c r="L84" s="33">
        <v>9.0</v>
      </c>
      <c r="M84" s="33">
        <v>5.0</v>
      </c>
      <c r="N84" s="33">
        <v>5.0</v>
      </c>
      <c r="O84" s="33">
        <v>15.0</v>
      </c>
      <c r="P84" s="33">
        <v>15.0</v>
      </c>
      <c r="Q84" s="33">
        <v>0.0</v>
      </c>
      <c r="R84" s="33">
        <v>8.0</v>
      </c>
      <c r="S84" s="33">
        <v>13.0</v>
      </c>
      <c r="T84" s="33">
        <v>7.0</v>
      </c>
      <c r="U84" s="33">
        <v>7.0</v>
      </c>
      <c r="V84" s="33">
        <v>5.0</v>
      </c>
      <c r="W84" s="33">
        <v>5.0</v>
      </c>
      <c r="X84" s="33">
        <v>15.0</v>
      </c>
      <c r="Y84" s="33">
        <v>15.0</v>
      </c>
      <c r="Z84" s="33">
        <v>0.0</v>
      </c>
    </row>
    <row r="85" ht="15.75" customHeight="1">
      <c r="A85" s="33" t="s">
        <v>835</v>
      </c>
      <c r="B85" s="36">
        <v>512.0</v>
      </c>
      <c r="C85" s="31" t="s">
        <v>48</v>
      </c>
      <c r="D85" s="31" t="s">
        <v>49</v>
      </c>
      <c r="E85" s="33" t="s">
        <v>32</v>
      </c>
      <c r="F85" s="31" t="s">
        <v>20</v>
      </c>
      <c r="G85" s="33">
        <v>107.0</v>
      </c>
      <c r="H85" s="33" t="s">
        <v>883</v>
      </c>
      <c r="I85" s="33">
        <v>15.0</v>
      </c>
      <c r="J85" s="33">
        <v>0.0</v>
      </c>
      <c r="K85" s="33">
        <v>10.0</v>
      </c>
      <c r="L85" s="33">
        <v>6.0</v>
      </c>
      <c r="M85" s="33">
        <v>5.0</v>
      </c>
      <c r="N85" s="33">
        <v>5.0</v>
      </c>
      <c r="O85" s="33">
        <v>10.0</v>
      </c>
      <c r="P85" s="33">
        <v>0.0</v>
      </c>
      <c r="Q85" s="33">
        <v>0.0</v>
      </c>
      <c r="R85" s="33">
        <v>15.0</v>
      </c>
      <c r="S85" s="33">
        <v>10.0</v>
      </c>
      <c r="T85" s="33">
        <v>5.0</v>
      </c>
      <c r="U85" s="33">
        <v>6.0</v>
      </c>
      <c r="V85" s="33">
        <v>5.0</v>
      </c>
      <c r="W85" s="33">
        <v>5.0</v>
      </c>
      <c r="X85" s="33">
        <v>10.0</v>
      </c>
      <c r="Y85" s="33">
        <v>0.0</v>
      </c>
      <c r="Z85" s="33">
        <v>0.0</v>
      </c>
    </row>
    <row r="86" ht="15.75" customHeight="1">
      <c r="A86" s="33" t="s">
        <v>813</v>
      </c>
      <c r="B86" s="36">
        <v>529.0</v>
      </c>
      <c r="C86" s="31" t="s">
        <v>449</v>
      </c>
      <c r="D86" s="31" t="s">
        <v>450</v>
      </c>
      <c r="E86" s="33" t="s">
        <v>451</v>
      </c>
      <c r="F86" s="31" t="s">
        <v>453</v>
      </c>
      <c r="G86" s="33">
        <v>193.0</v>
      </c>
      <c r="H86" s="33" t="s">
        <v>883</v>
      </c>
      <c r="I86" s="33">
        <v>20.0</v>
      </c>
      <c r="J86" s="33">
        <v>15.0</v>
      </c>
      <c r="K86" s="33">
        <v>10.0</v>
      </c>
      <c r="L86" s="33">
        <v>10.0</v>
      </c>
      <c r="M86" s="33">
        <v>5.0</v>
      </c>
      <c r="N86" s="33">
        <v>5.0</v>
      </c>
      <c r="O86" s="33">
        <v>15.0</v>
      </c>
      <c r="P86" s="33">
        <v>15.0</v>
      </c>
      <c r="Q86" s="33">
        <v>0.0</v>
      </c>
      <c r="R86" s="33">
        <v>20.0</v>
      </c>
      <c r="S86" s="33">
        <v>18.0</v>
      </c>
      <c r="T86" s="33">
        <v>10.0</v>
      </c>
      <c r="U86" s="33">
        <v>10.0</v>
      </c>
      <c r="V86" s="33">
        <v>5.0</v>
      </c>
      <c r="W86" s="33">
        <v>5.0</v>
      </c>
      <c r="X86" s="33">
        <v>15.0</v>
      </c>
      <c r="Y86" s="33">
        <v>15.0</v>
      </c>
      <c r="Z86" s="33">
        <v>0.0</v>
      </c>
    </row>
    <row r="87" ht="15.75" customHeight="1">
      <c r="A87" s="33" t="s">
        <v>830</v>
      </c>
      <c r="B87" s="36">
        <v>555.0</v>
      </c>
      <c r="C87" s="31" t="s">
        <v>195</v>
      </c>
      <c r="D87" s="31" t="s">
        <v>196</v>
      </c>
      <c r="E87" s="33" t="s">
        <v>197</v>
      </c>
      <c r="F87" s="31" t="s">
        <v>20</v>
      </c>
      <c r="G87" s="33">
        <v>149.0</v>
      </c>
      <c r="H87" s="33" t="s">
        <v>883</v>
      </c>
      <c r="I87" s="33">
        <v>15.0</v>
      </c>
      <c r="J87" s="33">
        <v>12.0</v>
      </c>
      <c r="K87" s="33">
        <v>8.0</v>
      </c>
      <c r="L87" s="33">
        <v>8.0</v>
      </c>
      <c r="M87" s="33">
        <v>5.0</v>
      </c>
      <c r="N87" s="33">
        <v>5.0</v>
      </c>
      <c r="O87" s="33">
        <v>15.0</v>
      </c>
      <c r="P87" s="33">
        <v>15.0</v>
      </c>
      <c r="Q87" s="33">
        <v>0.0</v>
      </c>
      <c r="R87" s="33">
        <v>5.0</v>
      </c>
      <c r="S87" s="33">
        <v>5.0</v>
      </c>
      <c r="T87" s="33">
        <v>8.0</v>
      </c>
      <c r="U87" s="33">
        <v>8.0</v>
      </c>
      <c r="V87" s="33">
        <v>5.0</v>
      </c>
      <c r="W87" s="33">
        <v>5.0</v>
      </c>
      <c r="X87" s="33">
        <v>15.0</v>
      </c>
      <c r="Y87" s="33">
        <v>15.0</v>
      </c>
      <c r="Z87" s="33">
        <v>0.0</v>
      </c>
    </row>
    <row r="88" ht="15.75" customHeight="1">
      <c r="A88" s="33" t="s">
        <v>809</v>
      </c>
      <c r="B88" s="36">
        <v>521.0</v>
      </c>
      <c r="C88" s="31" t="s">
        <v>473</v>
      </c>
      <c r="D88" s="31" t="s">
        <v>474</v>
      </c>
      <c r="E88" s="33" t="s">
        <v>469</v>
      </c>
      <c r="F88" s="31" t="s">
        <v>463</v>
      </c>
      <c r="G88" s="33">
        <v>147.5</v>
      </c>
      <c r="H88" s="33" t="s">
        <v>883</v>
      </c>
      <c r="I88" s="33">
        <v>5.0</v>
      </c>
      <c r="J88" s="33">
        <v>15.0</v>
      </c>
      <c r="K88" s="33">
        <v>10.0</v>
      </c>
      <c r="L88" s="33">
        <v>10.0</v>
      </c>
      <c r="M88" s="33">
        <v>5.0</v>
      </c>
      <c r="N88" s="33">
        <v>5.0</v>
      </c>
      <c r="O88" s="33">
        <v>12.5</v>
      </c>
      <c r="P88" s="33">
        <v>13.0</v>
      </c>
      <c r="Q88" s="33">
        <v>0.0</v>
      </c>
      <c r="R88" s="33">
        <v>15.0</v>
      </c>
      <c r="S88" s="33">
        <v>15.0</v>
      </c>
      <c r="T88" s="33">
        <v>8.0</v>
      </c>
      <c r="U88" s="33">
        <v>8.0</v>
      </c>
      <c r="V88" s="33">
        <v>5.0</v>
      </c>
      <c r="W88" s="33">
        <v>5.0</v>
      </c>
      <c r="X88" s="33">
        <v>8.0</v>
      </c>
      <c r="Y88" s="33">
        <v>8.0</v>
      </c>
      <c r="Z88" s="33">
        <v>0.0</v>
      </c>
    </row>
    <row r="89" ht="15.75" customHeight="1">
      <c r="A89" s="33" t="s">
        <v>796</v>
      </c>
      <c r="B89" s="36">
        <v>536.0</v>
      </c>
      <c r="C89" s="31" t="s">
        <v>224</v>
      </c>
      <c r="D89" s="31" t="s">
        <v>225</v>
      </c>
      <c r="E89" s="33" t="s">
        <v>226</v>
      </c>
      <c r="F89" s="31" t="s">
        <v>100</v>
      </c>
      <c r="G89" s="33">
        <v>127.0</v>
      </c>
      <c r="H89" s="33" t="s">
        <v>883</v>
      </c>
      <c r="I89" s="33">
        <v>15.0</v>
      </c>
      <c r="J89" s="33">
        <v>20.0</v>
      </c>
      <c r="K89" s="33">
        <v>8.0</v>
      </c>
      <c r="L89" s="33">
        <v>8.0</v>
      </c>
      <c r="M89" s="33">
        <v>0.0</v>
      </c>
      <c r="N89" s="33">
        <v>0.0</v>
      </c>
      <c r="O89" s="33">
        <v>8.0</v>
      </c>
      <c r="P89" s="33">
        <v>8.0</v>
      </c>
      <c r="Q89" s="33">
        <v>0.0</v>
      </c>
      <c r="R89" s="33">
        <v>5.0</v>
      </c>
      <c r="S89" s="33">
        <v>10.0</v>
      </c>
      <c r="T89" s="33">
        <v>10.0</v>
      </c>
      <c r="U89" s="33">
        <v>10.0</v>
      </c>
      <c r="V89" s="33">
        <v>0.0</v>
      </c>
      <c r="W89" s="33">
        <v>0.0</v>
      </c>
      <c r="X89" s="33">
        <v>10.0</v>
      </c>
      <c r="Y89" s="33">
        <v>15.0</v>
      </c>
      <c r="Z89" s="33">
        <v>0.0</v>
      </c>
    </row>
    <row r="90" ht="15.75" customHeight="1">
      <c r="A90" s="33" t="s">
        <v>841</v>
      </c>
      <c r="B90" s="36">
        <v>564.0</v>
      </c>
      <c r="C90" s="31" t="s">
        <v>92</v>
      </c>
      <c r="D90" s="31" t="s">
        <v>93</v>
      </c>
      <c r="E90" s="33" t="s">
        <v>19</v>
      </c>
      <c r="F90" s="31" t="s">
        <v>20</v>
      </c>
      <c r="G90" s="33">
        <v>192.0</v>
      </c>
      <c r="H90" s="33" t="s">
        <v>883</v>
      </c>
      <c r="I90" s="33">
        <v>20.0</v>
      </c>
      <c r="J90" s="33">
        <v>20.0</v>
      </c>
      <c r="K90" s="33">
        <v>8.0</v>
      </c>
      <c r="L90" s="33">
        <v>10.0</v>
      </c>
      <c r="M90" s="33">
        <v>5.0</v>
      </c>
      <c r="N90" s="33">
        <v>5.0</v>
      </c>
      <c r="O90" s="33">
        <v>15.0</v>
      </c>
      <c r="P90" s="33">
        <v>15.0</v>
      </c>
      <c r="Q90" s="33">
        <v>0.0</v>
      </c>
      <c r="R90" s="33">
        <v>20.0</v>
      </c>
      <c r="S90" s="33">
        <v>20.0</v>
      </c>
      <c r="T90" s="33">
        <v>10.0</v>
      </c>
      <c r="U90" s="33">
        <v>4.0</v>
      </c>
      <c r="V90" s="33">
        <v>5.0</v>
      </c>
      <c r="W90" s="33">
        <v>5.0</v>
      </c>
      <c r="X90" s="33">
        <v>15.0</v>
      </c>
      <c r="Y90" s="33">
        <v>15.0</v>
      </c>
      <c r="Z90" s="33">
        <v>0.0</v>
      </c>
    </row>
    <row r="91" ht="15.75" customHeight="1">
      <c r="A91" s="33" t="s">
        <v>830</v>
      </c>
      <c r="B91" s="36">
        <v>554.0</v>
      </c>
      <c r="C91" s="31" t="s">
        <v>201</v>
      </c>
      <c r="D91" s="31" t="s">
        <v>202</v>
      </c>
      <c r="E91" s="33" t="s">
        <v>197</v>
      </c>
      <c r="F91" s="31" t="s">
        <v>20</v>
      </c>
      <c r="G91" s="33">
        <v>138.0</v>
      </c>
      <c r="H91" s="33" t="s">
        <v>882</v>
      </c>
      <c r="I91" s="33">
        <v>20.0</v>
      </c>
      <c r="J91" s="33">
        <v>10.0</v>
      </c>
      <c r="K91" s="33">
        <v>4.0</v>
      </c>
      <c r="L91" s="33">
        <v>4.0</v>
      </c>
      <c r="M91" s="33">
        <v>5.0</v>
      </c>
      <c r="N91" s="33">
        <v>5.0</v>
      </c>
      <c r="O91" s="33">
        <v>15.0</v>
      </c>
      <c r="P91" s="33">
        <v>12.0</v>
      </c>
      <c r="Q91" s="33">
        <v>0.0</v>
      </c>
      <c r="R91" s="33">
        <v>15.0</v>
      </c>
      <c r="S91" s="33">
        <v>10.0</v>
      </c>
      <c r="T91" s="33">
        <v>4.0</v>
      </c>
      <c r="U91" s="33">
        <v>2.0</v>
      </c>
      <c r="V91" s="33">
        <v>5.0</v>
      </c>
      <c r="W91" s="33">
        <v>5.0</v>
      </c>
      <c r="X91" s="33">
        <v>15.0</v>
      </c>
      <c r="Y91" s="33">
        <v>7.0</v>
      </c>
      <c r="Z91" s="33">
        <v>0.0</v>
      </c>
    </row>
    <row r="92" ht="15.75" customHeight="1">
      <c r="A92" s="33" t="s">
        <v>774</v>
      </c>
      <c r="B92" s="36">
        <v>3040.0</v>
      </c>
      <c r="C92" s="31" t="s">
        <v>177</v>
      </c>
      <c r="D92" s="31" t="s">
        <v>172</v>
      </c>
      <c r="E92" s="33" t="s">
        <v>173</v>
      </c>
      <c r="F92" s="31" t="s">
        <v>37</v>
      </c>
      <c r="G92" s="33">
        <v>102.0</v>
      </c>
      <c r="H92" s="33" t="s">
        <v>879</v>
      </c>
      <c r="I92" s="33">
        <v>15.0</v>
      </c>
      <c r="J92" s="33">
        <v>0.0</v>
      </c>
      <c r="K92" s="33">
        <v>7.0</v>
      </c>
      <c r="L92" s="33">
        <v>5.0</v>
      </c>
      <c r="M92" s="33">
        <v>5.0</v>
      </c>
      <c r="N92" s="33">
        <v>5.0</v>
      </c>
      <c r="O92" s="33">
        <v>9.0</v>
      </c>
      <c r="P92" s="33">
        <v>0.0</v>
      </c>
      <c r="Q92" s="33">
        <v>0.0</v>
      </c>
      <c r="R92" s="33">
        <v>13.0</v>
      </c>
      <c r="S92" s="33">
        <v>10.0</v>
      </c>
      <c r="T92" s="33">
        <v>7.0</v>
      </c>
      <c r="U92" s="33">
        <v>8.0</v>
      </c>
      <c r="V92" s="33">
        <v>5.0</v>
      </c>
      <c r="W92" s="33">
        <v>3.0</v>
      </c>
      <c r="X92" s="33">
        <v>8.0</v>
      </c>
      <c r="Y92" s="33">
        <v>2.0</v>
      </c>
      <c r="Z92" s="33">
        <v>0.0</v>
      </c>
    </row>
    <row r="93" ht="15.75" customHeight="1">
      <c r="A93" s="33" t="s">
        <v>780</v>
      </c>
      <c r="B93" s="36">
        <v>3022.0</v>
      </c>
      <c r="C93" s="31" t="s">
        <v>568</v>
      </c>
      <c r="D93" s="31" t="s">
        <v>569</v>
      </c>
      <c r="E93" s="33" t="s">
        <v>570</v>
      </c>
      <c r="F93" s="31" t="s">
        <v>572</v>
      </c>
      <c r="G93" s="33">
        <v>4.0</v>
      </c>
      <c r="H93" s="33" t="s">
        <v>879</v>
      </c>
      <c r="I93" s="33">
        <v>0.0</v>
      </c>
      <c r="J93" s="33">
        <v>0.0</v>
      </c>
      <c r="K93" s="33">
        <v>0.0</v>
      </c>
      <c r="L93" s="33">
        <v>0.0</v>
      </c>
      <c r="M93" s="33">
        <v>0.0</v>
      </c>
      <c r="N93" s="33">
        <v>0.0</v>
      </c>
      <c r="O93" s="33">
        <v>0.0</v>
      </c>
      <c r="P93" s="33">
        <v>0.0</v>
      </c>
      <c r="Q93" s="33">
        <v>0.0</v>
      </c>
      <c r="R93" s="33">
        <v>0.0</v>
      </c>
      <c r="S93" s="33">
        <v>0.0</v>
      </c>
      <c r="T93" s="33">
        <v>4.0</v>
      </c>
      <c r="U93" s="33">
        <v>0.0</v>
      </c>
      <c r="V93" s="33">
        <v>0.0</v>
      </c>
      <c r="W93" s="33">
        <v>0.0</v>
      </c>
      <c r="X93" s="33">
        <v>0.0</v>
      </c>
      <c r="Y93" s="33">
        <v>0.0</v>
      </c>
      <c r="Z93" s="33">
        <v>0.0</v>
      </c>
    </row>
    <row r="94" ht="15.75" customHeight="1">
      <c r="A94" s="33" t="s">
        <v>848</v>
      </c>
      <c r="B94" s="36">
        <v>3041.0</v>
      </c>
      <c r="C94" s="31" t="s">
        <v>63</v>
      </c>
      <c r="D94" s="31" t="s">
        <v>64</v>
      </c>
      <c r="E94" s="33" t="s">
        <v>65</v>
      </c>
      <c r="F94" s="31" t="s">
        <v>66</v>
      </c>
      <c r="G94" s="33">
        <v>46.0</v>
      </c>
      <c r="H94" s="33" t="s">
        <v>879</v>
      </c>
      <c r="I94" s="33">
        <v>5.0</v>
      </c>
      <c r="J94" s="33">
        <v>5.0</v>
      </c>
      <c r="K94" s="33">
        <v>5.0</v>
      </c>
      <c r="L94" s="33">
        <v>5.0</v>
      </c>
      <c r="M94" s="33">
        <v>5.0</v>
      </c>
      <c r="N94" s="33">
        <v>0.0</v>
      </c>
      <c r="O94" s="33">
        <v>0.0</v>
      </c>
      <c r="P94" s="33">
        <v>0.0</v>
      </c>
      <c r="Q94" s="33">
        <v>0.0</v>
      </c>
      <c r="R94" s="33">
        <v>7.0</v>
      </c>
      <c r="S94" s="33">
        <v>0.0</v>
      </c>
      <c r="T94" s="33">
        <v>5.0</v>
      </c>
      <c r="U94" s="33">
        <v>0.0</v>
      </c>
      <c r="V94" s="33">
        <v>5.0</v>
      </c>
      <c r="W94" s="33">
        <v>4.0</v>
      </c>
      <c r="X94" s="33">
        <v>0.0</v>
      </c>
      <c r="Y94" s="33">
        <v>0.0</v>
      </c>
      <c r="Z94" s="33">
        <v>0.0</v>
      </c>
    </row>
    <row r="95" ht="15.75" customHeight="1">
      <c r="A95" s="33" t="s">
        <v>852</v>
      </c>
      <c r="B95" s="36">
        <v>3005.0</v>
      </c>
      <c r="C95" s="31" t="s">
        <v>628</v>
      </c>
      <c r="D95" s="31" t="s">
        <v>629</v>
      </c>
      <c r="E95" s="33" t="s">
        <v>630</v>
      </c>
      <c r="F95" s="31" t="s">
        <v>367</v>
      </c>
      <c r="G95" s="33">
        <v>134.0</v>
      </c>
      <c r="H95" s="33" t="s">
        <v>879</v>
      </c>
      <c r="I95" s="33">
        <v>16.0</v>
      </c>
      <c r="J95" s="33">
        <v>18.0</v>
      </c>
      <c r="K95" s="33">
        <v>8.0</v>
      </c>
      <c r="L95" s="33">
        <v>7.0</v>
      </c>
      <c r="M95" s="33">
        <v>5.0</v>
      </c>
      <c r="N95" s="33">
        <v>5.0</v>
      </c>
      <c r="O95" s="33">
        <v>8.0</v>
      </c>
      <c r="P95" s="33">
        <v>0.0</v>
      </c>
      <c r="Q95" s="33">
        <v>0.0</v>
      </c>
      <c r="R95" s="33">
        <v>16.0</v>
      </c>
      <c r="S95" s="33">
        <v>13.0</v>
      </c>
      <c r="T95" s="33">
        <v>8.0</v>
      </c>
      <c r="U95" s="33">
        <v>6.0</v>
      </c>
      <c r="V95" s="33">
        <v>5.0</v>
      </c>
      <c r="W95" s="33">
        <v>5.0</v>
      </c>
      <c r="X95" s="33">
        <v>10.0</v>
      </c>
      <c r="Y95" s="33">
        <v>4.0</v>
      </c>
      <c r="Z95" s="33">
        <v>0.0</v>
      </c>
    </row>
    <row r="96" ht="15.75" customHeight="1">
      <c r="A96" s="33" t="s">
        <v>791</v>
      </c>
      <c r="B96" s="36">
        <v>3016.0</v>
      </c>
      <c r="C96" s="31" t="s">
        <v>541</v>
      </c>
      <c r="D96" s="31" t="s">
        <v>542</v>
      </c>
      <c r="E96" s="33" t="s">
        <v>306</v>
      </c>
      <c r="F96" s="31" t="s">
        <v>308</v>
      </c>
      <c r="G96" s="33">
        <v>24.0</v>
      </c>
      <c r="H96" s="33" t="s">
        <v>879</v>
      </c>
      <c r="I96" s="33">
        <v>0.0</v>
      </c>
      <c r="J96" s="33">
        <v>0.0</v>
      </c>
      <c r="K96" s="33">
        <v>7.0</v>
      </c>
      <c r="L96" s="33">
        <v>7.0</v>
      </c>
      <c r="M96" s="33">
        <v>0.0</v>
      </c>
      <c r="N96" s="33">
        <v>0.0</v>
      </c>
      <c r="O96" s="33">
        <v>0.0</v>
      </c>
      <c r="P96" s="33">
        <v>0.0</v>
      </c>
      <c r="Q96" s="33">
        <v>0.0</v>
      </c>
      <c r="R96" s="33">
        <v>0.0</v>
      </c>
      <c r="S96" s="33">
        <v>0.0</v>
      </c>
      <c r="T96" s="33">
        <v>8.0</v>
      </c>
      <c r="U96" s="33">
        <v>2.0</v>
      </c>
      <c r="V96" s="33">
        <v>0.0</v>
      </c>
      <c r="W96" s="33">
        <v>0.0</v>
      </c>
      <c r="X96" s="33">
        <v>0.0</v>
      </c>
      <c r="Y96" s="33">
        <v>0.0</v>
      </c>
      <c r="Z96" s="33">
        <v>0.0</v>
      </c>
    </row>
    <row r="97" ht="15.75" customHeight="1">
      <c r="A97" s="33" t="s">
        <v>849</v>
      </c>
      <c r="B97" s="36">
        <v>3054.0</v>
      </c>
      <c r="C97" s="31" t="s">
        <v>491</v>
      </c>
      <c r="D97" s="31" t="s">
        <v>492</v>
      </c>
      <c r="E97" s="33" t="s">
        <v>484</v>
      </c>
      <c r="F97" s="31" t="s">
        <v>66</v>
      </c>
      <c r="G97" s="33">
        <v>9.0</v>
      </c>
      <c r="H97" s="33" t="s">
        <v>879</v>
      </c>
      <c r="I97" s="33">
        <v>0.0</v>
      </c>
      <c r="J97" s="33">
        <v>0.0</v>
      </c>
      <c r="K97" s="33">
        <v>0.0</v>
      </c>
      <c r="L97" s="33">
        <v>0.0</v>
      </c>
      <c r="M97" s="33">
        <v>0.0</v>
      </c>
      <c r="N97" s="33">
        <v>0.0</v>
      </c>
      <c r="O97" s="33">
        <v>0.0</v>
      </c>
      <c r="P97" s="33">
        <v>0.0</v>
      </c>
      <c r="Q97" s="33">
        <v>0.0</v>
      </c>
      <c r="R97" s="33">
        <v>5.0</v>
      </c>
      <c r="S97" s="33">
        <v>0.0</v>
      </c>
      <c r="T97" s="33">
        <v>4.0</v>
      </c>
      <c r="U97" s="33">
        <v>0.0</v>
      </c>
      <c r="V97" s="33">
        <v>0.0</v>
      </c>
      <c r="W97" s="33">
        <v>0.0</v>
      </c>
      <c r="X97" s="33">
        <v>0.0</v>
      </c>
      <c r="Y97" s="33">
        <v>0.0</v>
      </c>
      <c r="Z97" s="33">
        <v>0.0</v>
      </c>
    </row>
    <row r="98" ht="15.75" customHeight="1">
      <c r="A98" s="33" t="s">
        <v>792</v>
      </c>
      <c r="B98" s="36">
        <v>3058.0</v>
      </c>
      <c r="C98" s="31" t="s">
        <v>356</v>
      </c>
      <c r="D98" s="31" t="s">
        <v>352</v>
      </c>
      <c r="E98" s="33" t="s">
        <v>353</v>
      </c>
      <c r="F98" s="31" t="s">
        <v>354</v>
      </c>
      <c r="G98" s="33">
        <v>163.0</v>
      </c>
      <c r="H98" s="33" t="s">
        <v>879</v>
      </c>
      <c r="I98" s="33">
        <v>20.0</v>
      </c>
      <c r="J98" s="33">
        <v>20.0</v>
      </c>
      <c r="K98" s="33">
        <v>8.0</v>
      </c>
      <c r="L98" s="33">
        <v>8.0</v>
      </c>
      <c r="M98" s="33">
        <v>5.0</v>
      </c>
      <c r="N98" s="33">
        <v>5.0</v>
      </c>
      <c r="O98" s="33">
        <v>4.0</v>
      </c>
      <c r="P98" s="33">
        <v>5.0</v>
      </c>
      <c r="Q98" s="33">
        <v>5.0</v>
      </c>
      <c r="R98" s="33">
        <v>20.0</v>
      </c>
      <c r="S98" s="33">
        <v>20.0</v>
      </c>
      <c r="T98" s="33">
        <v>8.0</v>
      </c>
      <c r="U98" s="33">
        <v>7.0</v>
      </c>
      <c r="V98" s="33">
        <v>5.0</v>
      </c>
      <c r="W98" s="33">
        <v>2.0</v>
      </c>
      <c r="X98" s="33">
        <v>10.0</v>
      </c>
      <c r="Y98" s="33">
        <v>6.0</v>
      </c>
      <c r="Z98" s="33">
        <v>5.0</v>
      </c>
    </row>
    <row r="99" ht="15.75" customHeight="1">
      <c r="A99" s="33" t="s">
        <v>823</v>
      </c>
      <c r="B99" s="36">
        <v>3033.0</v>
      </c>
      <c r="C99" s="31" t="s">
        <v>520</v>
      </c>
      <c r="D99" s="31" t="s">
        <v>521</v>
      </c>
      <c r="E99" s="33" t="s">
        <v>515</v>
      </c>
      <c r="F99" s="31" t="s">
        <v>517</v>
      </c>
      <c r="G99" s="33">
        <v>5.0</v>
      </c>
      <c r="H99" s="33" t="s">
        <v>879</v>
      </c>
      <c r="I99" s="33">
        <v>0.0</v>
      </c>
      <c r="J99" s="33">
        <v>0.0</v>
      </c>
      <c r="K99" s="33">
        <v>0.0</v>
      </c>
      <c r="L99" s="33">
        <v>0.0</v>
      </c>
      <c r="M99" s="33">
        <v>0.0</v>
      </c>
      <c r="N99" s="33">
        <v>0.0</v>
      </c>
      <c r="O99" s="33">
        <v>0.0</v>
      </c>
      <c r="P99" s="33">
        <v>0.0</v>
      </c>
      <c r="Q99" s="33">
        <v>0.0</v>
      </c>
      <c r="R99" s="33">
        <v>0.0</v>
      </c>
      <c r="S99" s="33">
        <v>0.0</v>
      </c>
      <c r="T99" s="33">
        <v>5.0</v>
      </c>
      <c r="U99" s="33">
        <v>0.0</v>
      </c>
      <c r="V99" s="33">
        <v>0.0</v>
      </c>
      <c r="W99" s="33">
        <v>0.0</v>
      </c>
      <c r="X99" s="33">
        <v>0.0</v>
      </c>
      <c r="Y99" s="33">
        <v>0.0</v>
      </c>
      <c r="Z99" s="33">
        <v>0.0</v>
      </c>
    </row>
    <row r="100" ht="15.75" customHeight="1">
      <c r="A100" s="33" t="s">
        <v>785</v>
      </c>
      <c r="B100" s="36">
        <v>3023.0</v>
      </c>
      <c r="C100" s="31" t="s">
        <v>593</v>
      </c>
      <c r="D100" s="31" t="s">
        <v>594</v>
      </c>
      <c r="E100" s="33" t="s">
        <v>587</v>
      </c>
      <c r="F100" s="31" t="s">
        <v>589</v>
      </c>
      <c r="G100" s="33">
        <v>3.0</v>
      </c>
      <c r="H100" s="33" t="s">
        <v>879</v>
      </c>
      <c r="I100" s="33">
        <v>0.0</v>
      </c>
      <c r="J100" s="33">
        <v>0.0</v>
      </c>
      <c r="K100" s="33">
        <v>0.0</v>
      </c>
      <c r="L100" s="33">
        <v>0.0</v>
      </c>
      <c r="M100" s="33">
        <v>0.0</v>
      </c>
      <c r="N100" s="33">
        <v>0.0</v>
      </c>
      <c r="O100" s="33">
        <v>0.0</v>
      </c>
      <c r="P100" s="33">
        <v>0.0</v>
      </c>
      <c r="Q100" s="33">
        <v>0.0</v>
      </c>
      <c r="R100" s="33">
        <v>0.0</v>
      </c>
      <c r="S100" s="33">
        <v>0.0</v>
      </c>
      <c r="T100" s="33">
        <v>3.0</v>
      </c>
      <c r="U100" s="33">
        <v>0.0</v>
      </c>
      <c r="V100" s="33">
        <v>0.0</v>
      </c>
      <c r="W100" s="33">
        <v>0.0</v>
      </c>
      <c r="X100" s="33">
        <v>0.0</v>
      </c>
      <c r="Y100" s="33">
        <v>0.0</v>
      </c>
      <c r="Z100" s="33">
        <v>0.0</v>
      </c>
    </row>
    <row r="101" ht="15.75" customHeight="1">
      <c r="A101" s="33" t="s">
        <v>835</v>
      </c>
      <c r="B101" s="36">
        <v>3013.0</v>
      </c>
      <c r="C101" s="31" t="s">
        <v>143</v>
      </c>
      <c r="D101" s="31" t="s">
        <v>144</v>
      </c>
      <c r="E101" s="33" t="s">
        <v>32</v>
      </c>
      <c r="F101" s="31" t="s">
        <v>20</v>
      </c>
      <c r="G101" s="33">
        <v>190.0</v>
      </c>
      <c r="H101" s="33" t="s">
        <v>879</v>
      </c>
      <c r="I101" s="33">
        <v>20.0</v>
      </c>
      <c r="J101" s="33">
        <v>20.0</v>
      </c>
      <c r="K101" s="33">
        <v>8.0</v>
      </c>
      <c r="L101" s="33">
        <v>8.0</v>
      </c>
      <c r="M101" s="33">
        <v>5.0</v>
      </c>
      <c r="N101" s="33">
        <v>5.0</v>
      </c>
      <c r="O101" s="33">
        <v>10.0</v>
      </c>
      <c r="P101" s="33">
        <v>10.0</v>
      </c>
      <c r="Q101" s="33">
        <v>7.0</v>
      </c>
      <c r="R101" s="33">
        <v>20.0</v>
      </c>
      <c r="S101" s="33">
        <v>20.0</v>
      </c>
      <c r="T101" s="33">
        <v>9.0</v>
      </c>
      <c r="U101" s="33">
        <v>10.0</v>
      </c>
      <c r="V101" s="33">
        <v>5.0</v>
      </c>
      <c r="W101" s="33">
        <v>5.0</v>
      </c>
      <c r="X101" s="33">
        <v>10.0</v>
      </c>
      <c r="Y101" s="33">
        <v>10.0</v>
      </c>
      <c r="Z101" s="33">
        <v>8.0</v>
      </c>
    </row>
    <row r="102" ht="15.75" customHeight="1">
      <c r="A102" s="33" t="s">
        <v>779</v>
      </c>
      <c r="B102" s="36">
        <v>547.0</v>
      </c>
      <c r="C102" s="31" t="s">
        <v>282</v>
      </c>
      <c r="D102" s="31" t="s">
        <v>283</v>
      </c>
      <c r="E102" s="33" t="s">
        <v>284</v>
      </c>
      <c r="F102" s="31" t="s">
        <v>37</v>
      </c>
      <c r="G102" s="33">
        <v>181.0</v>
      </c>
      <c r="H102" s="33" t="s">
        <v>883</v>
      </c>
      <c r="I102" s="33">
        <v>20.0</v>
      </c>
      <c r="J102" s="33">
        <v>18.0</v>
      </c>
      <c r="K102" s="33">
        <v>8.0</v>
      </c>
      <c r="L102" s="33">
        <v>9.0</v>
      </c>
      <c r="M102" s="33">
        <v>5.0</v>
      </c>
      <c r="N102" s="33">
        <v>5.0</v>
      </c>
      <c r="O102" s="33">
        <v>15.0</v>
      </c>
      <c r="P102" s="33">
        <v>12.0</v>
      </c>
      <c r="Q102" s="33">
        <v>0.0</v>
      </c>
      <c r="R102" s="33">
        <v>17.0</v>
      </c>
      <c r="S102" s="33">
        <v>20.0</v>
      </c>
      <c r="T102" s="33">
        <v>6.0</v>
      </c>
      <c r="U102" s="33">
        <v>6.0</v>
      </c>
      <c r="V102" s="33">
        <v>5.0</v>
      </c>
      <c r="W102" s="33">
        <v>5.0</v>
      </c>
      <c r="X102" s="33">
        <v>15.0</v>
      </c>
      <c r="Y102" s="33">
        <v>15.0</v>
      </c>
      <c r="Z102" s="33">
        <v>0.0</v>
      </c>
    </row>
    <row r="103" ht="15.75" customHeight="1">
      <c r="A103" s="33" t="s">
        <v>799</v>
      </c>
      <c r="B103" s="36">
        <v>514.0</v>
      </c>
      <c r="C103" s="31" t="s">
        <v>106</v>
      </c>
      <c r="D103" s="31" t="s">
        <v>107</v>
      </c>
      <c r="E103" s="33" t="s">
        <v>98</v>
      </c>
      <c r="F103" s="31" t="s">
        <v>100</v>
      </c>
      <c r="G103" s="33">
        <v>159.0</v>
      </c>
      <c r="H103" s="33" t="s">
        <v>883</v>
      </c>
      <c r="I103" s="33">
        <v>20.0</v>
      </c>
      <c r="J103" s="33">
        <v>15.0</v>
      </c>
      <c r="K103" s="33">
        <v>9.0</v>
      </c>
      <c r="L103" s="33">
        <v>9.0</v>
      </c>
      <c r="M103" s="33">
        <v>5.0</v>
      </c>
      <c r="N103" s="33">
        <v>5.0</v>
      </c>
      <c r="O103" s="33">
        <v>15.0</v>
      </c>
      <c r="P103" s="33">
        <v>0.0</v>
      </c>
      <c r="Q103" s="33">
        <v>0.0</v>
      </c>
      <c r="R103" s="33">
        <v>20.0</v>
      </c>
      <c r="S103" s="33">
        <v>10.0</v>
      </c>
      <c r="T103" s="33">
        <v>10.0</v>
      </c>
      <c r="U103" s="33">
        <v>6.0</v>
      </c>
      <c r="V103" s="33">
        <v>5.0</v>
      </c>
      <c r="W103" s="33">
        <v>5.0</v>
      </c>
      <c r="X103" s="33">
        <v>13.0</v>
      </c>
      <c r="Y103" s="33">
        <v>12.0</v>
      </c>
      <c r="Z103" s="33">
        <v>0.0</v>
      </c>
    </row>
    <row r="104" ht="15.75" customHeight="1">
      <c r="A104" s="33" t="s">
        <v>843</v>
      </c>
      <c r="B104" s="36">
        <v>526.0</v>
      </c>
      <c r="C104" s="31" t="s">
        <v>687</v>
      </c>
      <c r="D104" s="31" t="s">
        <v>688</v>
      </c>
      <c r="E104" s="33" t="s">
        <v>689</v>
      </c>
      <c r="F104" s="31" t="s">
        <v>682</v>
      </c>
      <c r="G104" s="33">
        <v>151.0</v>
      </c>
      <c r="H104" s="33" t="s">
        <v>883</v>
      </c>
      <c r="I104" s="33">
        <v>20.0</v>
      </c>
      <c r="J104" s="33">
        <v>20.0</v>
      </c>
      <c r="K104" s="33">
        <v>8.0</v>
      </c>
      <c r="L104" s="33">
        <v>6.0</v>
      </c>
      <c r="M104" s="33">
        <v>5.0</v>
      </c>
      <c r="N104" s="33">
        <v>5.0</v>
      </c>
      <c r="O104" s="33">
        <v>15.0</v>
      </c>
      <c r="P104" s="33">
        <v>0.0</v>
      </c>
      <c r="Q104" s="33">
        <v>0.0</v>
      </c>
      <c r="R104" s="33">
        <v>20.0</v>
      </c>
      <c r="S104" s="33">
        <v>20.0</v>
      </c>
      <c r="T104" s="33">
        <v>5.0</v>
      </c>
      <c r="U104" s="33">
        <v>5.0</v>
      </c>
      <c r="V104" s="33">
        <v>5.0</v>
      </c>
      <c r="W104" s="33">
        <v>5.0</v>
      </c>
      <c r="X104" s="33">
        <v>12.0</v>
      </c>
      <c r="Y104" s="33">
        <v>0.0</v>
      </c>
      <c r="Z104" s="33">
        <v>0.0</v>
      </c>
    </row>
    <row r="105" ht="15.75" customHeight="1">
      <c r="A105" s="33" t="s">
        <v>850</v>
      </c>
      <c r="B105" s="36">
        <v>541.0</v>
      </c>
      <c r="C105" s="31" t="s">
        <v>169</v>
      </c>
      <c r="D105" s="31" t="s">
        <v>170</v>
      </c>
      <c r="E105" s="33" t="s">
        <v>156</v>
      </c>
      <c r="F105" s="31" t="s">
        <v>158</v>
      </c>
      <c r="G105" s="33">
        <v>190.0</v>
      </c>
      <c r="H105" s="33" t="s">
        <v>883</v>
      </c>
      <c r="I105" s="33">
        <v>20.0</v>
      </c>
      <c r="J105" s="33">
        <v>15.0</v>
      </c>
      <c r="K105" s="33">
        <v>10.0</v>
      </c>
      <c r="L105" s="33">
        <v>10.0</v>
      </c>
      <c r="M105" s="33">
        <v>5.0</v>
      </c>
      <c r="N105" s="33">
        <v>5.0</v>
      </c>
      <c r="O105" s="33">
        <v>15.0</v>
      </c>
      <c r="P105" s="33">
        <v>13.0</v>
      </c>
      <c r="Q105" s="33">
        <v>0.0</v>
      </c>
      <c r="R105" s="33">
        <v>20.0</v>
      </c>
      <c r="S105" s="33">
        <v>18.0</v>
      </c>
      <c r="T105" s="33">
        <v>9.0</v>
      </c>
      <c r="U105" s="33">
        <v>10.0</v>
      </c>
      <c r="V105" s="33">
        <v>5.0</v>
      </c>
      <c r="W105" s="33">
        <v>5.0</v>
      </c>
      <c r="X105" s="33">
        <v>15.0</v>
      </c>
      <c r="Y105" s="33">
        <v>15.0</v>
      </c>
      <c r="Z105" s="33">
        <v>0.0</v>
      </c>
    </row>
    <row r="106" ht="15.75" customHeight="1">
      <c r="A106" s="33" t="s">
        <v>832</v>
      </c>
      <c r="B106" s="36">
        <v>511.0</v>
      </c>
      <c r="C106" s="31" t="s">
        <v>60</v>
      </c>
      <c r="D106" s="31" t="s">
        <v>61</v>
      </c>
      <c r="E106" s="33" t="s">
        <v>29</v>
      </c>
      <c r="F106" s="31" t="s">
        <v>20</v>
      </c>
      <c r="G106" s="33">
        <v>177.0</v>
      </c>
      <c r="H106" s="33" t="s">
        <v>882</v>
      </c>
      <c r="I106" s="33">
        <v>19.0</v>
      </c>
      <c r="J106" s="33">
        <v>15.0</v>
      </c>
      <c r="K106" s="33">
        <v>9.0</v>
      </c>
      <c r="L106" s="33">
        <v>9.0</v>
      </c>
      <c r="M106" s="33">
        <v>5.0</v>
      </c>
      <c r="N106" s="33">
        <v>5.0</v>
      </c>
      <c r="O106" s="33">
        <v>12.0</v>
      </c>
      <c r="P106" s="33">
        <v>10.0</v>
      </c>
      <c r="Q106" s="33">
        <v>0.0</v>
      </c>
      <c r="R106" s="33">
        <v>20.0</v>
      </c>
      <c r="S106" s="33">
        <v>17.0</v>
      </c>
      <c r="T106" s="33">
        <v>8.0</v>
      </c>
      <c r="U106" s="33">
        <v>8.0</v>
      </c>
      <c r="V106" s="33">
        <v>5.0</v>
      </c>
      <c r="W106" s="33">
        <v>5.0</v>
      </c>
      <c r="X106" s="33">
        <v>15.0</v>
      </c>
      <c r="Y106" s="33">
        <v>15.0</v>
      </c>
      <c r="Z106" s="33">
        <v>0.0</v>
      </c>
    </row>
    <row r="107" ht="15.75" customHeight="1">
      <c r="A107" s="33" t="s">
        <v>828</v>
      </c>
      <c r="B107" s="36">
        <v>518.0</v>
      </c>
      <c r="C107" s="31" t="s">
        <v>243</v>
      </c>
      <c r="D107" s="31" t="s">
        <v>244</v>
      </c>
      <c r="E107" s="33" t="s">
        <v>245</v>
      </c>
      <c r="F107" s="31" t="s">
        <v>131</v>
      </c>
      <c r="G107" s="33">
        <v>168.0</v>
      </c>
      <c r="H107" s="33" t="s">
        <v>882</v>
      </c>
      <c r="I107" s="33">
        <v>18.0</v>
      </c>
      <c r="J107" s="33">
        <v>13.0</v>
      </c>
      <c r="K107" s="33">
        <v>7.0</v>
      </c>
      <c r="L107" s="33">
        <v>7.0</v>
      </c>
      <c r="M107" s="33">
        <v>5.0</v>
      </c>
      <c r="N107" s="33">
        <v>5.0</v>
      </c>
      <c r="O107" s="33">
        <v>15.0</v>
      </c>
      <c r="P107" s="33">
        <v>15.0</v>
      </c>
      <c r="Q107" s="33">
        <v>0.0</v>
      </c>
      <c r="R107" s="33">
        <v>15.0</v>
      </c>
      <c r="S107" s="33">
        <v>14.0</v>
      </c>
      <c r="T107" s="33">
        <v>6.0</v>
      </c>
      <c r="U107" s="33">
        <v>8.0</v>
      </c>
      <c r="V107" s="33">
        <v>5.0</v>
      </c>
      <c r="W107" s="33">
        <v>5.0</v>
      </c>
      <c r="X107" s="33">
        <v>15.0</v>
      </c>
      <c r="Y107" s="33">
        <v>15.0</v>
      </c>
      <c r="Z107" s="33">
        <v>0.0</v>
      </c>
    </row>
    <row r="108" ht="15.75" customHeight="1">
      <c r="A108" s="33" t="s">
        <v>788</v>
      </c>
      <c r="B108" s="36">
        <v>507.0</v>
      </c>
      <c r="C108" s="31" t="s">
        <v>264</v>
      </c>
      <c r="D108" s="31" t="s">
        <v>265</v>
      </c>
      <c r="E108" s="33" t="s">
        <v>258</v>
      </c>
      <c r="F108" s="31" t="s">
        <v>260</v>
      </c>
      <c r="G108" s="33">
        <v>189.0</v>
      </c>
      <c r="H108" s="33" t="s">
        <v>882</v>
      </c>
      <c r="I108" s="33">
        <v>20.0</v>
      </c>
      <c r="J108" s="33">
        <v>15.0</v>
      </c>
      <c r="K108" s="33">
        <v>9.0</v>
      </c>
      <c r="L108" s="33">
        <v>9.0</v>
      </c>
      <c r="M108" s="33">
        <v>5.0</v>
      </c>
      <c r="N108" s="33">
        <v>5.0</v>
      </c>
      <c r="O108" s="33">
        <v>15.0</v>
      </c>
      <c r="P108" s="33">
        <v>15.0</v>
      </c>
      <c r="Q108" s="33">
        <v>0.0</v>
      </c>
      <c r="R108" s="33">
        <v>20.0</v>
      </c>
      <c r="S108" s="33">
        <v>19.0</v>
      </c>
      <c r="T108" s="33">
        <v>10.0</v>
      </c>
      <c r="U108" s="33">
        <v>7.0</v>
      </c>
      <c r="V108" s="33">
        <v>5.0</v>
      </c>
      <c r="W108" s="33">
        <v>5.0</v>
      </c>
      <c r="X108" s="33">
        <v>15.0</v>
      </c>
      <c r="Y108" s="33">
        <v>15.0</v>
      </c>
      <c r="Z108" s="33">
        <v>0.0</v>
      </c>
    </row>
    <row r="109" ht="15.75" customHeight="1">
      <c r="A109" s="33" t="s">
        <v>811</v>
      </c>
      <c r="B109" s="36">
        <v>508.0</v>
      </c>
      <c r="C109" s="31" t="s">
        <v>433</v>
      </c>
      <c r="D109" s="31" t="s">
        <v>434</v>
      </c>
      <c r="E109" s="33" t="s">
        <v>435</v>
      </c>
      <c r="F109" s="31" t="s">
        <v>437</v>
      </c>
      <c r="G109" s="33">
        <v>166.0</v>
      </c>
      <c r="H109" s="33" t="s">
        <v>882</v>
      </c>
      <c r="I109" s="33">
        <v>17.0</v>
      </c>
      <c r="J109" s="33">
        <v>18.0</v>
      </c>
      <c r="K109" s="33">
        <v>6.0</v>
      </c>
      <c r="L109" s="33">
        <v>7.0</v>
      </c>
      <c r="M109" s="33">
        <v>5.0</v>
      </c>
      <c r="N109" s="33">
        <v>5.0</v>
      </c>
      <c r="O109" s="33">
        <v>15.0</v>
      </c>
      <c r="P109" s="33">
        <v>15.0</v>
      </c>
      <c r="Q109" s="33">
        <v>0.0</v>
      </c>
      <c r="R109" s="33">
        <v>15.0</v>
      </c>
      <c r="S109" s="33">
        <v>13.0</v>
      </c>
      <c r="T109" s="33">
        <v>5.0</v>
      </c>
      <c r="U109" s="33">
        <v>5.0</v>
      </c>
      <c r="V109" s="33">
        <v>5.0</v>
      </c>
      <c r="W109" s="33">
        <v>5.0</v>
      </c>
      <c r="X109" s="33">
        <v>15.0</v>
      </c>
      <c r="Y109" s="33">
        <v>15.0</v>
      </c>
      <c r="Z109" s="33">
        <v>0.0</v>
      </c>
    </row>
    <row r="110" ht="15.75" customHeight="1">
      <c r="A110" s="33" t="s">
        <v>803</v>
      </c>
      <c r="B110" s="36">
        <v>3047.0</v>
      </c>
      <c r="C110" s="31" t="s">
        <v>547</v>
      </c>
      <c r="D110" s="31" t="s">
        <v>548</v>
      </c>
      <c r="E110" s="33" t="s">
        <v>549</v>
      </c>
      <c r="F110" s="31" t="s">
        <v>551</v>
      </c>
      <c r="G110" s="33">
        <v>149.0</v>
      </c>
      <c r="H110" s="33" t="s">
        <v>880</v>
      </c>
      <c r="I110" s="33">
        <v>11.0</v>
      </c>
      <c r="J110" s="33">
        <v>13.0</v>
      </c>
      <c r="K110" s="33">
        <v>5.0</v>
      </c>
      <c r="L110" s="33">
        <v>5.0</v>
      </c>
      <c r="M110" s="33">
        <v>3.0</v>
      </c>
      <c r="N110" s="33">
        <v>3.0</v>
      </c>
      <c r="O110" s="33">
        <v>10.0</v>
      </c>
      <c r="P110" s="33">
        <v>10.0</v>
      </c>
      <c r="Q110" s="33">
        <v>4.0</v>
      </c>
      <c r="R110" s="33">
        <v>17.0</v>
      </c>
      <c r="S110" s="33">
        <v>18.0</v>
      </c>
      <c r="T110" s="33">
        <v>8.0</v>
      </c>
      <c r="U110" s="33">
        <v>8.0</v>
      </c>
      <c r="V110" s="33">
        <v>5.0</v>
      </c>
      <c r="W110" s="33">
        <v>5.0</v>
      </c>
      <c r="X110" s="33">
        <v>8.0</v>
      </c>
      <c r="Y110" s="33">
        <v>8.0</v>
      </c>
      <c r="Z110" s="33">
        <v>8.0</v>
      </c>
    </row>
    <row r="111" ht="15.75" customHeight="1">
      <c r="A111" s="33" t="s">
        <v>807</v>
      </c>
      <c r="B111" s="36">
        <v>3032.0</v>
      </c>
      <c r="C111" s="31" t="s">
        <v>660</v>
      </c>
      <c r="D111" s="31" t="s">
        <v>661</v>
      </c>
      <c r="E111" s="33" t="s">
        <v>662</v>
      </c>
      <c r="F111" s="31" t="s">
        <v>336</v>
      </c>
      <c r="G111" s="33">
        <v>0.0</v>
      </c>
      <c r="H111" s="33" t="s">
        <v>880</v>
      </c>
      <c r="I111" s="33">
        <v>0.0</v>
      </c>
      <c r="J111" s="33">
        <v>0.0</v>
      </c>
      <c r="K111" s="33">
        <v>0.0</v>
      </c>
      <c r="L111" s="33">
        <v>0.0</v>
      </c>
      <c r="M111" s="33">
        <v>0.0</v>
      </c>
      <c r="N111" s="33">
        <v>0.0</v>
      </c>
      <c r="O111" s="33">
        <v>0.0</v>
      </c>
      <c r="P111" s="33">
        <v>0.0</v>
      </c>
      <c r="Q111" s="33">
        <v>0.0</v>
      </c>
      <c r="R111" s="33">
        <v>0.0</v>
      </c>
      <c r="S111" s="33">
        <v>0.0</v>
      </c>
      <c r="T111" s="33">
        <v>0.0</v>
      </c>
      <c r="U111" s="33">
        <v>0.0</v>
      </c>
      <c r="V111" s="33">
        <v>0.0</v>
      </c>
      <c r="W111" s="33">
        <v>0.0</v>
      </c>
      <c r="X111" s="33">
        <v>0.0</v>
      </c>
      <c r="Y111" s="33">
        <v>0.0</v>
      </c>
      <c r="Z111" s="33">
        <v>0.0</v>
      </c>
    </row>
    <row r="112" ht="15.75" customHeight="1">
      <c r="A112" s="33" t="s">
        <v>823</v>
      </c>
      <c r="B112" s="36">
        <v>3049.0</v>
      </c>
      <c r="C112" s="31" t="s">
        <v>513</v>
      </c>
      <c r="D112" s="31" t="s">
        <v>514</v>
      </c>
      <c r="E112" s="33" t="s">
        <v>515</v>
      </c>
      <c r="F112" s="31" t="s">
        <v>517</v>
      </c>
      <c r="G112" s="33">
        <v>169.0</v>
      </c>
      <c r="H112" s="33" t="s">
        <v>880</v>
      </c>
      <c r="I112" s="33">
        <v>15.0</v>
      </c>
      <c r="J112" s="33">
        <v>16.0</v>
      </c>
      <c r="K112" s="33">
        <v>10.0</v>
      </c>
      <c r="L112" s="33">
        <v>10.0</v>
      </c>
      <c r="M112" s="33">
        <v>5.0</v>
      </c>
      <c r="N112" s="33">
        <v>5.0</v>
      </c>
      <c r="O112" s="33">
        <v>10.0</v>
      </c>
      <c r="P112" s="33">
        <v>10.0</v>
      </c>
      <c r="Q112" s="33">
        <v>3.0</v>
      </c>
      <c r="R112" s="33">
        <v>18.0</v>
      </c>
      <c r="S112" s="33">
        <v>18.0</v>
      </c>
      <c r="T112" s="33">
        <v>8.0</v>
      </c>
      <c r="U112" s="33">
        <v>9.0</v>
      </c>
      <c r="V112" s="33">
        <v>5.0</v>
      </c>
      <c r="W112" s="33">
        <v>5.0</v>
      </c>
      <c r="X112" s="33">
        <v>8.0</v>
      </c>
      <c r="Y112" s="33">
        <v>8.0</v>
      </c>
      <c r="Z112" s="33">
        <v>6.0</v>
      </c>
    </row>
    <row r="113" ht="15.75" customHeight="1">
      <c r="A113" s="33" t="s">
        <v>836</v>
      </c>
      <c r="B113" s="36">
        <v>3017.0</v>
      </c>
      <c r="C113" s="31" t="s">
        <v>242</v>
      </c>
      <c r="D113" s="31" t="s">
        <v>237</v>
      </c>
      <c r="E113" s="33" t="s">
        <v>238</v>
      </c>
      <c r="F113" s="31" t="s">
        <v>240</v>
      </c>
      <c r="G113" s="33">
        <v>98.0</v>
      </c>
      <c r="H113" s="33" t="s">
        <v>880</v>
      </c>
      <c r="I113" s="33">
        <v>10.0</v>
      </c>
      <c r="J113" s="33">
        <v>8.0</v>
      </c>
      <c r="K113" s="33">
        <v>3.0</v>
      </c>
      <c r="L113" s="33">
        <v>4.0</v>
      </c>
      <c r="M113" s="33">
        <v>4.0</v>
      </c>
      <c r="N113" s="33">
        <v>3.0</v>
      </c>
      <c r="O113" s="33">
        <v>0.0</v>
      </c>
      <c r="P113" s="33">
        <v>0.0</v>
      </c>
      <c r="Q113" s="33">
        <v>5.0</v>
      </c>
      <c r="R113" s="33">
        <v>16.0</v>
      </c>
      <c r="S113" s="33">
        <v>14.0</v>
      </c>
      <c r="T113" s="33">
        <v>6.0</v>
      </c>
      <c r="U113" s="33">
        <v>7.0</v>
      </c>
      <c r="V113" s="33">
        <v>5.0</v>
      </c>
      <c r="W113" s="33">
        <v>5.0</v>
      </c>
      <c r="X113" s="33">
        <v>8.0</v>
      </c>
      <c r="Y113" s="33">
        <v>0.0</v>
      </c>
      <c r="Z113" s="33">
        <v>0.0</v>
      </c>
    </row>
    <row r="114" ht="15.75" customHeight="1">
      <c r="A114" s="33" t="s">
        <v>790</v>
      </c>
      <c r="B114" s="36">
        <v>3065.0</v>
      </c>
      <c r="C114" s="31" t="s">
        <v>702</v>
      </c>
      <c r="D114" s="31" t="s">
        <v>703</v>
      </c>
      <c r="E114" s="33" t="s">
        <v>704</v>
      </c>
      <c r="F114" s="31" t="s">
        <v>705</v>
      </c>
      <c r="G114" s="33">
        <v>0.0</v>
      </c>
      <c r="H114" s="33" t="s">
        <v>879</v>
      </c>
      <c r="I114" s="33">
        <v>0.0</v>
      </c>
      <c r="J114" s="33">
        <v>0.0</v>
      </c>
      <c r="K114" s="33">
        <v>0.0</v>
      </c>
      <c r="L114" s="33">
        <v>0.0</v>
      </c>
      <c r="M114" s="33">
        <v>0.0</v>
      </c>
      <c r="N114" s="33">
        <v>0.0</v>
      </c>
      <c r="O114" s="33">
        <v>0.0</v>
      </c>
      <c r="P114" s="33">
        <v>0.0</v>
      </c>
      <c r="Q114" s="33">
        <v>0.0</v>
      </c>
      <c r="R114" s="33">
        <v>0.0</v>
      </c>
      <c r="S114" s="33">
        <v>0.0</v>
      </c>
      <c r="T114" s="33">
        <v>0.0</v>
      </c>
      <c r="U114" s="33">
        <v>0.0</v>
      </c>
      <c r="V114" s="33">
        <v>0.0</v>
      </c>
      <c r="W114" s="33">
        <v>0.0</v>
      </c>
      <c r="X114" s="33">
        <v>0.0</v>
      </c>
      <c r="Y114" s="33">
        <v>0.0</v>
      </c>
      <c r="Z114" s="33">
        <v>0.0</v>
      </c>
    </row>
    <row r="115" ht="15.75" customHeight="1">
      <c r="A115" s="33" t="s">
        <v>794</v>
      </c>
      <c r="B115" s="36">
        <v>3024.0</v>
      </c>
      <c r="C115" s="31" t="s">
        <v>607</v>
      </c>
      <c r="D115" s="31" t="s">
        <v>608</v>
      </c>
      <c r="E115" s="33" t="s">
        <v>598</v>
      </c>
      <c r="F115" s="31" t="s">
        <v>599</v>
      </c>
      <c r="G115" s="33">
        <v>11.0</v>
      </c>
      <c r="H115" s="33" t="s">
        <v>879</v>
      </c>
      <c r="I115" s="33">
        <v>0.0</v>
      </c>
      <c r="J115" s="33">
        <v>0.0</v>
      </c>
      <c r="K115" s="33">
        <v>0.0</v>
      </c>
      <c r="L115" s="33">
        <v>0.0</v>
      </c>
      <c r="M115" s="33">
        <v>0.0</v>
      </c>
      <c r="N115" s="33">
        <v>0.0</v>
      </c>
      <c r="O115" s="33">
        <v>0.0</v>
      </c>
      <c r="P115" s="33">
        <v>0.0</v>
      </c>
      <c r="Q115" s="33">
        <v>0.0</v>
      </c>
      <c r="R115" s="33">
        <v>6.0</v>
      </c>
      <c r="S115" s="33">
        <v>0.0</v>
      </c>
      <c r="T115" s="33">
        <v>5.0</v>
      </c>
      <c r="U115" s="33">
        <v>0.0</v>
      </c>
      <c r="V115" s="33">
        <v>0.0</v>
      </c>
      <c r="W115" s="33">
        <v>0.0</v>
      </c>
      <c r="X115" s="33">
        <v>0.0</v>
      </c>
      <c r="Y115" s="33">
        <v>0.0</v>
      </c>
      <c r="Z115" s="33">
        <v>0.0</v>
      </c>
    </row>
    <row r="116" ht="15.75" customHeight="1">
      <c r="A116" s="33" t="s">
        <v>847</v>
      </c>
      <c r="B116" s="36">
        <v>3031.0</v>
      </c>
      <c r="C116" s="31" t="s">
        <v>722</v>
      </c>
      <c r="D116" s="31" t="s">
        <v>723</v>
      </c>
      <c r="E116" s="33" t="s">
        <v>724</v>
      </c>
      <c r="F116" s="31" t="s">
        <v>726</v>
      </c>
      <c r="G116" s="33">
        <v>191.0</v>
      </c>
      <c r="H116" s="33" t="s">
        <v>879</v>
      </c>
      <c r="I116" s="33">
        <v>20.0</v>
      </c>
      <c r="J116" s="33">
        <v>18.0</v>
      </c>
      <c r="K116" s="33">
        <v>8.0</v>
      </c>
      <c r="L116" s="33">
        <v>9.0</v>
      </c>
      <c r="M116" s="33">
        <v>5.0</v>
      </c>
      <c r="N116" s="33">
        <v>5.0</v>
      </c>
      <c r="O116" s="33">
        <v>10.0</v>
      </c>
      <c r="P116" s="33">
        <v>10.0</v>
      </c>
      <c r="Q116" s="33">
        <v>10.0</v>
      </c>
      <c r="R116" s="33">
        <v>20.0</v>
      </c>
      <c r="S116" s="33">
        <v>18.0</v>
      </c>
      <c r="T116" s="33">
        <v>9.0</v>
      </c>
      <c r="U116" s="33">
        <v>9.0</v>
      </c>
      <c r="V116" s="33">
        <v>5.0</v>
      </c>
      <c r="W116" s="33">
        <v>5.0</v>
      </c>
      <c r="X116" s="33">
        <v>10.0</v>
      </c>
      <c r="Y116" s="33">
        <v>10.0</v>
      </c>
      <c r="Z116" s="33">
        <v>10.0</v>
      </c>
    </row>
    <row r="117" ht="15.75" customHeight="1">
      <c r="A117" s="33" t="s">
        <v>768</v>
      </c>
      <c r="B117" s="36">
        <v>3043.0</v>
      </c>
      <c r="C117" s="31" t="s">
        <v>716</v>
      </c>
      <c r="D117" s="31" t="s">
        <v>717</v>
      </c>
      <c r="E117" s="33" t="s">
        <v>718</v>
      </c>
      <c r="F117" s="31" t="s">
        <v>37</v>
      </c>
      <c r="G117" s="33">
        <v>172.0</v>
      </c>
      <c r="H117" s="33" t="s">
        <v>879</v>
      </c>
      <c r="I117" s="33">
        <v>20.0</v>
      </c>
      <c r="J117" s="33">
        <v>15.0</v>
      </c>
      <c r="K117" s="33">
        <v>8.0</v>
      </c>
      <c r="L117" s="33">
        <v>8.0</v>
      </c>
      <c r="M117" s="33">
        <v>5.0</v>
      </c>
      <c r="N117" s="33">
        <v>5.0</v>
      </c>
      <c r="O117" s="33">
        <v>10.0</v>
      </c>
      <c r="P117" s="33">
        <v>5.0</v>
      </c>
      <c r="Q117" s="33">
        <v>8.0</v>
      </c>
      <c r="R117" s="33">
        <v>20.0</v>
      </c>
      <c r="S117" s="33">
        <v>17.0</v>
      </c>
      <c r="T117" s="33">
        <v>9.0</v>
      </c>
      <c r="U117" s="33">
        <v>9.0</v>
      </c>
      <c r="V117" s="33">
        <v>5.0</v>
      </c>
      <c r="W117" s="33">
        <v>5.0</v>
      </c>
      <c r="X117" s="33">
        <v>10.0</v>
      </c>
      <c r="Y117" s="33">
        <v>6.0</v>
      </c>
      <c r="Z117" s="33">
        <v>7.0</v>
      </c>
    </row>
    <row r="118" ht="15.75" customHeight="1">
      <c r="A118" s="33" t="s">
        <v>767</v>
      </c>
      <c r="B118" s="36">
        <v>3012.0</v>
      </c>
      <c r="C118" s="31" t="s">
        <v>648</v>
      </c>
      <c r="D118" s="31" t="s">
        <v>649</v>
      </c>
      <c r="E118" s="33" t="s">
        <v>643</v>
      </c>
      <c r="F118" s="31" t="s">
        <v>37</v>
      </c>
      <c r="G118" s="33">
        <v>111.0</v>
      </c>
      <c r="H118" s="33" t="s">
        <v>879</v>
      </c>
      <c r="I118" s="33">
        <v>18.0</v>
      </c>
      <c r="J118" s="33">
        <v>7.0</v>
      </c>
      <c r="K118" s="33">
        <v>9.0</v>
      </c>
      <c r="L118" s="33">
        <v>8.0</v>
      </c>
      <c r="M118" s="33">
        <v>5.0</v>
      </c>
      <c r="N118" s="33">
        <v>3.0</v>
      </c>
      <c r="O118" s="33">
        <v>10.0</v>
      </c>
      <c r="P118" s="33">
        <v>5.0</v>
      </c>
      <c r="Q118" s="33">
        <v>0.0</v>
      </c>
      <c r="R118" s="33">
        <v>17.0</v>
      </c>
      <c r="S118" s="33">
        <v>0.0</v>
      </c>
      <c r="T118" s="33">
        <v>8.0</v>
      </c>
      <c r="U118" s="33">
        <v>8.0</v>
      </c>
      <c r="V118" s="33">
        <v>5.0</v>
      </c>
      <c r="W118" s="33">
        <v>0.0</v>
      </c>
      <c r="X118" s="33">
        <v>8.0</v>
      </c>
      <c r="Y118" s="33">
        <v>0.0</v>
      </c>
      <c r="Z118" s="33">
        <v>0.0</v>
      </c>
    </row>
    <row r="119" ht="15.75" customHeight="1">
      <c r="A119" s="33" t="s">
        <v>794</v>
      </c>
      <c r="B119" s="36">
        <v>3014.0</v>
      </c>
      <c r="C119" s="31" t="s">
        <v>609</v>
      </c>
      <c r="D119" s="31" t="s">
        <v>610</v>
      </c>
      <c r="E119" s="33" t="s">
        <v>598</v>
      </c>
      <c r="F119" s="31" t="s">
        <v>599</v>
      </c>
      <c r="G119" s="33">
        <v>120.0</v>
      </c>
      <c r="H119" s="33" t="s">
        <v>880</v>
      </c>
      <c r="I119" s="33">
        <v>13.0</v>
      </c>
      <c r="J119" s="33">
        <v>13.0</v>
      </c>
      <c r="K119" s="33">
        <v>4.0</v>
      </c>
      <c r="L119" s="33">
        <v>3.0</v>
      </c>
      <c r="M119" s="33">
        <v>3.0</v>
      </c>
      <c r="N119" s="33">
        <v>3.0</v>
      </c>
      <c r="O119" s="33">
        <v>10.0</v>
      </c>
      <c r="P119" s="33">
        <v>0.0</v>
      </c>
      <c r="Q119" s="33">
        <v>8.0</v>
      </c>
      <c r="R119" s="33">
        <v>14.0</v>
      </c>
      <c r="S119" s="33">
        <v>12.0</v>
      </c>
      <c r="T119" s="33">
        <v>6.0</v>
      </c>
      <c r="U119" s="33">
        <v>4.0</v>
      </c>
      <c r="V119" s="33">
        <v>5.0</v>
      </c>
      <c r="W119" s="33">
        <v>0.0</v>
      </c>
      <c r="X119" s="33">
        <v>6.0</v>
      </c>
      <c r="Y119" s="33">
        <v>7.0</v>
      </c>
      <c r="Z119" s="33">
        <v>9.0</v>
      </c>
    </row>
    <row r="120" ht="15.75" customHeight="1">
      <c r="A120" s="33" t="s">
        <v>818</v>
      </c>
      <c r="B120" s="36">
        <v>3050.0</v>
      </c>
      <c r="C120" s="31" t="s">
        <v>347</v>
      </c>
      <c r="D120" s="31" t="s">
        <v>348</v>
      </c>
      <c r="E120" s="33" t="s">
        <v>340</v>
      </c>
      <c r="F120" s="31" t="s">
        <v>342</v>
      </c>
      <c r="G120" s="33">
        <v>15.0</v>
      </c>
      <c r="H120" s="33" t="s">
        <v>880</v>
      </c>
      <c r="I120" s="33">
        <v>0.0</v>
      </c>
      <c r="J120" s="33">
        <v>0.0</v>
      </c>
      <c r="K120" s="33">
        <v>0.0</v>
      </c>
      <c r="L120" s="33">
        <v>0.0</v>
      </c>
      <c r="M120" s="33">
        <v>0.0</v>
      </c>
      <c r="N120" s="33">
        <v>0.0</v>
      </c>
      <c r="O120" s="33">
        <v>0.0</v>
      </c>
      <c r="P120" s="33">
        <v>0.0</v>
      </c>
      <c r="Q120" s="33">
        <v>0.0</v>
      </c>
      <c r="R120" s="33">
        <v>8.0</v>
      </c>
      <c r="S120" s="33">
        <v>0.0</v>
      </c>
      <c r="T120" s="33">
        <v>7.0</v>
      </c>
      <c r="U120" s="33">
        <v>0.0</v>
      </c>
      <c r="V120" s="33">
        <v>0.0</v>
      </c>
      <c r="W120" s="33">
        <v>0.0</v>
      </c>
      <c r="X120" s="33">
        <v>0.0</v>
      </c>
      <c r="Y120" s="33">
        <v>0.0</v>
      </c>
      <c r="Z120" s="33">
        <v>0.0</v>
      </c>
    </row>
    <row r="121" ht="15.75" customHeight="1">
      <c r="A121" s="33" t="s">
        <v>796</v>
      </c>
      <c r="B121" s="36">
        <v>1531.0</v>
      </c>
      <c r="C121" s="31" t="s">
        <v>233</v>
      </c>
      <c r="D121" s="31" t="s">
        <v>234</v>
      </c>
      <c r="E121" s="33" t="s">
        <v>226</v>
      </c>
      <c r="F121" s="31" t="s">
        <v>100</v>
      </c>
      <c r="G121" s="33">
        <v>118.0</v>
      </c>
      <c r="H121" s="33" t="s">
        <v>881</v>
      </c>
      <c r="I121" s="33">
        <v>16.0</v>
      </c>
      <c r="J121" s="33">
        <v>10.0</v>
      </c>
      <c r="K121" s="33">
        <v>8.0</v>
      </c>
      <c r="L121" s="33">
        <v>6.0</v>
      </c>
      <c r="M121" s="33">
        <v>5.0</v>
      </c>
      <c r="N121" s="33">
        <v>5.0</v>
      </c>
      <c r="O121" s="33">
        <v>8.0</v>
      </c>
      <c r="P121" s="33">
        <v>0.0</v>
      </c>
      <c r="Q121" s="33">
        <v>0.0</v>
      </c>
      <c r="R121" s="33">
        <v>16.0</v>
      </c>
      <c r="S121" s="33">
        <v>12.0</v>
      </c>
      <c r="T121" s="33">
        <v>6.0</v>
      </c>
      <c r="U121" s="33">
        <v>6.0</v>
      </c>
      <c r="V121" s="33">
        <v>5.0</v>
      </c>
      <c r="W121" s="33">
        <v>5.0</v>
      </c>
      <c r="X121" s="33">
        <v>10.0</v>
      </c>
      <c r="Y121" s="33">
        <v>0.0</v>
      </c>
      <c r="Z121" s="33">
        <v>0.0</v>
      </c>
    </row>
    <row r="122" ht="15.75" customHeight="1">
      <c r="A122" s="33" t="s">
        <v>849</v>
      </c>
      <c r="B122" s="36">
        <v>1527.0</v>
      </c>
      <c r="C122" s="31" t="s">
        <v>487</v>
      </c>
      <c r="D122" s="31" t="s">
        <v>488</v>
      </c>
      <c r="E122" s="33" t="s">
        <v>484</v>
      </c>
      <c r="F122" s="31" t="s">
        <v>66</v>
      </c>
      <c r="G122" s="33">
        <v>134.0</v>
      </c>
      <c r="H122" s="33" t="s">
        <v>881</v>
      </c>
      <c r="I122" s="33">
        <v>20.0</v>
      </c>
      <c r="J122" s="33">
        <v>20.0</v>
      </c>
      <c r="K122" s="33">
        <v>8.0</v>
      </c>
      <c r="L122" s="33">
        <v>8.0</v>
      </c>
      <c r="M122" s="33">
        <v>5.0</v>
      </c>
      <c r="N122" s="33">
        <v>5.0</v>
      </c>
      <c r="O122" s="33">
        <v>0.0</v>
      </c>
      <c r="P122" s="33">
        <v>0.0</v>
      </c>
      <c r="Q122" s="33">
        <v>0.0</v>
      </c>
      <c r="R122" s="33">
        <v>20.0</v>
      </c>
      <c r="S122" s="33">
        <v>20.0</v>
      </c>
      <c r="T122" s="33">
        <v>8.0</v>
      </c>
      <c r="U122" s="33">
        <v>10.0</v>
      </c>
      <c r="V122" s="33">
        <v>5.0</v>
      </c>
      <c r="W122" s="33">
        <v>5.0</v>
      </c>
      <c r="X122" s="33">
        <v>0.0</v>
      </c>
      <c r="Y122" s="33">
        <v>0.0</v>
      </c>
      <c r="Z122" s="33">
        <v>0.0</v>
      </c>
    </row>
    <row r="123" ht="15.75" customHeight="1">
      <c r="A123" s="33" t="s">
        <v>830</v>
      </c>
      <c r="B123" s="36">
        <v>1543.0</v>
      </c>
      <c r="C123" s="31" t="s">
        <v>207</v>
      </c>
      <c r="D123" s="31" t="s">
        <v>208</v>
      </c>
      <c r="E123" s="33" t="s">
        <v>197</v>
      </c>
      <c r="F123" s="31" t="s">
        <v>20</v>
      </c>
      <c r="G123" s="33">
        <v>44.0</v>
      </c>
      <c r="H123" s="33" t="s">
        <v>881</v>
      </c>
      <c r="I123" s="33">
        <v>0.0</v>
      </c>
      <c r="J123" s="33">
        <v>10.0</v>
      </c>
      <c r="K123" s="33">
        <v>0.0</v>
      </c>
      <c r="L123" s="33">
        <v>4.0</v>
      </c>
      <c r="M123" s="33">
        <v>5.0</v>
      </c>
      <c r="N123" s="33">
        <v>5.0</v>
      </c>
      <c r="O123" s="33">
        <v>0.0</v>
      </c>
      <c r="P123" s="33">
        <v>0.0</v>
      </c>
      <c r="Q123" s="33">
        <v>0.0</v>
      </c>
      <c r="R123" s="33">
        <v>0.0</v>
      </c>
      <c r="S123" s="33">
        <v>8.0</v>
      </c>
      <c r="T123" s="33">
        <v>0.0</v>
      </c>
      <c r="U123" s="33">
        <v>2.0</v>
      </c>
      <c r="V123" s="33">
        <v>5.0</v>
      </c>
      <c r="W123" s="33">
        <v>5.0</v>
      </c>
      <c r="X123" s="33">
        <v>0.0</v>
      </c>
      <c r="Y123" s="33">
        <v>0.0</v>
      </c>
      <c r="Z123" s="33">
        <v>0.0</v>
      </c>
    </row>
    <row r="124" ht="15.75" customHeight="1">
      <c r="A124" s="33" t="s">
        <v>781</v>
      </c>
      <c r="B124" s="36">
        <v>1518.0</v>
      </c>
      <c r="C124" s="31" t="s">
        <v>401</v>
      </c>
      <c r="D124" s="31" t="s">
        <v>402</v>
      </c>
      <c r="E124" s="33" t="s">
        <v>393</v>
      </c>
      <c r="F124" s="31" t="s">
        <v>395</v>
      </c>
      <c r="G124" s="33">
        <v>101.0</v>
      </c>
      <c r="H124" s="33" t="s">
        <v>881</v>
      </c>
      <c r="I124" s="33">
        <v>10.0</v>
      </c>
      <c r="J124" s="33">
        <v>16.0</v>
      </c>
      <c r="K124" s="33">
        <v>5.0</v>
      </c>
      <c r="L124" s="33">
        <v>4.0</v>
      </c>
      <c r="M124" s="33">
        <v>5.0</v>
      </c>
      <c r="N124" s="33">
        <v>0.0</v>
      </c>
      <c r="O124" s="33">
        <v>8.0</v>
      </c>
      <c r="P124" s="33">
        <v>0.0</v>
      </c>
      <c r="Q124" s="33">
        <v>0.0</v>
      </c>
      <c r="R124" s="33">
        <v>16.0</v>
      </c>
      <c r="S124" s="33">
        <v>14.0</v>
      </c>
      <c r="T124" s="33">
        <v>5.0</v>
      </c>
      <c r="U124" s="33">
        <v>5.0</v>
      </c>
      <c r="V124" s="33">
        <v>5.0</v>
      </c>
      <c r="W124" s="33">
        <v>0.0</v>
      </c>
      <c r="X124" s="33">
        <v>8.0</v>
      </c>
      <c r="Y124" s="33">
        <v>0.0</v>
      </c>
      <c r="Z124" s="33">
        <v>0.0</v>
      </c>
    </row>
    <row r="125" ht="15.75" customHeight="1">
      <c r="A125" s="33" t="s">
        <v>802</v>
      </c>
      <c r="B125" s="36">
        <v>1534.0</v>
      </c>
      <c r="C125" s="31" t="s">
        <v>135</v>
      </c>
      <c r="D125" s="31" t="s">
        <v>136</v>
      </c>
      <c r="E125" s="33" t="s">
        <v>111</v>
      </c>
      <c r="F125" s="31" t="s">
        <v>113</v>
      </c>
      <c r="G125" s="33">
        <v>91.0</v>
      </c>
      <c r="H125" s="33" t="s">
        <v>881</v>
      </c>
      <c r="I125" s="33">
        <v>10.0</v>
      </c>
      <c r="J125" s="33">
        <v>10.0</v>
      </c>
      <c r="K125" s="33">
        <v>4.0</v>
      </c>
      <c r="L125" s="33">
        <v>4.0</v>
      </c>
      <c r="M125" s="33">
        <v>5.0</v>
      </c>
      <c r="N125" s="33">
        <v>0.0</v>
      </c>
      <c r="O125" s="33">
        <v>10.0</v>
      </c>
      <c r="P125" s="33">
        <v>0.0</v>
      </c>
      <c r="Q125" s="33">
        <v>0.0</v>
      </c>
      <c r="R125" s="33">
        <v>12.0</v>
      </c>
      <c r="S125" s="33">
        <v>10.0</v>
      </c>
      <c r="T125" s="33">
        <v>6.0</v>
      </c>
      <c r="U125" s="33">
        <v>5.0</v>
      </c>
      <c r="V125" s="33">
        <v>5.0</v>
      </c>
      <c r="W125" s="33">
        <v>0.0</v>
      </c>
      <c r="X125" s="33">
        <v>10.0</v>
      </c>
      <c r="Y125" s="33">
        <v>0.0</v>
      </c>
      <c r="Z125" s="33">
        <v>0.0</v>
      </c>
    </row>
    <row r="126" ht="15.75" customHeight="1">
      <c r="A126" s="33" t="s">
        <v>782</v>
      </c>
      <c r="B126" s="36">
        <v>1539.0</v>
      </c>
      <c r="C126" s="31" t="s">
        <v>533</v>
      </c>
      <c r="D126" s="31" t="s">
        <v>534</v>
      </c>
      <c r="E126" s="33" t="s">
        <v>525</v>
      </c>
      <c r="F126" s="31" t="s">
        <v>527</v>
      </c>
      <c r="G126" s="33">
        <v>150.0</v>
      </c>
      <c r="H126" s="33" t="s">
        <v>881</v>
      </c>
      <c r="I126" s="33">
        <v>20.0</v>
      </c>
      <c r="J126" s="33">
        <v>20.0</v>
      </c>
      <c r="K126" s="33">
        <v>8.0</v>
      </c>
      <c r="L126" s="33">
        <v>6.0</v>
      </c>
      <c r="M126" s="33">
        <v>5.0</v>
      </c>
      <c r="N126" s="33">
        <v>5.0</v>
      </c>
      <c r="O126" s="33">
        <v>10.0</v>
      </c>
      <c r="P126" s="33">
        <v>0.0</v>
      </c>
      <c r="Q126" s="33">
        <v>0.0</v>
      </c>
      <c r="R126" s="33">
        <v>20.0</v>
      </c>
      <c r="S126" s="33">
        <v>20.0</v>
      </c>
      <c r="T126" s="33">
        <v>8.0</v>
      </c>
      <c r="U126" s="33">
        <v>8.0</v>
      </c>
      <c r="V126" s="33">
        <v>5.0</v>
      </c>
      <c r="W126" s="33">
        <v>5.0</v>
      </c>
      <c r="X126" s="33">
        <v>10.0</v>
      </c>
      <c r="Y126" s="33">
        <v>0.0</v>
      </c>
      <c r="Z126" s="33">
        <v>0.0</v>
      </c>
    </row>
    <row r="127" ht="15.75" customHeight="1">
      <c r="A127" s="33" t="s">
        <v>810</v>
      </c>
      <c r="B127" s="36">
        <v>1514.0</v>
      </c>
      <c r="C127" s="31" t="s">
        <v>459</v>
      </c>
      <c r="D127" s="31" t="s">
        <v>460</v>
      </c>
      <c r="E127" s="33" t="s">
        <v>461</v>
      </c>
      <c r="F127" s="31" t="s">
        <v>463</v>
      </c>
      <c r="G127" s="33">
        <v>55.0</v>
      </c>
      <c r="H127" s="33" t="s">
        <v>881</v>
      </c>
      <c r="I127" s="33">
        <v>0.0</v>
      </c>
      <c r="J127" s="33">
        <v>10.0</v>
      </c>
      <c r="K127" s="33">
        <v>0.0</v>
      </c>
      <c r="L127" s="33">
        <v>4.0</v>
      </c>
      <c r="M127" s="33">
        <v>5.0</v>
      </c>
      <c r="N127" s="33">
        <v>5.0</v>
      </c>
      <c r="O127" s="33">
        <v>0.0</v>
      </c>
      <c r="P127" s="33">
        <v>0.0</v>
      </c>
      <c r="Q127" s="33">
        <v>0.0</v>
      </c>
      <c r="R127" s="33">
        <v>0.0</v>
      </c>
      <c r="S127" s="33">
        <v>16.0</v>
      </c>
      <c r="T127" s="33">
        <v>0.0</v>
      </c>
      <c r="U127" s="33">
        <v>5.0</v>
      </c>
      <c r="V127" s="33">
        <v>5.0</v>
      </c>
      <c r="W127" s="33">
        <v>5.0</v>
      </c>
      <c r="X127" s="33">
        <v>0.0</v>
      </c>
      <c r="Y127" s="33">
        <v>0.0</v>
      </c>
      <c r="Z127" s="33">
        <v>0.0</v>
      </c>
    </row>
    <row r="128" ht="15.75" customHeight="1">
      <c r="A128" s="33" t="s">
        <v>831</v>
      </c>
      <c r="B128" s="36">
        <v>1516.0</v>
      </c>
      <c r="C128" s="31" t="s">
        <v>86</v>
      </c>
      <c r="D128" s="31" t="s">
        <v>87</v>
      </c>
      <c r="E128" s="33" t="s">
        <v>88</v>
      </c>
      <c r="F128" s="31" t="s">
        <v>20</v>
      </c>
      <c r="G128" s="33">
        <v>190.0</v>
      </c>
      <c r="H128" s="33" t="s">
        <v>881</v>
      </c>
      <c r="I128" s="33">
        <v>20.0</v>
      </c>
      <c r="J128" s="33">
        <v>20.0</v>
      </c>
      <c r="K128" s="33">
        <v>8.0</v>
      </c>
      <c r="L128" s="33">
        <v>6.0</v>
      </c>
      <c r="M128" s="33">
        <v>5.0</v>
      </c>
      <c r="N128" s="33">
        <v>5.0</v>
      </c>
      <c r="O128" s="33">
        <v>10.0</v>
      </c>
      <c r="P128" s="33">
        <v>10.0</v>
      </c>
      <c r="Q128" s="33">
        <v>10.0</v>
      </c>
      <c r="R128" s="33">
        <v>20.0</v>
      </c>
      <c r="S128" s="33">
        <v>20.0</v>
      </c>
      <c r="T128" s="33">
        <v>8.0</v>
      </c>
      <c r="U128" s="33">
        <v>8.0</v>
      </c>
      <c r="V128" s="33">
        <v>5.0</v>
      </c>
      <c r="W128" s="33">
        <v>5.0</v>
      </c>
      <c r="X128" s="33">
        <v>10.0</v>
      </c>
      <c r="Y128" s="33">
        <v>10.0</v>
      </c>
      <c r="Z128" s="33">
        <v>10.0</v>
      </c>
    </row>
    <row r="129" ht="15.75" customHeight="1">
      <c r="A129" s="33" t="s">
        <v>795</v>
      </c>
      <c r="B129" s="36">
        <v>1523.0</v>
      </c>
      <c r="C129" s="31" t="s">
        <v>493</v>
      </c>
      <c r="D129" s="31" t="s">
        <v>494</v>
      </c>
      <c r="E129" s="33" t="s">
        <v>495</v>
      </c>
      <c r="F129" s="31" t="s">
        <v>497</v>
      </c>
      <c r="G129" s="33">
        <v>77.0</v>
      </c>
      <c r="H129" s="33" t="s">
        <v>881</v>
      </c>
      <c r="I129" s="33">
        <v>14.0</v>
      </c>
      <c r="J129" s="33">
        <v>0.0</v>
      </c>
      <c r="K129" s="33">
        <v>6.0</v>
      </c>
      <c r="L129" s="33">
        <v>0.0</v>
      </c>
      <c r="M129" s="33">
        <v>5.0</v>
      </c>
      <c r="N129" s="33">
        <v>0.0</v>
      </c>
      <c r="O129" s="33">
        <v>10.0</v>
      </c>
      <c r="P129" s="33">
        <v>0.0</v>
      </c>
      <c r="Q129" s="33">
        <v>0.0</v>
      </c>
      <c r="R129" s="33">
        <v>16.0</v>
      </c>
      <c r="S129" s="33">
        <v>0.0</v>
      </c>
      <c r="T129" s="33">
        <v>6.0</v>
      </c>
      <c r="U129" s="33">
        <v>0.0</v>
      </c>
      <c r="V129" s="33">
        <v>5.0</v>
      </c>
      <c r="W129" s="33">
        <v>5.0</v>
      </c>
      <c r="X129" s="33">
        <v>10.0</v>
      </c>
      <c r="Y129" s="33">
        <v>0.0</v>
      </c>
      <c r="Z129" s="33">
        <v>0.0</v>
      </c>
    </row>
    <row r="130" ht="15.75" customHeight="1">
      <c r="A130" s="33" t="s">
        <v>805</v>
      </c>
      <c r="B130" s="36">
        <v>1526.0</v>
      </c>
      <c r="C130" s="31" t="s">
        <v>320</v>
      </c>
      <c r="D130" s="31" t="s">
        <v>321</v>
      </c>
      <c r="E130" s="33" t="s">
        <v>316</v>
      </c>
      <c r="F130" s="31" t="s">
        <v>318</v>
      </c>
      <c r="G130" s="33">
        <v>134.0</v>
      </c>
      <c r="H130" s="33" t="s">
        <v>881</v>
      </c>
      <c r="I130" s="33">
        <v>18.0</v>
      </c>
      <c r="J130" s="33">
        <v>20.0</v>
      </c>
      <c r="K130" s="33">
        <v>6.0</v>
      </c>
      <c r="L130" s="33">
        <v>8.0</v>
      </c>
      <c r="M130" s="33">
        <v>5.0</v>
      </c>
      <c r="N130" s="33">
        <v>5.0</v>
      </c>
      <c r="O130" s="33">
        <v>6.0</v>
      </c>
      <c r="P130" s="33">
        <v>0.0</v>
      </c>
      <c r="Q130" s="33">
        <v>0.0</v>
      </c>
      <c r="R130" s="33">
        <v>18.0</v>
      </c>
      <c r="S130" s="33">
        <v>20.0</v>
      </c>
      <c r="T130" s="33">
        <v>6.0</v>
      </c>
      <c r="U130" s="33">
        <v>6.0</v>
      </c>
      <c r="V130" s="33">
        <v>5.0</v>
      </c>
      <c r="W130" s="33">
        <v>5.0</v>
      </c>
      <c r="X130" s="33">
        <v>6.0</v>
      </c>
      <c r="Y130" s="33">
        <v>0.0</v>
      </c>
      <c r="Z130" s="33">
        <v>0.0</v>
      </c>
    </row>
    <row r="131" ht="15.75" customHeight="1">
      <c r="A131" s="33" t="s">
        <v>799</v>
      </c>
      <c r="B131" s="36">
        <v>1509.0</v>
      </c>
      <c r="C131" s="31" t="s">
        <v>96</v>
      </c>
      <c r="D131" s="31" t="s">
        <v>97</v>
      </c>
      <c r="E131" s="33" t="s">
        <v>98</v>
      </c>
      <c r="F131" s="31" t="s">
        <v>100</v>
      </c>
      <c r="G131" s="33">
        <v>100.0</v>
      </c>
      <c r="H131" s="33" t="s">
        <v>881</v>
      </c>
      <c r="I131" s="33">
        <v>10.0</v>
      </c>
      <c r="J131" s="33">
        <v>20.0</v>
      </c>
      <c r="K131" s="33">
        <v>6.0</v>
      </c>
      <c r="L131" s="33">
        <v>8.0</v>
      </c>
      <c r="M131" s="33">
        <v>5.0</v>
      </c>
      <c r="N131" s="33">
        <v>5.0</v>
      </c>
      <c r="O131" s="33">
        <v>0.0</v>
      </c>
      <c r="P131" s="33">
        <v>0.0</v>
      </c>
      <c r="Q131" s="33">
        <v>0.0</v>
      </c>
      <c r="R131" s="33">
        <v>10.0</v>
      </c>
      <c r="S131" s="33">
        <v>16.0</v>
      </c>
      <c r="T131" s="33">
        <v>6.0</v>
      </c>
      <c r="U131" s="33">
        <v>4.0</v>
      </c>
      <c r="V131" s="33">
        <v>5.0</v>
      </c>
      <c r="W131" s="33">
        <v>5.0</v>
      </c>
      <c r="X131" s="33">
        <v>0.0</v>
      </c>
      <c r="Y131" s="33">
        <v>0.0</v>
      </c>
      <c r="Z131" s="33">
        <v>0.0</v>
      </c>
    </row>
    <row r="132" ht="15.75" customHeight="1">
      <c r="A132" s="33" t="s">
        <v>788</v>
      </c>
      <c r="B132" s="36">
        <v>558.0</v>
      </c>
      <c r="C132" s="31" t="s">
        <v>256</v>
      </c>
      <c r="D132" s="31" t="s">
        <v>257</v>
      </c>
      <c r="E132" s="33" t="s">
        <v>258</v>
      </c>
      <c r="F132" s="31" t="s">
        <v>260</v>
      </c>
      <c r="G132" s="33">
        <v>162.0</v>
      </c>
      <c r="H132" s="33" t="s">
        <v>883</v>
      </c>
      <c r="I132" s="33">
        <v>20.0</v>
      </c>
      <c r="J132" s="33">
        <v>20.0</v>
      </c>
      <c r="K132" s="33">
        <v>8.0</v>
      </c>
      <c r="L132" s="33">
        <v>10.0</v>
      </c>
      <c r="M132" s="33">
        <v>5.0</v>
      </c>
      <c r="N132" s="33">
        <v>5.0</v>
      </c>
      <c r="O132" s="33">
        <v>13.0</v>
      </c>
      <c r="P132" s="33">
        <v>0.0</v>
      </c>
      <c r="Q132" s="33">
        <v>0.0</v>
      </c>
      <c r="R132" s="33">
        <v>20.0</v>
      </c>
      <c r="S132" s="33">
        <v>20.0</v>
      </c>
      <c r="T132" s="33">
        <v>8.0</v>
      </c>
      <c r="U132" s="33">
        <v>10.0</v>
      </c>
      <c r="V132" s="33">
        <v>5.0</v>
      </c>
      <c r="W132" s="33">
        <v>5.0</v>
      </c>
      <c r="X132" s="33">
        <v>13.0</v>
      </c>
      <c r="Y132" s="33">
        <v>0.0</v>
      </c>
      <c r="Z132" s="33">
        <v>0.0</v>
      </c>
    </row>
    <row r="133" ht="15.75" customHeight="1">
      <c r="A133" s="33" t="s">
        <v>835</v>
      </c>
      <c r="B133" s="36">
        <v>517.0</v>
      </c>
      <c r="C133" s="31" t="s">
        <v>50</v>
      </c>
      <c r="D133" s="31" t="s">
        <v>51</v>
      </c>
      <c r="E133" s="33" t="s">
        <v>32</v>
      </c>
      <c r="F133" s="31" t="s">
        <v>20</v>
      </c>
      <c r="G133" s="33">
        <v>196.0</v>
      </c>
      <c r="H133" s="33" t="s">
        <v>883</v>
      </c>
      <c r="I133" s="33">
        <v>20.0</v>
      </c>
      <c r="J133" s="33">
        <v>20.0</v>
      </c>
      <c r="K133" s="33">
        <v>8.0</v>
      </c>
      <c r="L133" s="33">
        <v>10.0</v>
      </c>
      <c r="M133" s="33">
        <v>5.0</v>
      </c>
      <c r="N133" s="33">
        <v>5.0</v>
      </c>
      <c r="O133" s="33">
        <v>15.0</v>
      </c>
      <c r="P133" s="33">
        <v>15.0</v>
      </c>
      <c r="Q133" s="33">
        <v>0.0</v>
      </c>
      <c r="R133" s="33">
        <v>20.0</v>
      </c>
      <c r="S133" s="33">
        <v>20.0</v>
      </c>
      <c r="T133" s="33">
        <v>8.0</v>
      </c>
      <c r="U133" s="33">
        <v>10.0</v>
      </c>
      <c r="V133" s="33">
        <v>5.0</v>
      </c>
      <c r="W133" s="33">
        <v>5.0</v>
      </c>
      <c r="X133" s="33">
        <v>15.0</v>
      </c>
      <c r="Y133" s="33">
        <v>15.0</v>
      </c>
      <c r="Z133" s="33">
        <v>0.0</v>
      </c>
    </row>
    <row r="134" ht="15.75" customHeight="1">
      <c r="A134" s="33" t="s">
        <v>849</v>
      </c>
      <c r="B134" s="36">
        <v>565.0</v>
      </c>
      <c r="C134" s="31" t="s">
        <v>482</v>
      </c>
      <c r="D134" s="31" t="s">
        <v>483</v>
      </c>
      <c r="E134" s="33" t="s">
        <v>484</v>
      </c>
      <c r="F134" s="31" t="s">
        <v>66</v>
      </c>
      <c r="G134" s="33">
        <v>198.0</v>
      </c>
      <c r="H134" s="33" t="s">
        <v>883</v>
      </c>
      <c r="I134" s="33">
        <v>20.0</v>
      </c>
      <c r="J134" s="33">
        <v>20.0</v>
      </c>
      <c r="K134" s="33">
        <v>10.0</v>
      </c>
      <c r="L134" s="33">
        <v>8.0</v>
      </c>
      <c r="M134" s="33">
        <v>5.0</v>
      </c>
      <c r="N134" s="33">
        <v>5.0</v>
      </c>
      <c r="O134" s="33">
        <v>15.0</v>
      </c>
      <c r="P134" s="33">
        <v>15.0</v>
      </c>
      <c r="Q134" s="33">
        <v>0.0</v>
      </c>
      <c r="R134" s="33">
        <v>20.0</v>
      </c>
      <c r="S134" s="33">
        <v>20.0</v>
      </c>
      <c r="T134" s="33">
        <v>10.0</v>
      </c>
      <c r="U134" s="33">
        <v>10.0</v>
      </c>
      <c r="V134" s="33">
        <v>5.0</v>
      </c>
      <c r="W134" s="33">
        <v>5.0</v>
      </c>
      <c r="X134" s="33">
        <v>15.0</v>
      </c>
      <c r="Y134" s="33">
        <v>15.0</v>
      </c>
      <c r="Z134" s="33">
        <v>0.0</v>
      </c>
    </row>
    <row r="135" ht="15.75" customHeight="1">
      <c r="A135" s="33" t="s">
        <v>782</v>
      </c>
      <c r="B135" s="36">
        <v>560.0</v>
      </c>
      <c r="C135" s="31" t="s">
        <v>531</v>
      </c>
      <c r="D135" s="31" t="s">
        <v>532</v>
      </c>
      <c r="E135" s="33" t="s">
        <v>525</v>
      </c>
      <c r="F135" s="31" t="s">
        <v>527</v>
      </c>
      <c r="G135" s="33">
        <v>170.0</v>
      </c>
      <c r="H135" s="33" t="s">
        <v>883</v>
      </c>
      <c r="I135" s="33">
        <v>20.0</v>
      </c>
      <c r="J135" s="33">
        <v>20.0</v>
      </c>
      <c r="K135" s="33">
        <v>10.0</v>
      </c>
      <c r="L135" s="33">
        <v>10.0</v>
      </c>
      <c r="M135" s="33">
        <v>5.0</v>
      </c>
      <c r="N135" s="33">
        <v>5.0</v>
      </c>
      <c r="O135" s="33">
        <v>15.0</v>
      </c>
      <c r="P135" s="33">
        <v>0.0</v>
      </c>
      <c r="Q135" s="33">
        <v>0.0</v>
      </c>
      <c r="R135" s="33">
        <v>20.0</v>
      </c>
      <c r="S135" s="33">
        <v>20.0</v>
      </c>
      <c r="T135" s="33">
        <v>10.0</v>
      </c>
      <c r="U135" s="33">
        <v>10.0</v>
      </c>
      <c r="V135" s="33">
        <v>5.0</v>
      </c>
      <c r="W135" s="33">
        <v>5.0</v>
      </c>
      <c r="X135" s="33">
        <v>15.0</v>
      </c>
      <c r="Y135" s="33">
        <v>0.0</v>
      </c>
      <c r="Z135" s="33">
        <v>0.0</v>
      </c>
    </row>
    <row r="136" ht="15.75" customHeight="1">
      <c r="A136" s="33" t="s">
        <v>811</v>
      </c>
      <c r="B136" s="36">
        <v>535.0</v>
      </c>
      <c r="C136" s="31" t="s">
        <v>440</v>
      </c>
      <c r="D136" s="31" t="s">
        <v>441</v>
      </c>
      <c r="E136" s="33" t="s">
        <v>435</v>
      </c>
      <c r="F136" s="31" t="s">
        <v>437</v>
      </c>
      <c r="G136" s="33">
        <v>198.0</v>
      </c>
      <c r="H136" s="33" t="s">
        <v>883</v>
      </c>
      <c r="I136" s="33">
        <v>20.0</v>
      </c>
      <c r="J136" s="33">
        <v>20.0</v>
      </c>
      <c r="K136" s="33">
        <v>10.0</v>
      </c>
      <c r="L136" s="33">
        <v>10.0</v>
      </c>
      <c r="M136" s="33">
        <v>5.0</v>
      </c>
      <c r="N136" s="33">
        <v>5.0</v>
      </c>
      <c r="O136" s="33">
        <v>15.0</v>
      </c>
      <c r="P136" s="33">
        <v>15.0</v>
      </c>
      <c r="Q136" s="33">
        <v>0.0</v>
      </c>
      <c r="R136" s="33">
        <v>20.0</v>
      </c>
      <c r="S136" s="33">
        <v>20.0</v>
      </c>
      <c r="T136" s="33">
        <v>8.0</v>
      </c>
      <c r="U136" s="33">
        <v>10.0</v>
      </c>
      <c r="V136" s="33">
        <v>5.0</v>
      </c>
      <c r="W136" s="33">
        <v>5.0</v>
      </c>
      <c r="X136" s="33">
        <v>15.0</v>
      </c>
      <c r="Y136" s="33">
        <v>15.0</v>
      </c>
      <c r="Z136" s="33">
        <v>0.0</v>
      </c>
    </row>
    <row r="137" ht="15.75" customHeight="1">
      <c r="A137" s="33" t="s">
        <v>815</v>
      </c>
      <c r="B137" s="36">
        <v>534.0</v>
      </c>
      <c r="C137" s="31" t="s">
        <v>738</v>
      </c>
      <c r="D137" s="31" t="s">
        <v>739</v>
      </c>
      <c r="E137" s="33" t="s">
        <v>734</v>
      </c>
      <c r="F137" s="31" t="s">
        <v>386</v>
      </c>
      <c r="G137" s="33">
        <v>84.0</v>
      </c>
      <c r="H137" s="33" t="s">
        <v>883</v>
      </c>
      <c r="I137" s="33">
        <v>0.0</v>
      </c>
      <c r="J137" s="33">
        <v>15.0</v>
      </c>
      <c r="K137" s="33">
        <v>0.0</v>
      </c>
      <c r="L137" s="33">
        <v>8.0</v>
      </c>
      <c r="M137" s="33">
        <v>0.0</v>
      </c>
      <c r="N137" s="33">
        <v>5.0</v>
      </c>
      <c r="O137" s="33">
        <v>15.0</v>
      </c>
      <c r="P137" s="33">
        <v>0.0</v>
      </c>
      <c r="Q137" s="33">
        <v>0.0</v>
      </c>
      <c r="R137" s="33">
        <v>0.0</v>
      </c>
      <c r="S137" s="33">
        <v>10.0</v>
      </c>
      <c r="T137" s="33">
        <v>8.0</v>
      </c>
      <c r="U137" s="33">
        <v>8.0</v>
      </c>
      <c r="V137" s="33">
        <v>0.0</v>
      </c>
      <c r="W137" s="33">
        <v>5.0</v>
      </c>
      <c r="X137" s="33">
        <v>10.0</v>
      </c>
      <c r="Y137" s="33">
        <v>0.0</v>
      </c>
      <c r="Z137" s="33">
        <v>0.0</v>
      </c>
    </row>
    <row r="138" ht="15.75" customHeight="1">
      <c r="A138" s="33" t="s">
        <v>817</v>
      </c>
      <c r="B138" s="36">
        <v>553.0</v>
      </c>
      <c r="C138" s="31" t="s">
        <v>270</v>
      </c>
      <c r="D138" s="31" t="s">
        <v>271</v>
      </c>
      <c r="E138" s="33" t="s">
        <v>272</v>
      </c>
      <c r="F138" s="31" t="s">
        <v>274</v>
      </c>
      <c r="G138" s="33">
        <v>198.0</v>
      </c>
      <c r="H138" s="33" t="s">
        <v>883</v>
      </c>
      <c r="I138" s="33">
        <v>20.0</v>
      </c>
      <c r="J138" s="33">
        <v>20.0</v>
      </c>
      <c r="K138" s="33">
        <v>10.0</v>
      </c>
      <c r="L138" s="33">
        <v>10.0</v>
      </c>
      <c r="M138" s="33">
        <v>5.0</v>
      </c>
      <c r="N138" s="33">
        <v>5.0</v>
      </c>
      <c r="O138" s="33">
        <v>15.0</v>
      </c>
      <c r="P138" s="33">
        <v>15.0</v>
      </c>
      <c r="Q138" s="33">
        <v>0.0</v>
      </c>
      <c r="R138" s="33">
        <v>20.0</v>
      </c>
      <c r="S138" s="33">
        <v>20.0</v>
      </c>
      <c r="T138" s="33">
        <v>10.0</v>
      </c>
      <c r="U138" s="33">
        <v>8.0</v>
      </c>
      <c r="V138" s="33">
        <v>5.0</v>
      </c>
      <c r="W138" s="33">
        <v>5.0</v>
      </c>
      <c r="X138" s="33">
        <v>15.0</v>
      </c>
      <c r="Y138" s="33">
        <v>15.0</v>
      </c>
      <c r="Z138" s="33">
        <v>0.0</v>
      </c>
    </row>
    <row r="139" ht="15.75" customHeight="1">
      <c r="A139" s="33" t="s">
        <v>789</v>
      </c>
      <c r="B139" s="36">
        <v>552.0</v>
      </c>
      <c r="C139" s="31" t="s">
        <v>326</v>
      </c>
      <c r="D139" s="31" t="s">
        <v>327</v>
      </c>
      <c r="E139" s="33" t="s">
        <v>328</v>
      </c>
      <c r="F139" s="31" t="s">
        <v>308</v>
      </c>
      <c r="G139" s="33">
        <v>158.5</v>
      </c>
      <c r="H139" s="33" t="s">
        <v>883</v>
      </c>
      <c r="I139" s="33">
        <v>18.0</v>
      </c>
      <c r="J139" s="33">
        <v>20.0</v>
      </c>
      <c r="K139" s="33">
        <v>10.0</v>
      </c>
      <c r="L139" s="33">
        <v>10.0</v>
      </c>
      <c r="M139" s="33">
        <v>5.0</v>
      </c>
      <c r="N139" s="33">
        <v>2.5</v>
      </c>
      <c r="O139" s="33">
        <v>15.0</v>
      </c>
      <c r="P139" s="33">
        <v>0.0</v>
      </c>
      <c r="Q139" s="33">
        <v>0.0</v>
      </c>
      <c r="R139" s="33">
        <v>15.0</v>
      </c>
      <c r="S139" s="33">
        <v>20.0</v>
      </c>
      <c r="T139" s="33">
        <v>10.0</v>
      </c>
      <c r="U139" s="33">
        <v>10.0</v>
      </c>
      <c r="V139" s="33">
        <v>5.0</v>
      </c>
      <c r="W139" s="33">
        <v>5.0</v>
      </c>
      <c r="X139" s="33">
        <v>13.0</v>
      </c>
      <c r="Y139" s="33">
        <v>0.0</v>
      </c>
      <c r="Z139" s="33">
        <v>0.0</v>
      </c>
    </row>
    <row r="140" ht="15.75" customHeight="1">
      <c r="A140" s="33" t="s">
        <v>794</v>
      </c>
      <c r="B140" s="36">
        <v>544.0</v>
      </c>
      <c r="C140" s="31" t="s">
        <v>596</v>
      </c>
      <c r="D140" s="31" t="s">
        <v>597</v>
      </c>
      <c r="E140" s="33" t="s">
        <v>598</v>
      </c>
      <c r="F140" s="31" t="s">
        <v>599</v>
      </c>
      <c r="G140" s="33">
        <v>8.0</v>
      </c>
      <c r="H140" s="33" t="s">
        <v>883</v>
      </c>
      <c r="I140" s="33">
        <v>0.0</v>
      </c>
      <c r="J140" s="33">
        <v>0.0</v>
      </c>
      <c r="K140" s="33">
        <v>8.0</v>
      </c>
      <c r="L140" s="33">
        <v>0.0</v>
      </c>
      <c r="M140" s="33">
        <v>0.0</v>
      </c>
      <c r="N140" s="33">
        <v>0.0</v>
      </c>
      <c r="O140" s="33">
        <v>0.0</v>
      </c>
      <c r="P140" s="33">
        <v>0.0</v>
      </c>
      <c r="Q140" s="33">
        <v>0.0</v>
      </c>
      <c r="R140" s="33">
        <v>0.0</v>
      </c>
      <c r="S140" s="33">
        <v>0.0</v>
      </c>
      <c r="T140" s="33">
        <v>0.0</v>
      </c>
      <c r="U140" s="33">
        <v>0.0</v>
      </c>
      <c r="V140" s="33">
        <v>0.0</v>
      </c>
      <c r="W140" s="33">
        <v>0.0</v>
      </c>
      <c r="X140" s="33">
        <v>0.0</v>
      </c>
      <c r="Y140" s="33">
        <v>0.0</v>
      </c>
      <c r="Z140" s="33">
        <v>0.0</v>
      </c>
    </row>
    <row r="141" ht="15.75" customHeight="1">
      <c r="A141" s="33" t="s">
        <v>853</v>
      </c>
      <c r="B141" s="36">
        <v>566.0</v>
      </c>
      <c r="C141" s="31" t="s">
        <v>743</v>
      </c>
      <c r="D141" s="31" t="s">
        <v>744</v>
      </c>
      <c r="E141" s="33" t="s">
        <v>745</v>
      </c>
      <c r="F141" s="31" t="s">
        <v>747</v>
      </c>
      <c r="G141" s="33">
        <v>196.0</v>
      </c>
      <c r="H141" s="33" t="s">
        <v>883</v>
      </c>
      <c r="I141" s="33">
        <v>20.0</v>
      </c>
      <c r="J141" s="33">
        <v>20.0</v>
      </c>
      <c r="K141" s="33">
        <v>8.0</v>
      </c>
      <c r="L141" s="33">
        <v>10.0</v>
      </c>
      <c r="M141" s="33">
        <v>5.0</v>
      </c>
      <c r="N141" s="33">
        <v>5.0</v>
      </c>
      <c r="O141" s="33">
        <v>15.0</v>
      </c>
      <c r="P141" s="33">
        <v>15.0</v>
      </c>
      <c r="Q141" s="33">
        <v>0.0</v>
      </c>
      <c r="R141" s="33">
        <v>20.0</v>
      </c>
      <c r="S141" s="33">
        <v>20.0</v>
      </c>
      <c r="T141" s="33">
        <v>8.0</v>
      </c>
      <c r="U141" s="33">
        <v>10.0</v>
      </c>
      <c r="V141" s="33">
        <v>5.0</v>
      </c>
      <c r="W141" s="33">
        <v>5.0</v>
      </c>
      <c r="X141" s="33">
        <v>15.0</v>
      </c>
      <c r="Y141" s="33">
        <v>15.0</v>
      </c>
      <c r="Z141" s="33">
        <v>0.0</v>
      </c>
    </row>
    <row r="142" ht="15.75" customHeight="1">
      <c r="A142" s="33" t="s">
        <v>850</v>
      </c>
      <c r="B142" s="36">
        <v>3063.0</v>
      </c>
      <c r="C142" s="31" t="s">
        <v>165</v>
      </c>
      <c r="D142" s="31" t="s">
        <v>166</v>
      </c>
      <c r="E142" s="33" t="s">
        <v>156</v>
      </c>
      <c r="F142" s="31" t="s">
        <v>158</v>
      </c>
      <c r="G142" s="33">
        <v>151.0</v>
      </c>
      <c r="H142" s="33" t="s">
        <v>880</v>
      </c>
      <c r="I142" s="33">
        <v>16.0</v>
      </c>
      <c r="J142" s="33">
        <v>18.0</v>
      </c>
      <c r="K142" s="33">
        <v>7.0</v>
      </c>
      <c r="L142" s="33">
        <v>8.0</v>
      </c>
      <c r="M142" s="33">
        <v>5.0</v>
      </c>
      <c r="N142" s="33">
        <v>5.0</v>
      </c>
      <c r="O142" s="33">
        <v>8.0</v>
      </c>
      <c r="P142" s="33">
        <v>7.0</v>
      </c>
      <c r="Q142" s="33">
        <v>0.0</v>
      </c>
      <c r="R142" s="33">
        <v>17.0</v>
      </c>
      <c r="S142" s="33">
        <v>16.0</v>
      </c>
      <c r="T142" s="33">
        <v>7.0</v>
      </c>
      <c r="U142" s="33">
        <v>7.0</v>
      </c>
      <c r="V142" s="33">
        <v>5.0</v>
      </c>
      <c r="W142" s="33">
        <v>5.0</v>
      </c>
      <c r="X142" s="33">
        <v>10.0</v>
      </c>
      <c r="Y142" s="33">
        <v>10.0</v>
      </c>
      <c r="Z142" s="33">
        <v>0.0</v>
      </c>
    </row>
    <row r="143" ht="15.75" customHeight="1">
      <c r="A143" s="33" t="s">
        <v>854</v>
      </c>
      <c r="B143" s="36">
        <v>3069.0</v>
      </c>
      <c r="C143" s="31" t="s">
        <v>752</v>
      </c>
      <c r="D143" s="31" t="s">
        <v>744</v>
      </c>
      <c r="E143" s="33" t="s">
        <v>753</v>
      </c>
      <c r="F143" s="31" t="s">
        <v>260</v>
      </c>
      <c r="G143" s="33">
        <v>0.0</v>
      </c>
      <c r="H143" s="33" t="s">
        <v>880</v>
      </c>
      <c r="I143" s="33">
        <v>0.0</v>
      </c>
      <c r="J143" s="33">
        <v>0.0</v>
      </c>
      <c r="K143" s="33">
        <v>0.0</v>
      </c>
      <c r="L143" s="33">
        <v>0.0</v>
      </c>
      <c r="M143" s="33">
        <v>0.0</v>
      </c>
      <c r="N143" s="33">
        <v>0.0</v>
      </c>
      <c r="O143" s="33">
        <v>0.0</v>
      </c>
      <c r="P143" s="33">
        <v>0.0</v>
      </c>
      <c r="Q143" s="33">
        <v>0.0</v>
      </c>
      <c r="R143" s="33">
        <v>0.0</v>
      </c>
      <c r="S143" s="33">
        <v>0.0</v>
      </c>
      <c r="T143" s="33">
        <v>0.0</v>
      </c>
      <c r="U143" s="33">
        <v>0.0</v>
      </c>
      <c r="V143" s="33">
        <v>0.0</v>
      </c>
      <c r="W143" s="33">
        <v>0.0</v>
      </c>
      <c r="X143" s="33">
        <v>0.0</v>
      </c>
      <c r="Y143" s="33">
        <v>0.0</v>
      </c>
      <c r="Z143" s="33">
        <v>0.0</v>
      </c>
    </row>
    <row r="144" ht="15.75" customHeight="1">
      <c r="A144" s="33" t="s">
        <v>786</v>
      </c>
      <c r="B144" s="36">
        <v>3025.0</v>
      </c>
      <c r="C144" s="31" t="s">
        <v>708</v>
      </c>
      <c r="D144" s="31" t="s">
        <v>709</v>
      </c>
      <c r="E144" s="33" t="s">
        <v>710</v>
      </c>
      <c r="F144" s="31" t="s">
        <v>712</v>
      </c>
      <c r="G144" s="33">
        <v>151.0</v>
      </c>
      <c r="H144" s="33" t="s">
        <v>880</v>
      </c>
      <c r="I144" s="33">
        <v>18.0</v>
      </c>
      <c r="J144" s="33">
        <v>19.0</v>
      </c>
      <c r="K144" s="33">
        <v>10.0</v>
      </c>
      <c r="L144" s="33">
        <v>10.0</v>
      </c>
      <c r="M144" s="33">
        <v>5.0</v>
      </c>
      <c r="N144" s="33">
        <v>5.0</v>
      </c>
      <c r="O144" s="33">
        <v>5.0</v>
      </c>
      <c r="P144" s="33">
        <v>0.0</v>
      </c>
      <c r="Q144" s="33">
        <v>0.0</v>
      </c>
      <c r="R144" s="33">
        <v>17.0</v>
      </c>
      <c r="S144" s="33">
        <v>19.0</v>
      </c>
      <c r="T144" s="33">
        <v>8.0</v>
      </c>
      <c r="U144" s="33">
        <v>9.0</v>
      </c>
      <c r="V144" s="33">
        <v>5.0</v>
      </c>
      <c r="W144" s="33">
        <v>5.0</v>
      </c>
      <c r="X144" s="33">
        <v>8.0</v>
      </c>
      <c r="Y144" s="33">
        <v>8.0</v>
      </c>
      <c r="Z144" s="33">
        <v>0.0</v>
      </c>
    </row>
    <row r="145" ht="15.75" customHeight="1">
      <c r="A145" s="33" t="s">
        <v>792</v>
      </c>
      <c r="B145" s="36">
        <v>3062.0</v>
      </c>
      <c r="C145" s="31" t="s">
        <v>351</v>
      </c>
      <c r="D145" s="31" t="s">
        <v>352</v>
      </c>
      <c r="E145" s="33" t="s">
        <v>353</v>
      </c>
      <c r="F145" s="31" t="s">
        <v>354</v>
      </c>
      <c r="G145" s="33">
        <v>100.0</v>
      </c>
      <c r="H145" s="33" t="s">
        <v>880</v>
      </c>
      <c r="I145" s="33">
        <v>7.0</v>
      </c>
      <c r="J145" s="33">
        <v>7.0</v>
      </c>
      <c r="K145" s="33">
        <v>3.0</v>
      </c>
      <c r="L145" s="33">
        <v>4.0</v>
      </c>
      <c r="M145" s="33">
        <v>3.0</v>
      </c>
      <c r="N145" s="33">
        <v>3.0</v>
      </c>
      <c r="O145" s="33">
        <v>10.0</v>
      </c>
      <c r="P145" s="33">
        <v>0.0</v>
      </c>
      <c r="Q145" s="33">
        <v>0.0</v>
      </c>
      <c r="R145" s="33">
        <v>14.0</v>
      </c>
      <c r="S145" s="33">
        <v>18.0</v>
      </c>
      <c r="T145" s="33">
        <v>7.0</v>
      </c>
      <c r="U145" s="33">
        <v>7.0</v>
      </c>
      <c r="V145" s="33">
        <v>5.0</v>
      </c>
      <c r="W145" s="33">
        <v>5.0</v>
      </c>
      <c r="X145" s="33">
        <v>7.0</v>
      </c>
      <c r="Y145" s="33">
        <v>0.0</v>
      </c>
      <c r="Z145" s="33">
        <v>0.0</v>
      </c>
    </row>
    <row r="146" ht="15.75" customHeight="1">
      <c r="A146" s="33" t="s">
        <v>812</v>
      </c>
      <c r="B146" s="36">
        <v>3046.0</v>
      </c>
      <c r="C146" s="31" t="s">
        <v>389</v>
      </c>
      <c r="D146" s="31" t="s">
        <v>390</v>
      </c>
      <c r="E146" s="33" t="s">
        <v>383</v>
      </c>
      <c r="F146" s="31" t="s">
        <v>385</v>
      </c>
      <c r="G146" s="33">
        <v>21.0</v>
      </c>
      <c r="H146" s="33" t="s">
        <v>880</v>
      </c>
      <c r="I146" s="33">
        <v>0.0</v>
      </c>
      <c r="J146" s="33">
        <v>0.0</v>
      </c>
      <c r="K146" s="33">
        <v>0.0</v>
      </c>
      <c r="L146" s="33">
        <v>0.0</v>
      </c>
      <c r="M146" s="33">
        <v>0.0</v>
      </c>
      <c r="N146" s="33">
        <v>0.0</v>
      </c>
      <c r="O146" s="33">
        <v>0.0</v>
      </c>
      <c r="P146" s="33">
        <v>0.0</v>
      </c>
      <c r="Q146" s="33">
        <v>0.0</v>
      </c>
      <c r="R146" s="33">
        <v>14.0</v>
      </c>
      <c r="S146" s="33">
        <v>0.0</v>
      </c>
      <c r="T146" s="33">
        <v>7.0</v>
      </c>
      <c r="U146" s="33">
        <v>0.0</v>
      </c>
      <c r="V146" s="33">
        <v>0.0</v>
      </c>
      <c r="W146" s="33">
        <v>0.0</v>
      </c>
      <c r="X146" s="33">
        <v>0.0</v>
      </c>
      <c r="Y146" s="33">
        <v>0.0</v>
      </c>
      <c r="Z146" s="33">
        <v>0.0</v>
      </c>
    </row>
    <row r="147" ht="15.75" customHeight="1">
      <c r="A147" s="33" t="s">
        <v>779</v>
      </c>
      <c r="B147" s="36">
        <v>549.0</v>
      </c>
      <c r="C147" s="31" t="s">
        <v>288</v>
      </c>
      <c r="D147" s="31" t="s">
        <v>289</v>
      </c>
      <c r="E147" s="33" t="s">
        <v>284</v>
      </c>
      <c r="F147" s="31" t="s">
        <v>37</v>
      </c>
      <c r="G147" s="33">
        <v>172.0</v>
      </c>
      <c r="H147" s="33" t="s">
        <v>882</v>
      </c>
      <c r="I147" s="33">
        <v>14.0</v>
      </c>
      <c r="J147" s="33">
        <v>18.0</v>
      </c>
      <c r="K147" s="33">
        <v>5.0</v>
      </c>
      <c r="L147" s="33">
        <v>5.0</v>
      </c>
      <c r="M147" s="33">
        <v>5.0</v>
      </c>
      <c r="N147" s="33">
        <v>5.0</v>
      </c>
      <c r="O147" s="33">
        <v>15.0</v>
      </c>
      <c r="P147" s="33">
        <v>15.0</v>
      </c>
      <c r="Q147" s="33">
        <v>0.0</v>
      </c>
      <c r="R147" s="33">
        <v>15.0</v>
      </c>
      <c r="S147" s="33">
        <v>20.0</v>
      </c>
      <c r="T147" s="33">
        <v>7.0</v>
      </c>
      <c r="U147" s="33">
        <v>8.0</v>
      </c>
      <c r="V147" s="33">
        <v>5.0</v>
      </c>
      <c r="W147" s="33">
        <v>5.0</v>
      </c>
      <c r="X147" s="33">
        <v>15.0</v>
      </c>
      <c r="Y147" s="33">
        <v>15.0</v>
      </c>
      <c r="Z147" s="33">
        <v>0.0</v>
      </c>
    </row>
    <row r="148" ht="15.75" customHeight="1">
      <c r="A148" s="33" t="s">
        <v>774</v>
      </c>
      <c r="B148" s="36">
        <v>516.0</v>
      </c>
      <c r="C148" s="31" t="s">
        <v>171</v>
      </c>
      <c r="D148" s="31" t="s">
        <v>172</v>
      </c>
      <c r="E148" s="33" t="s">
        <v>173</v>
      </c>
      <c r="F148" s="31" t="s">
        <v>37</v>
      </c>
      <c r="G148" s="33">
        <v>103.0</v>
      </c>
      <c r="H148" s="33" t="s">
        <v>882</v>
      </c>
      <c r="I148" s="33">
        <v>13.0</v>
      </c>
      <c r="J148" s="33">
        <v>0.0</v>
      </c>
      <c r="K148" s="33">
        <v>7.0</v>
      </c>
      <c r="L148" s="33">
        <v>8.0</v>
      </c>
      <c r="M148" s="33">
        <v>2.0</v>
      </c>
      <c r="N148" s="33">
        <v>0.0</v>
      </c>
      <c r="O148" s="33">
        <v>15.0</v>
      </c>
      <c r="P148" s="33">
        <v>0.0</v>
      </c>
      <c r="Q148" s="33">
        <v>0.0</v>
      </c>
      <c r="R148" s="33">
        <v>15.0</v>
      </c>
      <c r="S148" s="33">
        <v>8.0</v>
      </c>
      <c r="T148" s="33">
        <v>8.0</v>
      </c>
      <c r="U148" s="33">
        <v>7.0</v>
      </c>
      <c r="V148" s="33">
        <v>5.0</v>
      </c>
      <c r="W148" s="33">
        <v>0.0</v>
      </c>
      <c r="X148" s="33">
        <v>15.0</v>
      </c>
      <c r="Y148" s="33">
        <v>0.0</v>
      </c>
      <c r="Z148" s="33">
        <v>0.0</v>
      </c>
    </row>
    <row r="149" ht="15.75" customHeight="1">
      <c r="A149" s="33" t="s">
        <v>781</v>
      </c>
      <c r="B149" s="36">
        <v>538.0</v>
      </c>
      <c r="C149" s="31" t="s">
        <v>398</v>
      </c>
      <c r="D149" s="31" t="s">
        <v>399</v>
      </c>
      <c r="E149" s="33" t="s">
        <v>393</v>
      </c>
      <c r="F149" s="31" t="s">
        <v>395</v>
      </c>
      <c r="G149" s="33">
        <v>157.0</v>
      </c>
      <c r="H149" s="33" t="s">
        <v>882</v>
      </c>
      <c r="I149" s="33">
        <v>19.0</v>
      </c>
      <c r="J149" s="33">
        <v>20.0</v>
      </c>
      <c r="K149" s="33">
        <v>7.0</v>
      </c>
      <c r="L149" s="33">
        <v>7.0</v>
      </c>
      <c r="M149" s="33">
        <v>5.0</v>
      </c>
      <c r="N149" s="33">
        <v>5.0</v>
      </c>
      <c r="O149" s="33">
        <v>15.0</v>
      </c>
      <c r="P149" s="33">
        <v>0.0</v>
      </c>
      <c r="Q149" s="33">
        <v>0.0</v>
      </c>
      <c r="R149" s="33">
        <v>20.0</v>
      </c>
      <c r="S149" s="33">
        <v>20.0</v>
      </c>
      <c r="T149" s="33">
        <v>7.0</v>
      </c>
      <c r="U149" s="33">
        <v>7.0</v>
      </c>
      <c r="V149" s="33">
        <v>5.0</v>
      </c>
      <c r="W149" s="33">
        <v>5.0</v>
      </c>
      <c r="X149" s="33">
        <v>15.0</v>
      </c>
      <c r="Y149" s="33">
        <v>0.0</v>
      </c>
      <c r="Z149" s="33">
        <v>0.0</v>
      </c>
    </row>
    <row r="150" ht="15.75" customHeight="1">
      <c r="A150" s="33" t="s">
        <v>806</v>
      </c>
      <c r="B150" s="36">
        <v>522.0</v>
      </c>
      <c r="C150" s="31" t="s">
        <v>75</v>
      </c>
      <c r="D150" s="31" t="s">
        <v>76</v>
      </c>
      <c r="E150" s="33" t="s">
        <v>77</v>
      </c>
      <c r="F150" s="31" t="s">
        <v>79</v>
      </c>
      <c r="G150" s="33">
        <v>152.0</v>
      </c>
      <c r="H150" s="33" t="s">
        <v>882</v>
      </c>
      <c r="I150" s="33">
        <v>15.0</v>
      </c>
      <c r="J150" s="33">
        <v>15.0</v>
      </c>
      <c r="K150" s="33">
        <v>8.0</v>
      </c>
      <c r="L150" s="33">
        <v>8.0</v>
      </c>
      <c r="M150" s="33">
        <v>5.0</v>
      </c>
      <c r="N150" s="33">
        <v>5.0</v>
      </c>
      <c r="O150" s="33">
        <v>10.0</v>
      </c>
      <c r="P150" s="33">
        <v>15.0</v>
      </c>
      <c r="Q150" s="33">
        <v>0.0</v>
      </c>
      <c r="R150" s="33">
        <v>15.0</v>
      </c>
      <c r="S150" s="33">
        <v>15.0</v>
      </c>
      <c r="T150" s="33">
        <v>2.0</v>
      </c>
      <c r="U150" s="33">
        <v>4.0</v>
      </c>
      <c r="V150" s="33">
        <v>5.0</v>
      </c>
      <c r="W150" s="33">
        <v>5.0</v>
      </c>
      <c r="X150" s="33">
        <v>10.0</v>
      </c>
      <c r="Y150" s="33">
        <v>15.0</v>
      </c>
      <c r="Z150" s="33">
        <v>0.0</v>
      </c>
    </row>
    <row r="151" ht="15.75" customHeight="1">
      <c r="A151" s="33" t="s">
        <v>783</v>
      </c>
      <c r="B151" s="36">
        <v>531.0</v>
      </c>
      <c r="C151" s="31" t="s">
        <v>411</v>
      </c>
      <c r="D151" s="31" t="s">
        <v>412</v>
      </c>
      <c r="E151" s="33" t="s">
        <v>413</v>
      </c>
      <c r="F151" s="31" t="s">
        <v>415</v>
      </c>
      <c r="G151" s="33">
        <v>108.0</v>
      </c>
      <c r="H151" s="33" t="s">
        <v>882</v>
      </c>
      <c r="I151" s="33">
        <v>10.0</v>
      </c>
      <c r="J151" s="33">
        <v>10.0</v>
      </c>
      <c r="K151" s="33">
        <v>9.0</v>
      </c>
      <c r="L151" s="33">
        <v>6.0</v>
      </c>
      <c r="M151" s="33">
        <v>5.0</v>
      </c>
      <c r="N151" s="33">
        <v>5.0</v>
      </c>
      <c r="O151" s="33">
        <v>7.0</v>
      </c>
      <c r="P151" s="33">
        <v>0.0</v>
      </c>
      <c r="Q151" s="33">
        <v>0.0</v>
      </c>
      <c r="R151" s="33">
        <v>10.0</v>
      </c>
      <c r="S151" s="33">
        <v>15.0</v>
      </c>
      <c r="T151" s="33">
        <v>7.0</v>
      </c>
      <c r="U151" s="33">
        <v>7.0</v>
      </c>
      <c r="V151" s="33">
        <v>5.0</v>
      </c>
      <c r="W151" s="33">
        <v>5.0</v>
      </c>
      <c r="X151" s="33">
        <v>7.0</v>
      </c>
      <c r="Y151" s="33">
        <v>0.0</v>
      </c>
      <c r="Z151" s="33">
        <v>0.0</v>
      </c>
    </row>
    <row r="152" ht="15.75" customHeight="1">
      <c r="A152" s="33" t="s">
        <v>782</v>
      </c>
      <c r="B152" s="36">
        <v>563.0</v>
      </c>
      <c r="C152" s="31" t="s">
        <v>523</v>
      </c>
      <c r="D152" s="31" t="s">
        <v>524</v>
      </c>
      <c r="E152" s="33" t="s">
        <v>525</v>
      </c>
      <c r="F152" s="31" t="s">
        <v>527</v>
      </c>
      <c r="G152" s="33">
        <v>134.0</v>
      </c>
      <c r="H152" s="33" t="s">
        <v>882</v>
      </c>
      <c r="I152" s="33">
        <v>17.0</v>
      </c>
      <c r="J152" s="33">
        <v>15.0</v>
      </c>
      <c r="K152" s="33">
        <v>9.0</v>
      </c>
      <c r="L152" s="33">
        <v>7.0</v>
      </c>
      <c r="M152" s="33">
        <v>5.0</v>
      </c>
      <c r="N152" s="33">
        <v>5.0</v>
      </c>
      <c r="O152" s="33">
        <v>15.0</v>
      </c>
      <c r="P152" s="33">
        <v>0.0</v>
      </c>
      <c r="Q152" s="33">
        <v>0.0</v>
      </c>
      <c r="R152" s="33">
        <v>15.0</v>
      </c>
      <c r="S152" s="33">
        <v>15.0</v>
      </c>
      <c r="T152" s="33">
        <v>7.0</v>
      </c>
      <c r="U152" s="33">
        <v>6.0</v>
      </c>
      <c r="V152" s="33">
        <v>5.0</v>
      </c>
      <c r="W152" s="33">
        <v>5.0</v>
      </c>
      <c r="X152" s="33">
        <v>8.0</v>
      </c>
      <c r="Y152" s="33">
        <v>0.0</v>
      </c>
      <c r="Z152" s="33">
        <v>0.0</v>
      </c>
    </row>
    <row r="153" ht="15.75" customHeight="1">
      <c r="A153" s="33" t="s">
        <v>855</v>
      </c>
      <c r="B153" s="36">
        <v>567.0</v>
      </c>
      <c r="C153" s="31" t="s">
        <v>759</v>
      </c>
      <c r="D153" s="31" t="s">
        <v>760</v>
      </c>
      <c r="E153" s="33" t="s">
        <v>761</v>
      </c>
      <c r="F153" s="31" t="s">
        <v>20</v>
      </c>
      <c r="G153" s="33">
        <v>163.0</v>
      </c>
      <c r="H153" s="33" t="s">
        <v>882</v>
      </c>
      <c r="I153" s="33">
        <v>20.0</v>
      </c>
      <c r="J153" s="33">
        <v>14.0</v>
      </c>
      <c r="K153" s="33">
        <v>8.0</v>
      </c>
      <c r="L153" s="33">
        <v>7.0</v>
      </c>
      <c r="M153" s="33">
        <v>5.0</v>
      </c>
      <c r="N153" s="33">
        <v>5.0</v>
      </c>
      <c r="O153" s="33">
        <v>15.0</v>
      </c>
      <c r="P153" s="33">
        <v>13.0</v>
      </c>
      <c r="Q153" s="33">
        <v>0.0</v>
      </c>
      <c r="R153" s="33">
        <v>19.0</v>
      </c>
      <c r="S153" s="33">
        <v>13.0</v>
      </c>
      <c r="T153" s="33">
        <v>4.0</v>
      </c>
      <c r="U153" s="33">
        <v>5.0</v>
      </c>
      <c r="V153" s="33">
        <v>5.0</v>
      </c>
      <c r="W153" s="33">
        <v>5.0</v>
      </c>
      <c r="X153" s="33">
        <v>10.0</v>
      </c>
      <c r="Y153" s="33">
        <v>15.0</v>
      </c>
      <c r="Z153" s="33">
        <v>0.0</v>
      </c>
    </row>
    <row r="154" ht="15.75" customHeight="1">
      <c r="A154" s="33" t="s">
        <v>788</v>
      </c>
      <c r="B154" s="36">
        <v>1517.0</v>
      </c>
      <c r="C154" s="31" t="s">
        <v>267</v>
      </c>
      <c r="D154" s="31" t="s">
        <v>268</v>
      </c>
      <c r="E154" s="33" t="s">
        <v>258</v>
      </c>
      <c r="F154" s="31" t="s">
        <v>260</v>
      </c>
      <c r="G154" s="33">
        <v>97.0</v>
      </c>
      <c r="H154" s="33" t="s">
        <v>881</v>
      </c>
      <c r="I154" s="33">
        <v>10.0</v>
      </c>
      <c r="J154" s="33">
        <v>10.0</v>
      </c>
      <c r="K154" s="33">
        <v>4.0</v>
      </c>
      <c r="L154" s="33">
        <v>4.0</v>
      </c>
      <c r="M154" s="33">
        <v>5.0</v>
      </c>
      <c r="N154" s="33">
        <v>5.0</v>
      </c>
      <c r="O154" s="33">
        <v>10.0</v>
      </c>
      <c r="P154" s="33">
        <v>0.0</v>
      </c>
      <c r="Q154" s="33">
        <v>0.0</v>
      </c>
      <c r="R154" s="33">
        <v>12.0</v>
      </c>
      <c r="S154" s="33">
        <v>8.0</v>
      </c>
      <c r="T154" s="33">
        <v>4.0</v>
      </c>
      <c r="U154" s="33">
        <v>5.0</v>
      </c>
      <c r="V154" s="33">
        <v>5.0</v>
      </c>
      <c r="W154" s="33">
        <v>5.0</v>
      </c>
      <c r="X154" s="33">
        <v>10.0</v>
      </c>
      <c r="Y154" s="33">
        <v>0.0</v>
      </c>
      <c r="Z154" s="33">
        <v>0.0</v>
      </c>
    </row>
    <row r="155" ht="15.75" customHeight="1">
      <c r="A155" s="33" t="s">
        <v>787</v>
      </c>
      <c r="B155" s="36">
        <v>1530.0</v>
      </c>
      <c r="C155" s="31" t="s">
        <v>561</v>
      </c>
      <c r="D155" s="31" t="s">
        <v>562</v>
      </c>
      <c r="E155" s="33" t="s">
        <v>563</v>
      </c>
      <c r="F155" s="31" t="s">
        <v>565</v>
      </c>
      <c r="G155" s="33">
        <v>160.0</v>
      </c>
      <c r="H155" s="33" t="s">
        <v>881</v>
      </c>
      <c r="I155" s="33">
        <v>20.0</v>
      </c>
      <c r="J155" s="33">
        <v>18.0</v>
      </c>
      <c r="K155" s="33">
        <v>8.0</v>
      </c>
      <c r="L155" s="33">
        <v>8.0</v>
      </c>
      <c r="M155" s="33">
        <v>5.0</v>
      </c>
      <c r="N155" s="33">
        <v>5.0</v>
      </c>
      <c r="O155" s="33">
        <v>8.0</v>
      </c>
      <c r="P155" s="33">
        <v>8.0</v>
      </c>
      <c r="Q155" s="33">
        <v>0.0</v>
      </c>
      <c r="R155" s="33">
        <v>20.0</v>
      </c>
      <c r="S155" s="33">
        <v>18.0</v>
      </c>
      <c r="T155" s="33">
        <v>8.0</v>
      </c>
      <c r="U155" s="33">
        <v>8.0</v>
      </c>
      <c r="V155" s="33">
        <v>5.0</v>
      </c>
      <c r="W155" s="33">
        <v>5.0</v>
      </c>
      <c r="X155" s="33">
        <v>8.0</v>
      </c>
      <c r="Y155" s="33">
        <v>8.0</v>
      </c>
      <c r="Z155" s="33">
        <v>0.0</v>
      </c>
    </row>
    <row r="156" ht="15.75" customHeight="1">
      <c r="A156" s="33" t="s">
        <v>832</v>
      </c>
      <c r="B156" s="36">
        <v>3068.0</v>
      </c>
      <c r="C156" s="31" t="s">
        <v>749</v>
      </c>
      <c r="D156" s="31" t="s">
        <v>750</v>
      </c>
      <c r="E156" s="33" t="s">
        <v>29</v>
      </c>
      <c r="F156" s="31" t="s">
        <v>20</v>
      </c>
      <c r="G156" s="33">
        <v>181.0</v>
      </c>
      <c r="H156" s="33" t="s">
        <v>879</v>
      </c>
      <c r="I156" s="33">
        <v>20.0</v>
      </c>
      <c r="J156" s="33">
        <v>16.0</v>
      </c>
      <c r="K156" s="33">
        <v>9.0</v>
      </c>
      <c r="L156" s="33">
        <v>8.0</v>
      </c>
      <c r="M156" s="33">
        <v>5.0</v>
      </c>
      <c r="N156" s="33">
        <v>4.0</v>
      </c>
      <c r="O156" s="33">
        <v>10.0</v>
      </c>
      <c r="P156" s="33">
        <v>10.0</v>
      </c>
      <c r="Q156" s="33">
        <v>10.0</v>
      </c>
      <c r="R156" s="33">
        <v>18.0</v>
      </c>
      <c r="S156" s="33">
        <v>16.0</v>
      </c>
      <c r="T156" s="33">
        <v>9.0</v>
      </c>
      <c r="U156" s="33">
        <v>8.0</v>
      </c>
      <c r="V156" s="33">
        <v>5.0</v>
      </c>
      <c r="W156" s="33">
        <v>5.0</v>
      </c>
      <c r="X156" s="33">
        <v>8.0</v>
      </c>
      <c r="Y156" s="33">
        <v>10.0</v>
      </c>
      <c r="Z156" s="33">
        <v>10.0</v>
      </c>
    </row>
    <row r="157" ht="15.75" customHeight="1">
      <c r="A157" s="33" t="s">
        <v>791</v>
      </c>
      <c r="B157" s="36">
        <v>3039.0</v>
      </c>
      <c r="C157" s="31" t="s">
        <v>544</v>
      </c>
      <c r="D157" s="31" t="s">
        <v>545</v>
      </c>
      <c r="E157" s="33" t="s">
        <v>306</v>
      </c>
      <c r="F157" s="31" t="s">
        <v>308</v>
      </c>
      <c r="G157" s="33">
        <v>97.0</v>
      </c>
      <c r="H157" s="33" t="s">
        <v>879</v>
      </c>
      <c r="I157" s="33">
        <v>0.0</v>
      </c>
      <c r="J157" s="33">
        <v>19.0</v>
      </c>
      <c r="K157" s="33">
        <v>8.0</v>
      </c>
      <c r="L157" s="33">
        <v>8.0</v>
      </c>
      <c r="M157" s="33">
        <v>0.0</v>
      </c>
      <c r="N157" s="33">
        <v>5.0</v>
      </c>
      <c r="O157" s="33">
        <v>5.0</v>
      </c>
      <c r="P157" s="33">
        <v>4.0</v>
      </c>
      <c r="Q157" s="33">
        <v>0.0</v>
      </c>
      <c r="R157" s="33">
        <v>0.0</v>
      </c>
      <c r="S157" s="33">
        <v>18.0</v>
      </c>
      <c r="T157" s="33">
        <v>0.0</v>
      </c>
      <c r="U157" s="33">
        <v>8.0</v>
      </c>
      <c r="V157" s="33">
        <v>5.0</v>
      </c>
      <c r="W157" s="33">
        <v>3.0</v>
      </c>
      <c r="X157" s="33">
        <v>7.0</v>
      </c>
      <c r="Y157" s="33">
        <v>7.0</v>
      </c>
      <c r="Z157" s="33">
        <v>0.0</v>
      </c>
    </row>
    <row r="158" ht="15.75" customHeight="1">
      <c r="A158" s="33" t="s">
        <v>767</v>
      </c>
      <c r="B158" s="36">
        <v>3004.0</v>
      </c>
      <c r="C158" s="31" t="s">
        <v>651</v>
      </c>
      <c r="D158" s="31" t="s">
        <v>652</v>
      </c>
      <c r="E158" s="33" t="s">
        <v>643</v>
      </c>
      <c r="F158" s="31" t="s">
        <v>37</v>
      </c>
      <c r="G158" s="33">
        <v>0.0</v>
      </c>
      <c r="H158" s="33" t="s">
        <v>879</v>
      </c>
      <c r="I158" s="33">
        <v>0.0</v>
      </c>
      <c r="J158" s="33">
        <v>0.0</v>
      </c>
      <c r="K158" s="33">
        <v>0.0</v>
      </c>
      <c r="L158" s="33">
        <v>0.0</v>
      </c>
      <c r="M158" s="33">
        <v>0.0</v>
      </c>
      <c r="N158" s="33">
        <v>0.0</v>
      </c>
      <c r="O158" s="33">
        <v>0.0</v>
      </c>
      <c r="P158" s="33">
        <v>0.0</v>
      </c>
      <c r="Q158" s="33">
        <v>0.0</v>
      </c>
      <c r="R158" s="33">
        <v>0.0</v>
      </c>
      <c r="S158" s="33">
        <v>0.0</v>
      </c>
      <c r="T158" s="33">
        <v>0.0</v>
      </c>
      <c r="U158" s="33">
        <v>0.0</v>
      </c>
      <c r="V158" s="33">
        <v>0.0</v>
      </c>
      <c r="W158" s="33">
        <v>0.0</v>
      </c>
      <c r="X158" s="33">
        <v>0.0</v>
      </c>
      <c r="Y158" s="33">
        <v>0.0</v>
      </c>
      <c r="Z158" s="33">
        <v>0.0</v>
      </c>
    </row>
    <row r="159" ht="15.75" customHeight="1">
      <c r="A159" s="33" t="s">
        <v>826</v>
      </c>
      <c r="B159" s="36">
        <v>3029.0</v>
      </c>
      <c r="C159" s="31" t="s">
        <v>741</v>
      </c>
      <c r="D159" s="31" t="s">
        <v>742</v>
      </c>
      <c r="E159" s="33" t="s">
        <v>656</v>
      </c>
      <c r="F159" s="31" t="s">
        <v>658</v>
      </c>
      <c r="G159" s="33">
        <v>146.0</v>
      </c>
      <c r="H159" s="33" t="s">
        <v>879</v>
      </c>
      <c r="I159" s="33">
        <v>16.0</v>
      </c>
      <c r="J159" s="33">
        <v>15.0</v>
      </c>
      <c r="K159" s="33">
        <v>7.0</v>
      </c>
      <c r="L159" s="33">
        <v>7.0</v>
      </c>
      <c r="M159" s="33">
        <v>5.0</v>
      </c>
      <c r="N159" s="33">
        <v>5.0</v>
      </c>
      <c r="O159" s="33">
        <v>10.0</v>
      </c>
      <c r="P159" s="33">
        <v>8.0</v>
      </c>
      <c r="Q159" s="33">
        <v>5.0</v>
      </c>
      <c r="R159" s="33">
        <v>15.0</v>
      </c>
      <c r="S159" s="33">
        <v>10.0</v>
      </c>
      <c r="T159" s="33">
        <v>6.0</v>
      </c>
      <c r="U159" s="33">
        <v>6.0</v>
      </c>
      <c r="V159" s="33">
        <v>5.0</v>
      </c>
      <c r="W159" s="33">
        <v>5.0</v>
      </c>
      <c r="X159" s="33">
        <v>7.0</v>
      </c>
      <c r="Y159" s="33">
        <v>7.0</v>
      </c>
      <c r="Z159" s="33">
        <v>7.0</v>
      </c>
    </row>
    <row r="160" ht="15.75" customHeight="1">
      <c r="A160" s="33" t="s">
        <v>811</v>
      </c>
      <c r="B160" s="36">
        <v>3051.0</v>
      </c>
      <c r="C160" s="31" t="s">
        <v>446</v>
      </c>
      <c r="D160" s="31" t="s">
        <v>447</v>
      </c>
      <c r="E160" s="33" t="s">
        <v>435</v>
      </c>
      <c r="F160" s="31" t="s">
        <v>437</v>
      </c>
      <c r="G160" s="33">
        <v>98.0</v>
      </c>
      <c r="H160" s="33" t="s">
        <v>879</v>
      </c>
      <c r="I160" s="33">
        <v>18.0</v>
      </c>
      <c r="J160" s="33">
        <v>10.0</v>
      </c>
      <c r="K160" s="33">
        <v>7.0</v>
      </c>
      <c r="L160" s="33">
        <v>7.0</v>
      </c>
      <c r="M160" s="33">
        <v>5.0</v>
      </c>
      <c r="N160" s="33">
        <v>3.0</v>
      </c>
      <c r="O160" s="33">
        <v>5.0</v>
      </c>
      <c r="P160" s="33">
        <v>0.0</v>
      </c>
      <c r="Q160" s="33">
        <v>0.0</v>
      </c>
      <c r="R160" s="33">
        <v>18.0</v>
      </c>
      <c r="S160" s="33">
        <v>0.0</v>
      </c>
      <c r="T160" s="33">
        <v>8.0</v>
      </c>
      <c r="U160" s="33">
        <v>8.0</v>
      </c>
      <c r="V160" s="33">
        <v>5.0</v>
      </c>
      <c r="W160" s="33">
        <v>4.0</v>
      </c>
      <c r="X160" s="33">
        <v>0.0</v>
      </c>
      <c r="Y160" s="33">
        <v>0.0</v>
      </c>
      <c r="Z160" s="33">
        <v>0.0</v>
      </c>
    </row>
    <row r="161" ht="15.75" customHeight="1">
      <c r="A161" s="33" t="s">
        <v>830</v>
      </c>
      <c r="B161" s="36">
        <v>3035.0</v>
      </c>
      <c r="C161" s="31" t="s">
        <v>210</v>
      </c>
      <c r="D161" s="31" t="s">
        <v>211</v>
      </c>
      <c r="E161" s="33" t="s">
        <v>197</v>
      </c>
      <c r="F161" s="31" t="s">
        <v>20</v>
      </c>
      <c r="G161" s="33">
        <v>10.0</v>
      </c>
      <c r="H161" s="33" t="s">
        <v>879</v>
      </c>
      <c r="I161" s="33">
        <v>0.0</v>
      </c>
      <c r="J161" s="33">
        <v>0.0</v>
      </c>
      <c r="K161" s="33">
        <v>5.0</v>
      </c>
      <c r="L161" s="33">
        <v>5.0</v>
      </c>
      <c r="M161" s="33">
        <v>0.0</v>
      </c>
      <c r="N161" s="33">
        <v>0.0</v>
      </c>
      <c r="O161" s="33">
        <v>0.0</v>
      </c>
      <c r="P161" s="33">
        <v>0.0</v>
      </c>
      <c r="Q161" s="33">
        <v>0.0</v>
      </c>
      <c r="R161" s="33">
        <v>0.0</v>
      </c>
      <c r="S161" s="33">
        <v>0.0</v>
      </c>
      <c r="T161" s="33">
        <v>0.0</v>
      </c>
      <c r="U161" s="33">
        <v>0.0</v>
      </c>
      <c r="V161" s="33">
        <v>0.0</v>
      </c>
      <c r="W161" s="33">
        <v>0.0</v>
      </c>
      <c r="X161" s="33">
        <v>0.0</v>
      </c>
      <c r="Y161" s="33">
        <v>0.0</v>
      </c>
      <c r="Z161" s="33">
        <v>0.0</v>
      </c>
    </row>
    <row r="162" ht="15.75" customHeight="1">
      <c r="A162" s="33" t="s">
        <v>854</v>
      </c>
      <c r="B162" s="36">
        <v>3070.0</v>
      </c>
      <c r="C162" s="31" t="s">
        <v>757</v>
      </c>
      <c r="D162" s="31" t="s">
        <v>758</v>
      </c>
      <c r="E162" s="33" t="s">
        <v>753</v>
      </c>
      <c r="F162" s="31" t="s">
        <v>260</v>
      </c>
      <c r="G162" s="33">
        <v>36.0</v>
      </c>
      <c r="H162" s="33" t="s">
        <v>879</v>
      </c>
      <c r="I162" s="33">
        <v>10.0</v>
      </c>
      <c r="J162" s="33">
        <v>0.0</v>
      </c>
      <c r="K162" s="33">
        <v>6.0</v>
      </c>
      <c r="L162" s="33">
        <v>0.0</v>
      </c>
      <c r="M162" s="33">
        <v>5.0</v>
      </c>
      <c r="N162" s="33">
        <v>0.0</v>
      </c>
      <c r="O162" s="33">
        <v>0.0</v>
      </c>
      <c r="P162" s="33">
        <v>0.0</v>
      </c>
      <c r="Q162" s="33">
        <v>0.0</v>
      </c>
      <c r="R162" s="33">
        <v>5.0</v>
      </c>
      <c r="S162" s="33">
        <v>0.0</v>
      </c>
      <c r="T162" s="33">
        <v>5.0</v>
      </c>
      <c r="U162" s="33">
        <v>0.0</v>
      </c>
      <c r="V162" s="33">
        <v>5.0</v>
      </c>
      <c r="W162" s="33">
        <v>0.0</v>
      </c>
      <c r="X162" s="33">
        <v>0.0</v>
      </c>
      <c r="Y162" s="33">
        <v>0.0</v>
      </c>
      <c r="Z162" s="33">
        <v>0.0</v>
      </c>
    </row>
    <row r="163" ht="15.75" customHeight="1">
      <c r="A163" s="33" t="s">
        <v>850</v>
      </c>
      <c r="B163" s="36">
        <v>1541.0</v>
      </c>
      <c r="C163" s="31" t="s">
        <v>154</v>
      </c>
      <c r="D163" s="31" t="s">
        <v>155</v>
      </c>
      <c r="E163" s="33" t="s">
        <v>156</v>
      </c>
      <c r="F163" s="31" t="s">
        <v>158</v>
      </c>
      <c r="G163" s="33">
        <v>168.0</v>
      </c>
      <c r="H163" s="33" t="s">
        <v>881</v>
      </c>
      <c r="I163" s="33">
        <v>20.0</v>
      </c>
      <c r="J163" s="33">
        <v>20.0</v>
      </c>
      <c r="K163" s="33">
        <v>8.0</v>
      </c>
      <c r="L163" s="33">
        <v>6.0</v>
      </c>
      <c r="M163" s="33">
        <v>5.0</v>
      </c>
      <c r="N163" s="33">
        <v>5.0</v>
      </c>
      <c r="O163" s="33">
        <v>10.0</v>
      </c>
      <c r="P163" s="33">
        <v>10.0</v>
      </c>
      <c r="Q163" s="33">
        <v>0.0</v>
      </c>
      <c r="R163" s="33">
        <v>20.0</v>
      </c>
      <c r="S163" s="33">
        <v>20.0</v>
      </c>
      <c r="T163" s="33">
        <v>6.0</v>
      </c>
      <c r="U163" s="33">
        <v>8.0</v>
      </c>
      <c r="V163" s="33">
        <v>5.0</v>
      </c>
      <c r="W163" s="33">
        <v>5.0</v>
      </c>
      <c r="X163" s="33">
        <v>10.0</v>
      </c>
      <c r="Y163" s="33">
        <v>10.0</v>
      </c>
      <c r="Z163" s="33">
        <v>0.0</v>
      </c>
    </row>
    <row r="164" ht="15.75" customHeight="1">
      <c r="A164" s="33" t="s">
        <v>825</v>
      </c>
      <c r="B164" s="36">
        <v>1533.0</v>
      </c>
      <c r="C164" s="31" t="s">
        <v>535</v>
      </c>
      <c r="D164" s="31" t="s">
        <v>536</v>
      </c>
      <c r="E164" s="33" t="s">
        <v>537</v>
      </c>
      <c r="F164" s="31" t="s">
        <v>539</v>
      </c>
      <c r="G164" s="33">
        <v>172.0</v>
      </c>
      <c r="H164" s="33" t="s">
        <v>881</v>
      </c>
      <c r="I164" s="33">
        <v>20.0</v>
      </c>
      <c r="J164" s="33">
        <v>14.0</v>
      </c>
      <c r="K164" s="33">
        <v>8.0</v>
      </c>
      <c r="L164" s="33">
        <v>6.0</v>
      </c>
      <c r="M164" s="33">
        <v>5.0</v>
      </c>
      <c r="N164" s="33">
        <v>5.0</v>
      </c>
      <c r="O164" s="33">
        <v>8.0</v>
      </c>
      <c r="P164" s="33">
        <v>10.0</v>
      </c>
      <c r="Q164" s="33">
        <v>8.0</v>
      </c>
      <c r="R164" s="33">
        <v>20.0</v>
      </c>
      <c r="S164" s="33">
        <v>12.0</v>
      </c>
      <c r="T164" s="33">
        <v>10.0</v>
      </c>
      <c r="U164" s="33">
        <v>8.0</v>
      </c>
      <c r="V164" s="33">
        <v>5.0</v>
      </c>
      <c r="W164" s="33">
        <v>5.0</v>
      </c>
      <c r="X164" s="33">
        <v>10.0</v>
      </c>
      <c r="Y164" s="33">
        <v>10.0</v>
      </c>
      <c r="Z164" s="33">
        <v>8.0</v>
      </c>
    </row>
    <row r="165" ht="15.75" customHeight="1">
      <c r="A165" s="33" t="s">
        <v>771</v>
      </c>
      <c r="B165" s="36">
        <v>1505.0</v>
      </c>
      <c r="C165" s="31" t="s">
        <v>208</v>
      </c>
      <c r="D165" s="31" t="s">
        <v>506</v>
      </c>
      <c r="E165" s="33" t="s">
        <v>507</v>
      </c>
      <c r="F165" s="31" t="s">
        <v>37</v>
      </c>
      <c r="G165" s="33">
        <v>150.0</v>
      </c>
      <c r="H165" s="33" t="s">
        <v>881</v>
      </c>
      <c r="I165" s="33">
        <v>20.0</v>
      </c>
      <c r="J165" s="33">
        <v>20.0</v>
      </c>
      <c r="K165" s="33">
        <v>10.0</v>
      </c>
      <c r="L165" s="33">
        <v>10.0</v>
      </c>
      <c r="M165" s="33">
        <v>5.0</v>
      </c>
      <c r="N165" s="33">
        <v>0.0</v>
      </c>
      <c r="O165" s="33">
        <v>10.0</v>
      </c>
      <c r="P165" s="33">
        <v>0.0</v>
      </c>
      <c r="Q165" s="33">
        <v>0.0</v>
      </c>
      <c r="R165" s="33">
        <v>20.0</v>
      </c>
      <c r="S165" s="33">
        <v>20.0</v>
      </c>
      <c r="T165" s="33">
        <v>10.0</v>
      </c>
      <c r="U165" s="33">
        <v>10.0</v>
      </c>
      <c r="V165" s="33">
        <v>5.0</v>
      </c>
      <c r="W165" s="33">
        <v>0.0</v>
      </c>
      <c r="X165" s="33">
        <v>10.0</v>
      </c>
      <c r="Y165" s="33">
        <v>0.0</v>
      </c>
      <c r="Z165" s="33">
        <v>0.0</v>
      </c>
    </row>
    <row r="166" ht="15.75" customHeight="1">
      <c r="A166" s="33" t="s">
        <v>835</v>
      </c>
      <c r="B166" s="36">
        <v>1502.0</v>
      </c>
      <c r="C166" s="31" t="s">
        <v>52</v>
      </c>
      <c r="D166" s="31" t="s">
        <v>53</v>
      </c>
      <c r="E166" s="33" t="s">
        <v>32</v>
      </c>
      <c r="F166" s="31" t="s">
        <v>20</v>
      </c>
      <c r="G166" s="33">
        <v>188.0</v>
      </c>
      <c r="H166" s="33" t="s">
        <v>881</v>
      </c>
      <c r="I166" s="33">
        <v>20.0</v>
      </c>
      <c r="J166" s="33">
        <v>18.0</v>
      </c>
      <c r="K166" s="33">
        <v>8.0</v>
      </c>
      <c r="L166" s="33">
        <v>6.0</v>
      </c>
      <c r="M166" s="33">
        <v>5.0</v>
      </c>
      <c r="N166" s="33">
        <v>5.0</v>
      </c>
      <c r="O166" s="33">
        <v>10.0</v>
      </c>
      <c r="P166" s="33">
        <v>10.0</v>
      </c>
      <c r="Q166" s="33">
        <v>10.0</v>
      </c>
      <c r="R166" s="33">
        <v>20.0</v>
      </c>
      <c r="S166" s="33">
        <v>20.0</v>
      </c>
      <c r="T166" s="33">
        <v>8.0</v>
      </c>
      <c r="U166" s="33">
        <v>8.0</v>
      </c>
      <c r="V166" s="33">
        <v>5.0</v>
      </c>
      <c r="W166" s="33">
        <v>5.0</v>
      </c>
      <c r="X166" s="33">
        <v>10.0</v>
      </c>
      <c r="Y166" s="33">
        <v>10.0</v>
      </c>
      <c r="Z166" s="33">
        <v>10.0</v>
      </c>
    </row>
    <row r="167" ht="15.75" customHeight="1">
      <c r="A167" s="33" t="s">
        <v>779</v>
      </c>
      <c r="B167" s="36">
        <v>1515.0</v>
      </c>
      <c r="C167" s="31" t="s">
        <v>291</v>
      </c>
      <c r="D167" s="31" t="s">
        <v>292</v>
      </c>
      <c r="E167" s="33" t="s">
        <v>284</v>
      </c>
      <c r="F167" s="31" t="s">
        <v>37</v>
      </c>
      <c r="G167" s="33">
        <v>3.0</v>
      </c>
      <c r="H167" s="33" t="s">
        <v>881</v>
      </c>
      <c r="I167" s="33">
        <v>0.0</v>
      </c>
      <c r="J167" s="33">
        <v>0.0</v>
      </c>
      <c r="K167" s="33">
        <v>0.0</v>
      </c>
      <c r="L167" s="33">
        <v>0.0</v>
      </c>
      <c r="M167" s="33">
        <v>0.5</v>
      </c>
      <c r="N167" s="33">
        <v>0.0</v>
      </c>
      <c r="O167" s="33">
        <v>0.0</v>
      </c>
      <c r="P167" s="33">
        <v>0.0</v>
      </c>
      <c r="Q167" s="33">
        <v>0.0</v>
      </c>
      <c r="R167" s="33">
        <v>0.0</v>
      </c>
      <c r="S167" s="33">
        <v>0.0</v>
      </c>
      <c r="T167" s="33">
        <v>0.0</v>
      </c>
      <c r="U167" s="33">
        <v>0.0</v>
      </c>
      <c r="V167" s="33">
        <v>2.5</v>
      </c>
      <c r="W167" s="33">
        <v>0.0</v>
      </c>
      <c r="X167" s="33">
        <v>0.0</v>
      </c>
      <c r="Y167" s="33">
        <v>0.0</v>
      </c>
      <c r="Z167" s="33">
        <v>0.0</v>
      </c>
    </row>
    <row r="168" ht="15.75" customHeight="1">
      <c r="A168" s="33" t="s">
        <v>819</v>
      </c>
      <c r="B168" s="36">
        <v>1521.0</v>
      </c>
      <c r="C168" s="31" t="s">
        <v>611</v>
      </c>
      <c r="D168" s="31" t="s">
        <v>612</v>
      </c>
      <c r="E168" s="33" t="s">
        <v>613</v>
      </c>
      <c r="F168" s="31" t="s">
        <v>517</v>
      </c>
      <c r="G168" s="33">
        <v>158.0</v>
      </c>
      <c r="H168" s="33" t="s">
        <v>881</v>
      </c>
      <c r="I168" s="33">
        <v>16.0</v>
      </c>
      <c r="J168" s="33">
        <v>18.0</v>
      </c>
      <c r="K168" s="33">
        <v>6.0</v>
      </c>
      <c r="L168" s="33">
        <v>6.0</v>
      </c>
      <c r="M168" s="33">
        <v>5.0</v>
      </c>
      <c r="N168" s="33">
        <v>5.0</v>
      </c>
      <c r="O168" s="33">
        <v>10.0</v>
      </c>
      <c r="P168" s="33">
        <v>10.0</v>
      </c>
      <c r="Q168" s="33">
        <v>0.0</v>
      </c>
      <c r="R168" s="33">
        <v>18.0</v>
      </c>
      <c r="S168" s="33">
        <v>18.0</v>
      </c>
      <c r="T168" s="33">
        <v>8.0</v>
      </c>
      <c r="U168" s="33">
        <v>8.0</v>
      </c>
      <c r="V168" s="33">
        <v>5.0</v>
      </c>
      <c r="W168" s="33">
        <v>5.0</v>
      </c>
      <c r="X168" s="33">
        <v>10.0</v>
      </c>
      <c r="Y168" s="33">
        <v>10.0</v>
      </c>
      <c r="Z168" s="33">
        <v>0.0</v>
      </c>
    </row>
    <row r="169" ht="15.75" customHeight="1">
      <c r="A169" s="33" t="s">
        <v>812</v>
      </c>
      <c r="B169" s="36">
        <v>1507.0</v>
      </c>
      <c r="C169" s="31" t="s">
        <v>381</v>
      </c>
      <c r="D169" s="31" t="s">
        <v>382</v>
      </c>
      <c r="E169" s="33" t="s">
        <v>383</v>
      </c>
      <c r="F169" s="31" t="s">
        <v>385</v>
      </c>
      <c r="G169" s="33">
        <v>146.0</v>
      </c>
      <c r="H169" s="33" t="s">
        <v>881</v>
      </c>
      <c r="I169" s="33">
        <v>16.0</v>
      </c>
      <c r="J169" s="33">
        <v>8.0</v>
      </c>
      <c r="K169" s="33">
        <v>6.0</v>
      </c>
      <c r="L169" s="33">
        <v>4.0</v>
      </c>
      <c r="M169" s="33">
        <v>5.0</v>
      </c>
      <c r="N169" s="33">
        <v>5.0</v>
      </c>
      <c r="O169" s="33">
        <v>10.0</v>
      </c>
      <c r="P169" s="33">
        <v>8.0</v>
      </c>
      <c r="Q169" s="33">
        <v>10.0</v>
      </c>
      <c r="R169" s="33">
        <v>16.0</v>
      </c>
      <c r="S169" s="33">
        <v>10.0</v>
      </c>
      <c r="T169" s="33">
        <v>8.0</v>
      </c>
      <c r="U169" s="33">
        <v>0.0</v>
      </c>
      <c r="V169" s="33">
        <v>5.0</v>
      </c>
      <c r="W169" s="33">
        <v>5.0</v>
      </c>
      <c r="X169" s="33">
        <v>10.0</v>
      </c>
      <c r="Y169" s="33">
        <v>10.0</v>
      </c>
      <c r="Z169" s="33">
        <v>10.0</v>
      </c>
    </row>
    <row r="170" ht="15.75" customHeight="1">
      <c r="A170" s="33" t="s">
        <v>781</v>
      </c>
      <c r="B170" s="36">
        <v>1525.0</v>
      </c>
      <c r="C170" s="31" t="s">
        <v>404</v>
      </c>
      <c r="D170" s="31" t="s">
        <v>405</v>
      </c>
      <c r="E170" s="33" t="s">
        <v>393</v>
      </c>
      <c r="F170" s="31" t="s">
        <v>395</v>
      </c>
      <c r="G170" s="33">
        <v>60.0</v>
      </c>
      <c r="H170" s="33" t="s">
        <v>881</v>
      </c>
      <c r="I170" s="33">
        <v>10.0</v>
      </c>
      <c r="J170" s="33">
        <v>5.0</v>
      </c>
      <c r="K170" s="33">
        <v>5.0</v>
      </c>
      <c r="L170" s="33">
        <v>4.0</v>
      </c>
      <c r="M170" s="33">
        <v>5.0</v>
      </c>
      <c r="N170" s="33">
        <v>0.0</v>
      </c>
      <c r="O170" s="33">
        <v>0.0</v>
      </c>
      <c r="P170" s="33">
        <v>0.0</v>
      </c>
      <c r="Q170" s="33">
        <v>0.0</v>
      </c>
      <c r="R170" s="33">
        <v>10.0</v>
      </c>
      <c r="S170" s="33">
        <v>8.0</v>
      </c>
      <c r="T170" s="33">
        <v>4.0</v>
      </c>
      <c r="U170" s="33">
        <v>4.0</v>
      </c>
      <c r="V170" s="33">
        <v>5.0</v>
      </c>
      <c r="W170" s="33">
        <v>0.0</v>
      </c>
      <c r="X170" s="33">
        <v>0.0</v>
      </c>
      <c r="Y170" s="33">
        <v>0.0</v>
      </c>
      <c r="Z170" s="33">
        <v>0.0</v>
      </c>
    </row>
    <row r="171" ht="15.75" customHeight="1">
      <c r="A171" s="33" t="s">
        <v>835</v>
      </c>
      <c r="B171" s="36">
        <v>1506.0</v>
      </c>
      <c r="C171" s="31" t="s">
        <v>55</v>
      </c>
      <c r="D171" s="31" t="s">
        <v>56</v>
      </c>
      <c r="E171" s="33" t="s">
        <v>32</v>
      </c>
      <c r="F171" s="31" t="s">
        <v>20</v>
      </c>
      <c r="G171" s="33">
        <v>194.0</v>
      </c>
      <c r="H171" s="33" t="s">
        <v>881</v>
      </c>
      <c r="I171" s="33">
        <v>20.0</v>
      </c>
      <c r="J171" s="33">
        <v>20.0</v>
      </c>
      <c r="K171" s="33">
        <v>8.0</v>
      </c>
      <c r="L171" s="33">
        <v>8.0</v>
      </c>
      <c r="M171" s="33">
        <v>5.0</v>
      </c>
      <c r="N171" s="33">
        <v>5.0</v>
      </c>
      <c r="O171" s="33">
        <v>10.0</v>
      </c>
      <c r="P171" s="33">
        <v>10.0</v>
      </c>
      <c r="Q171" s="33">
        <v>10.0</v>
      </c>
      <c r="R171" s="33">
        <v>20.0</v>
      </c>
      <c r="S171" s="33">
        <v>20.0</v>
      </c>
      <c r="T171" s="33">
        <v>10.0</v>
      </c>
      <c r="U171" s="33">
        <v>8.0</v>
      </c>
      <c r="V171" s="33">
        <v>5.0</v>
      </c>
      <c r="W171" s="33">
        <v>5.0</v>
      </c>
      <c r="X171" s="33">
        <v>10.0</v>
      </c>
      <c r="Y171" s="33">
        <v>10.0</v>
      </c>
      <c r="Z171" s="33">
        <v>10.0</v>
      </c>
    </row>
    <row r="172" ht="15.75" customHeight="1">
      <c r="A172" s="33" t="s">
        <v>846</v>
      </c>
      <c r="B172" s="36">
        <v>1529.0</v>
      </c>
      <c r="C172" s="31" t="s">
        <v>675</v>
      </c>
      <c r="D172" s="31" t="s">
        <v>676</v>
      </c>
      <c r="E172" s="33" t="s">
        <v>669</v>
      </c>
      <c r="F172" s="31" t="s">
        <v>671</v>
      </c>
      <c r="G172" s="33">
        <v>116.0</v>
      </c>
      <c r="H172" s="33" t="s">
        <v>881</v>
      </c>
      <c r="I172" s="33">
        <v>10.0</v>
      </c>
      <c r="J172" s="33">
        <v>10.0</v>
      </c>
      <c r="K172" s="33">
        <v>8.0</v>
      </c>
      <c r="L172" s="33">
        <v>6.0</v>
      </c>
      <c r="M172" s="33">
        <v>0.0</v>
      </c>
      <c r="N172" s="33">
        <v>5.0</v>
      </c>
      <c r="O172" s="33">
        <v>10.0</v>
      </c>
      <c r="P172" s="33">
        <v>10.0</v>
      </c>
      <c r="Q172" s="33">
        <v>0.0</v>
      </c>
      <c r="R172" s="33">
        <v>10.0</v>
      </c>
      <c r="S172" s="33">
        <v>8.0</v>
      </c>
      <c r="T172" s="33">
        <v>6.0</v>
      </c>
      <c r="U172" s="33">
        <v>8.0</v>
      </c>
      <c r="V172" s="33">
        <v>0.0</v>
      </c>
      <c r="W172" s="33">
        <v>5.0</v>
      </c>
      <c r="X172" s="33">
        <v>10.0</v>
      </c>
      <c r="Y172" s="33">
        <v>10.0</v>
      </c>
      <c r="Z172" s="33">
        <v>0.0</v>
      </c>
    </row>
    <row r="173" ht="15.75" customHeight="1">
      <c r="A173" s="33" t="s">
        <v>794</v>
      </c>
      <c r="B173" s="36">
        <v>1510.0</v>
      </c>
      <c r="C173" s="31" t="s">
        <v>603</v>
      </c>
      <c r="D173" s="31" t="s">
        <v>604</v>
      </c>
      <c r="E173" s="33" t="s">
        <v>598</v>
      </c>
      <c r="F173" s="31" t="s">
        <v>599</v>
      </c>
      <c r="G173" s="33">
        <v>162.0</v>
      </c>
      <c r="H173" s="33" t="s">
        <v>881</v>
      </c>
      <c r="I173" s="33">
        <v>18.0</v>
      </c>
      <c r="J173" s="33">
        <v>18.0</v>
      </c>
      <c r="K173" s="33">
        <v>6.0</v>
      </c>
      <c r="L173" s="33">
        <v>6.0</v>
      </c>
      <c r="M173" s="33">
        <v>5.0</v>
      </c>
      <c r="N173" s="33">
        <v>5.0</v>
      </c>
      <c r="O173" s="33">
        <v>10.0</v>
      </c>
      <c r="P173" s="33">
        <v>10.0</v>
      </c>
      <c r="Q173" s="33">
        <v>0.0</v>
      </c>
      <c r="R173" s="33">
        <v>20.0</v>
      </c>
      <c r="S173" s="33">
        <v>18.0</v>
      </c>
      <c r="T173" s="33">
        <v>8.0</v>
      </c>
      <c r="U173" s="33">
        <v>8.0</v>
      </c>
      <c r="V173" s="33">
        <v>5.0</v>
      </c>
      <c r="W173" s="33">
        <v>5.0</v>
      </c>
      <c r="X173" s="33">
        <v>10.0</v>
      </c>
      <c r="Y173" s="33">
        <v>10.0</v>
      </c>
      <c r="Z173" s="33">
        <v>0.0</v>
      </c>
    </row>
    <row r="174" ht="15.75" customHeight="1">
      <c r="A174" s="33" t="s">
        <v>851</v>
      </c>
      <c r="B174" s="36">
        <v>1535.0</v>
      </c>
      <c r="C174" s="31" t="s">
        <v>363</v>
      </c>
      <c r="D174" s="31" t="s">
        <v>364</v>
      </c>
      <c r="E174" s="33" t="s">
        <v>365</v>
      </c>
      <c r="F174" s="31" t="s">
        <v>367</v>
      </c>
      <c r="G174" s="33">
        <v>134.0</v>
      </c>
      <c r="H174" s="33" t="s">
        <v>881</v>
      </c>
      <c r="I174" s="33">
        <v>20.0</v>
      </c>
      <c r="J174" s="33">
        <v>10.0</v>
      </c>
      <c r="K174" s="33">
        <v>10.0</v>
      </c>
      <c r="L174" s="33">
        <v>8.0</v>
      </c>
      <c r="M174" s="33">
        <v>5.0</v>
      </c>
      <c r="N174" s="33">
        <v>5.0</v>
      </c>
      <c r="O174" s="33">
        <v>10.0</v>
      </c>
      <c r="P174" s="33">
        <v>0.0</v>
      </c>
      <c r="Q174" s="33">
        <v>0.0</v>
      </c>
      <c r="R174" s="33">
        <v>20.0</v>
      </c>
      <c r="S174" s="33">
        <v>8.0</v>
      </c>
      <c r="T174" s="33">
        <v>10.0</v>
      </c>
      <c r="U174" s="33">
        <v>8.0</v>
      </c>
      <c r="V174" s="33">
        <v>5.0</v>
      </c>
      <c r="W174" s="33">
        <v>5.0</v>
      </c>
      <c r="X174" s="33">
        <v>10.0</v>
      </c>
      <c r="Y174" s="33">
        <v>0.0</v>
      </c>
      <c r="Z174" s="33">
        <v>0.0</v>
      </c>
    </row>
    <row r="175" ht="15.75" customHeight="1">
      <c r="A175" s="33" t="s">
        <v>805</v>
      </c>
      <c r="B175" s="36">
        <v>1536.0</v>
      </c>
      <c r="C175" s="31" t="s">
        <v>322</v>
      </c>
      <c r="D175" s="31" t="s">
        <v>323</v>
      </c>
      <c r="E175" s="33" t="s">
        <v>316</v>
      </c>
      <c r="F175" s="31" t="s">
        <v>318</v>
      </c>
      <c r="G175" s="33">
        <v>152.0</v>
      </c>
      <c r="H175" s="33" t="s">
        <v>881</v>
      </c>
      <c r="I175" s="33">
        <v>16.0</v>
      </c>
      <c r="J175" s="33">
        <v>10.0</v>
      </c>
      <c r="K175" s="33">
        <v>6.0</v>
      </c>
      <c r="L175" s="33">
        <v>4.0</v>
      </c>
      <c r="M175" s="33">
        <v>5.0</v>
      </c>
      <c r="N175" s="33">
        <v>5.0</v>
      </c>
      <c r="O175" s="33">
        <v>6.0</v>
      </c>
      <c r="P175" s="33">
        <v>10.0</v>
      </c>
      <c r="Q175" s="33">
        <v>10.0</v>
      </c>
      <c r="R175" s="33">
        <v>16.0</v>
      </c>
      <c r="S175" s="33">
        <v>10.0</v>
      </c>
      <c r="T175" s="33">
        <v>8.0</v>
      </c>
      <c r="U175" s="33">
        <v>8.0</v>
      </c>
      <c r="V175" s="33">
        <v>5.0</v>
      </c>
      <c r="W175" s="33">
        <v>5.0</v>
      </c>
      <c r="X175" s="33">
        <v>8.0</v>
      </c>
      <c r="Y175" s="33">
        <v>10.0</v>
      </c>
      <c r="Z175" s="33">
        <v>10.0</v>
      </c>
    </row>
    <row r="176" ht="15.75" customHeight="1">
      <c r="A176" s="33" t="e">
        <v>#N/A</v>
      </c>
      <c r="B176" s="36"/>
      <c r="C176" s="31" t="e">
        <v>#N/A</v>
      </c>
      <c r="D176" s="31" t="e">
        <v>#N/A</v>
      </c>
      <c r="E176" s="33" t="e">
        <v>#N/A</v>
      </c>
      <c r="F176" s="31" t="e">
        <v>#N/A</v>
      </c>
      <c r="G176" s="33">
        <v>0.0</v>
      </c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ht="15.75" customHeight="1">
      <c r="A177" s="33" t="e">
        <v>#N/A</v>
      </c>
      <c r="B177" s="36"/>
      <c r="C177" s="31" t="e">
        <v>#N/A</v>
      </c>
      <c r="D177" s="31" t="e">
        <v>#N/A</v>
      </c>
      <c r="E177" s="33" t="e">
        <v>#N/A</v>
      </c>
      <c r="F177" s="31" t="e">
        <v>#N/A</v>
      </c>
      <c r="G177" s="33">
        <v>0.0</v>
      </c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ht="15.75" customHeight="1">
      <c r="A178" s="33" t="e">
        <v>#N/A</v>
      </c>
      <c r="B178" s="36"/>
      <c r="C178" s="31" t="e">
        <v>#N/A</v>
      </c>
      <c r="D178" s="31" t="e">
        <v>#N/A</v>
      </c>
      <c r="E178" s="33" t="e">
        <v>#N/A</v>
      </c>
      <c r="F178" s="31" t="e">
        <v>#N/A</v>
      </c>
      <c r="G178" s="33">
        <v>0.0</v>
      </c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ht="15.75" customHeight="1">
      <c r="A179" s="33" t="e">
        <v>#N/A</v>
      </c>
      <c r="B179" s="36"/>
      <c r="C179" s="31" t="e">
        <v>#N/A</v>
      </c>
      <c r="D179" s="31" t="e">
        <v>#N/A</v>
      </c>
      <c r="E179" s="33" t="e">
        <v>#N/A</v>
      </c>
      <c r="F179" s="31" t="e">
        <v>#N/A</v>
      </c>
      <c r="G179" s="33">
        <v>0.0</v>
      </c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ht="15.75" customHeight="1">
      <c r="A180" s="33" t="e">
        <v>#N/A</v>
      </c>
      <c r="B180" s="36"/>
      <c r="C180" s="31" t="e">
        <v>#N/A</v>
      </c>
      <c r="D180" s="31" t="e">
        <v>#N/A</v>
      </c>
      <c r="E180" s="33" t="e">
        <v>#N/A</v>
      </c>
      <c r="F180" s="31" t="e">
        <v>#N/A</v>
      </c>
      <c r="G180" s="33">
        <v>0.0</v>
      </c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ht="15.75" customHeight="1">
      <c r="A181" s="33" t="e">
        <v>#N/A</v>
      </c>
      <c r="B181" s="36"/>
      <c r="C181" s="31" t="e">
        <v>#N/A</v>
      </c>
      <c r="D181" s="31" t="e">
        <v>#N/A</v>
      </c>
      <c r="E181" s="33" t="e">
        <v>#N/A</v>
      </c>
      <c r="F181" s="31" t="e">
        <v>#N/A</v>
      </c>
      <c r="G181" s="33">
        <v>0.0</v>
      </c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ht="15.75" customHeight="1">
      <c r="A182" s="33" t="e">
        <v>#N/A</v>
      </c>
      <c r="B182" s="36"/>
      <c r="C182" s="31" t="e">
        <v>#N/A</v>
      </c>
      <c r="D182" s="31" t="e">
        <v>#N/A</v>
      </c>
      <c r="E182" s="33" t="e">
        <v>#N/A</v>
      </c>
      <c r="F182" s="31" t="e">
        <v>#N/A</v>
      </c>
      <c r="G182" s="33">
        <v>0.0</v>
      </c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ht="15.75" customHeight="1">
      <c r="A183" s="33"/>
      <c r="B183" s="36"/>
      <c r="C183" s="31"/>
      <c r="D183" s="31"/>
      <c r="E183" s="33"/>
      <c r="F183" s="31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ht="15.75" customHeight="1">
      <c r="A184" s="33"/>
      <c r="B184" s="36"/>
      <c r="C184" s="31"/>
      <c r="D184" s="31"/>
      <c r="E184" s="33"/>
      <c r="F184" s="31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ht="15.75" customHeight="1">
      <c r="A185" s="33"/>
      <c r="B185" s="36"/>
      <c r="C185" s="31"/>
      <c r="D185" s="31"/>
      <c r="E185" s="33"/>
      <c r="F185" s="31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ht="15.75" customHeight="1">
      <c r="A186" s="33"/>
      <c r="B186" s="36"/>
      <c r="C186" s="31"/>
      <c r="D186" s="31"/>
      <c r="E186" s="33"/>
      <c r="F186" s="31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ht="15.75" customHeight="1">
      <c r="A187" s="33"/>
      <c r="B187" s="36"/>
      <c r="C187" s="31"/>
      <c r="D187" s="31"/>
      <c r="E187" s="33"/>
      <c r="F187" s="31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ht="15.75" customHeight="1">
      <c r="A188" s="33"/>
      <c r="B188" s="36"/>
      <c r="C188" s="31"/>
      <c r="D188" s="31"/>
      <c r="E188" s="33"/>
      <c r="F188" s="31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ht="15.75" customHeight="1">
      <c r="A189" s="33"/>
      <c r="B189" s="36"/>
      <c r="C189" s="31"/>
      <c r="D189" s="31"/>
      <c r="E189" s="33"/>
      <c r="F189" s="31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ht="15.75" customHeight="1">
      <c r="A190" s="33"/>
      <c r="B190" s="36"/>
      <c r="C190" s="31"/>
      <c r="D190" s="31"/>
      <c r="E190" s="33"/>
      <c r="F190" s="31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ht="15.75" customHeight="1">
      <c r="A191" s="33"/>
      <c r="B191" s="36"/>
      <c r="C191" s="31"/>
      <c r="D191" s="31"/>
      <c r="E191" s="33"/>
      <c r="F191" s="31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ht="15.75" customHeight="1">
      <c r="A192" s="33"/>
      <c r="B192" s="36"/>
      <c r="C192" s="31"/>
      <c r="D192" s="31"/>
      <c r="E192" s="33"/>
      <c r="F192" s="31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ht="15.75" customHeight="1">
      <c r="A193" s="33"/>
      <c r="B193" s="36"/>
      <c r="C193" s="31"/>
      <c r="D193" s="31"/>
      <c r="E193" s="33"/>
      <c r="F193" s="31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ht="15.75" customHeight="1">
      <c r="A194" s="33"/>
      <c r="B194" s="36"/>
      <c r="C194" s="31"/>
      <c r="D194" s="31"/>
      <c r="E194" s="33"/>
      <c r="F194" s="31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ht="15.75" customHeight="1">
      <c r="A195" s="33"/>
      <c r="B195" s="36"/>
      <c r="C195" s="31"/>
      <c r="D195" s="31"/>
      <c r="E195" s="33"/>
      <c r="F195" s="31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ht="15.75" customHeight="1">
      <c r="A196" s="33"/>
      <c r="B196" s="36"/>
      <c r="C196" s="31"/>
      <c r="D196" s="31"/>
      <c r="E196" s="33"/>
      <c r="F196" s="31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ht="15.75" customHeight="1">
      <c r="A197" s="33"/>
      <c r="B197" s="36"/>
      <c r="C197" s="31"/>
      <c r="D197" s="31"/>
      <c r="E197" s="33"/>
      <c r="F197" s="31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ht="15.75" customHeight="1">
      <c r="A198" s="33"/>
      <c r="B198" s="36"/>
      <c r="C198" s="31"/>
      <c r="D198" s="31"/>
      <c r="E198" s="33"/>
      <c r="F198" s="31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ht="15.75" customHeight="1">
      <c r="A199" s="33"/>
      <c r="B199" s="36"/>
      <c r="C199" s="31"/>
      <c r="D199" s="31"/>
      <c r="E199" s="33"/>
      <c r="F199" s="31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ht="15.75" customHeight="1">
      <c r="A200" s="33"/>
      <c r="B200" s="36"/>
      <c r="C200" s="31"/>
      <c r="D200" s="31"/>
      <c r="E200" s="33"/>
      <c r="F200" s="31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ht="15.75" customHeight="1">
      <c r="A201" s="33"/>
      <c r="B201" s="36"/>
      <c r="C201" s="31"/>
      <c r="D201" s="31"/>
      <c r="E201" s="33"/>
      <c r="F201" s="31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ht="15.75" customHeight="1">
      <c r="A202" s="33"/>
      <c r="B202" s="36"/>
      <c r="C202" s="31"/>
      <c r="D202" s="31"/>
      <c r="E202" s="33"/>
      <c r="F202" s="31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ht="15.75" customHeight="1">
      <c r="A203" s="33"/>
      <c r="B203" s="36"/>
      <c r="C203" s="31"/>
      <c r="D203" s="31"/>
      <c r="E203" s="33"/>
      <c r="F203" s="31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ht="15.75" customHeight="1">
      <c r="A204" s="33"/>
      <c r="B204" s="36"/>
      <c r="C204" s="31"/>
      <c r="D204" s="31"/>
      <c r="E204" s="33"/>
      <c r="F204" s="31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ht="15.75" customHeight="1">
      <c r="A205" s="33"/>
      <c r="B205" s="36"/>
      <c r="C205" s="31"/>
      <c r="D205" s="31"/>
      <c r="E205" s="33"/>
      <c r="F205" s="31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ht="15.75" customHeight="1">
      <c r="A206" s="33"/>
      <c r="B206" s="36"/>
      <c r="C206" s="31"/>
      <c r="D206" s="31"/>
      <c r="E206" s="33"/>
      <c r="F206" s="31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ht="15.75" customHeight="1">
      <c r="A207" s="33"/>
      <c r="B207" s="36"/>
      <c r="C207" s="31"/>
      <c r="D207" s="31"/>
      <c r="E207" s="33"/>
      <c r="F207" s="31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ht="15.75" customHeight="1">
      <c r="A208" s="33"/>
      <c r="B208" s="36"/>
      <c r="C208" s="31"/>
      <c r="D208" s="31"/>
      <c r="E208" s="33"/>
      <c r="F208" s="31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ht="15.75" customHeight="1">
      <c r="A209" s="33"/>
      <c r="B209" s="36"/>
      <c r="C209" s="31"/>
      <c r="D209" s="31"/>
      <c r="E209" s="33"/>
      <c r="F209" s="31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ht="15.75" customHeight="1">
      <c r="A210" s="33"/>
      <c r="B210" s="36"/>
      <c r="C210" s="31"/>
      <c r="D210" s="31"/>
      <c r="E210" s="33"/>
      <c r="F210" s="31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ht="15.75" customHeight="1">
      <c r="A211" s="33"/>
      <c r="B211" s="36"/>
      <c r="C211" s="31"/>
      <c r="D211" s="31"/>
      <c r="E211" s="33"/>
      <c r="F211" s="31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ht="15.75" customHeight="1">
      <c r="A212" s="33"/>
      <c r="B212" s="36"/>
      <c r="C212" s="31"/>
      <c r="D212" s="31"/>
      <c r="E212" s="33"/>
      <c r="F212" s="31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ht="15.75" customHeight="1">
      <c r="A213" s="33"/>
      <c r="B213" s="36"/>
      <c r="C213" s="31"/>
      <c r="D213" s="31"/>
      <c r="E213" s="33"/>
      <c r="F213" s="31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ht="15.75" customHeight="1">
      <c r="A214" s="33"/>
      <c r="B214" s="36"/>
      <c r="C214" s="31"/>
      <c r="D214" s="31"/>
      <c r="E214" s="33"/>
      <c r="F214" s="31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ht="15.75" customHeight="1">
      <c r="A215" s="33"/>
      <c r="B215" s="36"/>
      <c r="C215" s="31"/>
      <c r="D215" s="31"/>
      <c r="E215" s="33"/>
      <c r="F215" s="31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ht="15.75" customHeight="1">
      <c r="A216" s="33"/>
      <c r="B216" s="36"/>
      <c r="C216" s="31"/>
      <c r="D216" s="31"/>
      <c r="E216" s="33"/>
      <c r="F216" s="31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ht="15.75" customHeight="1">
      <c r="A217" s="33"/>
      <c r="B217" s="36"/>
      <c r="C217" s="31"/>
      <c r="D217" s="31"/>
      <c r="E217" s="33"/>
      <c r="F217" s="31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ht="15.75" customHeight="1">
      <c r="A218" s="33"/>
      <c r="B218" s="36"/>
      <c r="C218" s="31"/>
      <c r="D218" s="31"/>
      <c r="E218" s="33"/>
      <c r="F218" s="31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ht="15.75" customHeight="1">
      <c r="A219" s="33"/>
      <c r="B219" s="36"/>
      <c r="C219" s="31"/>
      <c r="D219" s="31"/>
      <c r="E219" s="33"/>
      <c r="F219" s="31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ht="15.75" customHeight="1">
      <c r="A220" s="33"/>
      <c r="B220" s="36"/>
      <c r="C220" s="31"/>
      <c r="D220" s="31"/>
      <c r="E220" s="33"/>
      <c r="F220" s="31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ht="15.75" customHeight="1">
      <c r="A221" s="33"/>
      <c r="B221" s="36"/>
      <c r="C221" s="31"/>
      <c r="D221" s="31"/>
      <c r="E221" s="33"/>
      <c r="F221" s="31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ht="15.75" customHeight="1">
      <c r="A222" s="33"/>
      <c r="B222" s="36"/>
      <c r="C222" s="31"/>
      <c r="D222" s="31"/>
      <c r="E222" s="33"/>
      <c r="F222" s="31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ht="15.75" customHeight="1">
      <c r="A223" s="33"/>
      <c r="B223" s="36"/>
      <c r="C223" s="31"/>
      <c r="D223" s="31"/>
      <c r="E223" s="33"/>
      <c r="F223" s="31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ht="15.75" customHeight="1">
      <c r="A224" s="33"/>
      <c r="B224" s="36"/>
      <c r="C224" s="31"/>
      <c r="D224" s="31"/>
      <c r="E224" s="33"/>
      <c r="F224" s="31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ht="15.75" customHeight="1">
      <c r="A225" s="33"/>
      <c r="B225" s="36"/>
      <c r="C225" s="31"/>
      <c r="D225" s="31"/>
      <c r="E225" s="33"/>
      <c r="F225" s="31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ht="15.75" customHeight="1">
      <c r="A226" s="33"/>
      <c r="B226" s="36"/>
      <c r="C226" s="31"/>
      <c r="D226" s="31"/>
      <c r="E226" s="33"/>
      <c r="F226" s="31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ht="15.75" customHeight="1">
      <c r="A227" s="33"/>
      <c r="B227" s="36"/>
      <c r="C227" s="31"/>
      <c r="D227" s="31"/>
      <c r="E227" s="33"/>
      <c r="F227" s="31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ht="15.75" customHeight="1">
      <c r="A228" s="33"/>
      <c r="B228" s="36"/>
      <c r="C228" s="31"/>
      <c r="D228" s="31"/>
      <c r="E228" s="33"/>
      <c r="F228" s="31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ht="15.75" customHeight="1">
      <c r="A229" s="33"/>
      <c r="B229" s="36"/>
      <c r="C229" s="31"/>
      <c r="D229" s="31"/>
      <c r="E229" s="33"/>
      <c r="F229" s="31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ht="15.75" customHeight="1">
      <c r="A230" s="33"/>
      <c r="B230" s="36"/>
      <c r="C230" s="31"/>
      <c r="D230" s="31"/>
      <c r="E230" s="33"/>
      <c r="F230" s="31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ht="15.75" customHeight="1">
      <c r="A231" s="33"/>
      <c r="B231" s="36"/>
      <c r="C231" s="31"/>
      <c r="D231" s="31"/>
      <c r="E231" s="33"/>
      <c r="F231" s="31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ht="15.75" customHeight="1">
      <c r="A232" s="33"/>
      <c r="B232" s="36"/>
      <c r="C232" s="31"/>
      <c r="D232" s="31"/>
      <c r="E232" s="33"/>
      <c r="F232" s="31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ht="15.75" customHeight="1">
      <c r="A233" s="33"/>
      <c r="B233" s="36"/>
      <c r="C233" s="31"/>
      <c r="D233" s="31"/>
      <c r="E233" s="11"/>
      <c r="F233" s="3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33"/>
      <c r="B234" s="36"/>
      <c r="C234" s="31"/>
      <c r="D234" s="31"/>
      <c r="E234" s="11"/>
      <c r="F234" s="31"/>
      <c r="G234" s="11">
        <f>SUBTOTAL(9,G2:G233)</f>
        <v>20288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33"/>
      <c r="B235" s="36"/>
      <c r="C235" s="31"/>
      <c r="D235" s="31"/>
      <c r="E235" s="11"/>
      <c r="F235" s="3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33"/>
      <c r="B236" s="36"/>
      <c r="C236" s="31"/>
      <c r="D236" s="31"/>
      <c r="E236" s="11"/>
      <c r="F236" s="3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33"/>
      <c r="B237" s="36"/>
      <c r="C237" s="31"/>
      <c r="D237" s="31"/>
      <c r="E237" s="11"/>
      <c r="F237" s="3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33"/>
      <c r="B238" s="36"/>
      <c r="C238" s="31"/>
      <c r="D238" s="31"/>
      <c r="E238" s="11"/>
      <c r="F238" s="3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33"/>
      <c r="B239" s="36"/>
      <c r="C239" s="31"/>
      <c r="D239" s="31"/>
      <c r="E239" s="11"/>
      <c r="F239" s="3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33"/>
      <c r="B240" s="36"/>
      <c r="C240" s="31"/>
      <c r="D240" s="31"/>
      <c r="E240" s="11"/>
      <c r="F240" s="3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33"/>
      <c r="B241" s="36"/>
      <c r="C241" s="31"/>
      <c r="D241" s="31"/>
      <c r="E241" s="11"/>
      <c r="F241" s="3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33"/>
      <c r="B242" s="36"/>
      <c r="C242" s="31"/>
      <c r="D242" s="31"/>
      <c r="E242" s="11"/>
      <c r="F242" s="3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33"/>
      <c r="B243" s="36"/>
      <c r="C243" s="31"/>
      <c r="D243" s="31"/>
      <c r="E243" s="11"/>
      <c r="F243" s="3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33"/>
      <c r="B244" s="36"/>
      <c r="C244" s="31"/>
      <c r="D244" s="31"/>
      <c r="E244" s="11"/>
      <c r="F244" s="3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33"/>
      <c r="B245" s="36"/>
      <c r="C245" s="31"/>
      <c r="D245" s="31"/>
      <c r="E245" s="11"/>
      <c r="F245" s="3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33"/>
      <c r="B246" s="36"/>
      <c r="C246" s="31"/>
      <c r="D246" s="31"/>
      <c r="E246" s="11"/>
      <c r="F246" s="3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33"/>
      <c r="B247" s="36"/>
      <c r="C247" s="31"/>
      <c r="D247" s="31"/>
      <c r="E247" s="11"/>
      <c r="F247" s="3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33"/>
      <c r="B248" s="36"/>
      <c r="C248" s="31"/>
      <c r="D248" s="31"/>
      <c r="E248" s="11"/>
      <c r="F248" s="3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33"/>
      <c r="B249" s="36"/>
      <c r="C249" s="31"/>
      <c r="D249" s="31"/>
      <c r="E249" s="11"/>
      <c r="F249" s="3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33"/>
      <c r="B250" s="36"/>
      <c r="C250" s="31"/>
      <c r="D250" s="31"/>
      <c r="E250" s="11"/>
      <c r="F250" s="3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33"/>
      <c r="B251" s="36"/>
      <c r="C251" s="31"/>
      <c r="D251" s="31"/>
      <c r="E251" s="11"/>
      <c r="F251" s="3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33"/>
      <c r="B252" s="36"/>
      <c r="C252" s="31"/>
      <c r="D252" s="31"/>
      <c r="E252" s="11"/>
      <c r="F252" s="3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33"/>
      <c r="B253" s="36"/>
      <c r="C253" s="31"/>
      <c r="D253" s="31"/>
      <c r="E253" s="11"/>
      <c r="F253" s="3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33"/>
      <c r="B254" s="36"/>
      <c r="C254" s="31"/>
      <c r="D254" s="31"/>
      <c r="E254" s="11"/>
      <c r="F254" s="3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33"/>
      <c r="B255" s="36"/>
      <c r="C255" s="31"/>
      <c r="D255" s="31"/>
      <c r="E255" s="11"/>
      <c r="F255" s="3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33"/>
      <c r="B256" s="36"/>
      <c r="C256" s="31"/>
      <c r="D256" s="31"/>
      <c r="E256" s="11"/>
      <c r="F256" s="3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33"/>
      <c r="B257" s="36"/>
      <c r="C257" s="31"/>
      <c r="D257" s="31"/>
      <c r="E257" s="11"/>
      <c r="F257" s="3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33"/>
      <c r="B258" s="36"/>
      <c r="C258" s="31"/>
      <c r="D258" s="31"/>
      <c r="E258" s="11"/>
      <c r="F258" s="3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33"/>
      <c r="B259" s="36"/>
      <c r="C259" s="31"/>
      <c r="D259" s="31"/>
      <c r="E259" s="11"/>
      <c r="F259" s="3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33"/>
      <c r="B260" s="36"/>
      <c r="C260" s="31"/>
      <c r="D260" s="31"/>
      <c r="E260" s="11"/>
      <c r="F260" s="3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33"/>
      <c r="B261" s="36"/>
      <c r="C261" s="31"/>
      <c r="D261" s="31"/>
      <c r="E261" s="11"/>
      <c r="F261" s="3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33"/>
      <c r="B262" s="36"/>
      <c r="C262" s="31"/>
      <c r="D262" s="31"/>
      <c r="E262" s="11"/>
      <c r="F262" s="3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33"/>
      <c r="B263" s="36"/>
      <c r="C263" s="31"/>
      <c r="D263" s="31"/>
      <c r="E263" s="11"/>
      <c r="F263" s="3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33"/>
      <c r="B264" s="36"/>
      <c r="C264" s="31"/>
      <c r="D264" s="31"/>
      <c r="E264" s="11"/>
      <c r="F264" s="3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33"/>
      <c r="B265" s="36"/>
      <c r="C265" s="31"/>
      <c r="D265" s="31"/>
      <c r="E265" s="11"/>
      <c r="F265" s="3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33"/>
      <c r="B266" s="36"/>
      <c r="C266" s="31"/>
      <c r="D266" s="31"/>
      <c r="E266" s="11"/>
      <c r="F266" s="3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33"/>
      <c r="B267" s="36"/>
      <c r="C267" s="31"/>
      <c r="D267" s="31"/>
      <c r="E267" s="11"/>
      <c r="F267" s="3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33"/>
      <c r="B268" s="36"/>
      <c r="C268" s="31"/>
      <c r="D268" s="31"/>
      <c r="E268" s="11"/>
      <c r="F268" s="3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33"/>
      <c r="B269" s="36"/>
      <c r="C269" s="31"/>
      <c r="D269" s="31"/>
      <c r="E269" s="11"/>
      <c r="F269" s="3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33"/>
      <c r="B270" s="36"/>
      <c r="C270" s="31"/>
      <c r="D270" s="31"/>
      <c r="E270" s="11"/>
      <c r="F270" s="3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33"/>
      <c r="B271" s="36"/>
      <c r="C271" s="31"/>
      <c r="D271" s="31"/>
      <c r="E271" s="11"/>
      <c r="F271" s="3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33"/>
      <c r="B272" s="36"/>
      <c r="C272" s="31"/>
      <c r="D272" s="31"/>
      <c r="E272" s="11"/>
      <c r="F272" s="3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33"/>
      <c r="B273" s="36"/>
      <c r="C273" s="31"/>
      <c r="D273" s="31"/>
      <c r="E273" s="11"/>
      <c r="F273" s="3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33"/>
      <c r="B274" s="36"/>
      <c r="C274" s="31"/>
      <c r="D274" s="31"/>
      <c r="E274" s="11"/>
      <c r="F274" s="3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33"/>
      <c r="B275" s="36"/>
      <c r="C275" s="31"/>
      <c r="D275" s="31"/>
      <c r="E275" s="11"/>
      <c r="F275" s="3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33"/>
      <c r="B276" s="36"/>
      <c r="C276" s="31"/>
      <c r="D276" s="31"/>
      <c r="E276" s="11"/>
      <c r="F276" s="3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33"/>
      <c r="B277" s="36"/>
      <c r="C277" s="31"/>
      <c r="D277" s="31"/>
      <c r="E277" s="11"/>
      <c r="F277" s="3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33"/>
      <c r="B278" s="36"/>
      <c r="C278" s="31"/>
      <c r="D278" s="31"/>
      <c r="E278" s="11"/>
      <c r="F278" s="3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33"/>
      <c r="B279" s="36"/>
      <c r="C279" s="31"/>
      <c r="D279" s="31"/>
      <c r="E279" s="11"/>
      <c r="F279" s="3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33"/>
      <c r="B280" s="36"/>
      <c r="C280" s="31"/>
      <c r="D280" s="31"/>
      <c r="E280" s="11"/>
      <c r="F280" s="3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33"/>
      <c r="B281" s="36"/>
      <c r="C281" s="31"/>
      <c r="D281" s="31"/>
      <c r="E281" s="11"/>
      <c r="F281" s="3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33"/>
      <c r="B282" s="36"/>
      <c r="C282" s="31"/>
      <c r="D282" s="31"/>
      <c r="E282" s="11"/>
      <c r="F282" s="3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33"/>
      <c r="B283" s="36"/>
      <c r="C283" s="31"/>
      <c r="D283" s="31"/>
      <c r="E283" s="11"/>
      <c r="F283" s="3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33"/>
      <c r="B284" s="36"/>
      <c r="C284" s="31"/>
      <c r="D284" s="31"/>
      <c r="E284" s="11"/>
      <c r="F284" s="3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33"/>
      <c r="B285" s="36"/>
      <c r="C285" s="31"/>
      <c r="D285" s="31"/>
      <c r="E285" s="11"/>
      <c r="F285" s="3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33"/>
      <c r="B286" s="36"/>
      <c r="C286" s="31"/>
      <c r="D286" s="31"/>
      <c r="E286" s="11"/>
      <c r="F286" s="3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33"/>
      <c r="B287" s="36"/>
      <c r="C287" s="31"/>
      <c r="D287" s="31"/>
      <c r="E287" s="11"/>
      <c r="F287" s="3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33"/>
      <c r="B288" s="36"/>
      <c r="C288" s="31"/>
      <c r="D288" s="31"/>
      <c r="E288" s="11"/>
      <c r="F288" s="3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33"/>
      <c r="B289" s="36"/>
      <c r="C289" s="31"/>
      <c r="D289" s="31"/>
      <c r="E289" s="11"/>
      <c r="F289" s="3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33"/>
      <c r="B290" s="36"/>
      <c r="C290" s="31"/>
      <c r="D290" s="31"/>
      <c r="E290" s="11"/>
      <c r="F290" s="3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33"/>
      <c r="B291" s="36"/>
      <c r="C291" s="31"/>
      <c r="D291" s="31"/>
      <c r="E291" s="11"/>
      <c r="F291" s="3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33"/>
      <c r="B292" s="36"/>
      <c r="C292" s="31"/>
      <c r="D292" s="31"/>
      <c r="E292" s="11"/>
      <c r="F292" s="3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33"/>
      <c r="B293" s="36"/>
      <c r="C293" s="31"/>
      <c r="D293" s="31"/>
      <c r="E293" s="11"/>
      <c r="F293" s="3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33"/>
      <c r="B294" s="36"/>
      <c r="C294" s="31"/>
      <c r="D294" s="31"/>
      <c r="E294" s="11"/>
      <c r="F294" s="3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33"/>
      <c r="B295" s="36"/>
      <c r="C295" s="31"/>
      <c r="D295" s="31"/>
      <c r="E295" s="11"/>
      <c r="F295" s="3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33"/>
      <c r="B296" s="36"/>
      <c r="C296" s="31"/>
      <c r="D296" s="31"/>
      <c r="E296" s="11"/>
      <c r="F296" s="3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33"/>
      <c r="B297" s="36"/>
      <c r="C297" s="31"/>
      <c r="D297" s="31"/>
      <c r="E297" s="11"/>
      <c r="F297" s="3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33"/>
      <c r="B298" s="36"/>
      <c r="C298" s="31"/>
      <c r="D298" s="31"/>
      <c r="E298" s="11"/>
      <c r="F298" s="3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33"/>
      <c r="B299" s="36"/>
      <c r="C299" s="31"/>
      <c r="D299" s="31"/>
      <c r="E299" s="11"/>
      <c r="F299" s="3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33"/>
      <c r="B300" s="36"/>
      <c r="C300" s="31"/>
      <c r="D300" s="31"/>
      <c r="E300" s="11"/>
      <c r="F300" s="3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33"/>
      <c r="B301" s="36"/>
      <c r="C301" s="31"/>
      <c r="D301" s="31"/>
      <c r="E301" s="11"/>
      <c r="F301" s="3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33"/>
      <c r="B302" s="36"/>
      <c r="C302" s="31"/>
      <c r="D302" s="31"/>
      <c r="E302" s="11"/>
      <c r="F302" s="3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33"/>
      <c r="B303" s="36"/>
      <c r="C303" s="31"/>
      <c r="D303" s="31"/>
      <c r="E303" s="11"/>
      <c r="F303" s="3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33"/>
      <c r="B304" s="36"/>
      <c r="C304" s="31"/>
      <c r="D304" s="31"/>
      <c r="E304" s="11"/>
      <c r="F304" s="3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33"/>
      <c r="B305" s="36"/>
      <c r="C305" s="31"/>
      <c r="D305" s="31"/>
      <c r="E305" s="11"/>
      <c r="F305" s="3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33"/>
      <c r="B306" s="36"/>
      <c r="C306" s="31"/>
      <c r="D306" s="31"/>
      <c r="E306" s="11"/>
      <c r="F306" s="3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33"/>
      <c r="B307" s="36"/>
      <c r="C307" s="31"/>
      <c r="D307" s="31"/>
      <c r="E307" s="11"/>
      <c r="F307" s="3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33"/>
      <c r="B308" s="36"/>
      <c r="C308" s="31"/>
      <c r="D308" s="31"/>
      <c r="E308" s="11"/>
      <c r="F308" s="3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33"/>
      <c r="B309" s="36"/>
      <c r="C309" s="31"/>
      <c r="D309" s="31"/>
      <c r="E309" s="11"/>
      <c r="F309" s="3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33"/>
      <c r="B310" s="36"/>
      <c r="C310" s="31"/>
      <c r="D310" s="31"/>
      <c r="E310" s="11"/>
      <c r="F310" s="3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33"/>
      <c r="B311" s="36"/>
      <c r="C311" s="31"/>
      <c r="D311" s="31"/>
      <c r="E311" s="11"/>
      <c r="F311" s="3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33"/>
      <c r="B312" s="36"/>
      <c r="C312" s="31"/>
      <c r="D312" s="31"/>
      <c r="E312" s="11"/>
      <c r="F312" s="3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33"/>
      <c r="B313" s="36"/>
      <c r="C313" s="31"/>
      <c r="D313" s="31"/>
      <c r="E313" s="11"/>
      <c r="F313" s="3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33"/>
      <c r="B314" s="36"/>
      <c r="C314" s="31"/>
      <c r="D314" s="31"/>
      <c r="E314" s="11"/>
      <c r="F314" s="3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33"/>
      <c r="B315" s="36"/>
      <c r="C315" s="31"/>
      <c r="D315" s="31"/>
      <c r="E315" s="11"/>
      <c r="F315" s="3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33"/>
      <c r="B316" s="36"/>
      <c r="C316" s="31"/>
      <c r="D316" s="31"/>
      <c r="E316" s="11"/>
      <c r="F316" s="3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33"/>
      <c r="B317" s="36"/>
      <c r="C317" s="31"/>
      <c r="D317" s="31"/>
      <c r="E317" s="11"/>
      <c r="F317" s="3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33"/>
      <c r="B318" s="36"/>
      <c r="C318" s="31"/>
      <c r="D318" s="31"/>
      <c r="E318" s="11"/>
      <c r="F318" s="3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33"/>
      <c r="B319" s="36"/>
      <c r="C319" s="31"/>
      <c r="D319" s="31"/>
      <c r="E319" s="11"/>
      <c r="F319" s="3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33"/>
      <c r="B320" s="36"/>
      <c r="C320" s="31"/>
      <c r="D320" s="31"/>
      <c r="E320" s="11"/>
      <c r="F320" s="3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33"/>
      <c r="B321" s="36"/>
      <c r="C321" s="31"/>
      <c r="D321" s="31"/>
      <c r="E321" s="11"/>
      <c r="F321" s="3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33"/>
      <c r="B322" s="36"/>
      <c r="C322" s="31"/>
      <c r="D322" s="31"/>
      <c r="E322" s="11"/>
      <c r="F322" s="3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33"/>
      <c r="B323" s="36"/>
      <c r="C323" s="31"/>
      <c r="D323" s="31"/>
      <c r="E323" s="11"/>
      <c r="F323" s="3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33"/>
      <c r="B324" s="36"/>
      <c r="C324" s="31"/>
      <c r="D324" s="31"/>
      <c r="E324" s="11"/>
      <c r="F324" s="3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33"/>
      <c r="B325" s="36"/>
      <c r="C325" s="31"/>
      <c r="D325" s="31"/>
      <c r="E325" s="11"/>
      <c r="F325" s="3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33"/>
      <c r="B326" s="36"/>
      <c r="C326" s="31"/>
      <c r="D326" s="31"/>
      <c r="E326" s="11"/>
      <c r="F326" s="3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33"/>
      <c r="B327" s="36"/>
      <c r="C327" s="31"/>
      <c r="D327" s="31"/>
      <c r="E327" s="11"/>
      <c r="F327" s="3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33"/>
      <c r="B328" s="36"/>
      <c r="C328" s="31"/>
      <c r="D328" s="31"/>
      <c r="E328" s="11"/>
      <c r="F328" s="3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33"/>
      <c r="B329" s="36"/>
      <c r="C329" s="31"/>
      <c r="D329" s="31"/>
      <c r="E329" s="11"/>
      <c r="F329" s="3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33"/>
      <c r="B330" s="36"/>
      <c r="C330" s="31"/>
      <c r="D330" s="31"/>
      <c r="E330" s="11"/>
      <c r="F330" s="3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33"/>
      <c r="B331" s="36"/>
      <c r="C331" s="31"/>
      <c r="D331" s="31"/>
      <c r="E331" s="11"/>
      <c r="F331" s="3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33"/>
      <c r="B332" s="36"/>
      <c r="C332" s="31"/>
      <c r="D332" s="31"/>
      <c r="E332" s="11"/>
      <c r="F332" s="3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33"/>
      <c r="B333" s="36"/>
      <c r="C333" s="31"/>
      <c r="D333" s="31"/>
      <c r="E333" s="11"/>
      <c r="F333" s="3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33"/>
      <c r="B334" s="36"/>
      <c r="C334" s="31"/>
      <c r="D334" s="31"/>
      <c r="E334" s="11"/>
      <c r="F334" s="3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33"/>
      <c r="B335" s="36"/>
      <c r="C335" s="31"/>
      <c r="D335" s="31"/>
      <c r="E335" s="11"/>
      <c r="F335" s="3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33"/>
      <c r="B336" s="36"/>
      <c r="C336" s="31"/>
      <c r="D336" s="31"/>
      <c r="E336" s="11"/>
      <c r="F336" s="3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33"/>
      <c r="B337" s="36"/>
      <c r="C337" s="31"/>
      <c r="D337" s="31"/>
      <c r="E337" s="11"/>
      <c r="F337" s="3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33"/>
      <c r="B338" s="36"/>
      <c r="C338" s="31"/>
      <c r="D338" s="31"/>
      <c r="E338" s="11"/>
      <c r="F338" s="3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33"/>
      <c r="B339" s="36"/>
      <c r="C339" s="31"/>
      <c r="D339" s="31"/>
      <c r="E339" s="11"/>
      <c r="F339" s="3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33"/>
      <c r="B340" s="36"/>
      <c r="C340" s="31"/>
      <c r="D340" s="31"/>
      <c r="E340" s="11"/>
      <c r="F340" s="3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33"/>
      <c r="B341" s="36"/>
      <c r="C341" s="31"/>
      <c r="D341" s="31"/>
      <c r="E341" s="11"/>
      <c r="F341" s="3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33"/>
      <c r="B342" s="36"/>
      <c r="C342" s="31"/>
      <c r="D342" s="31"/>
      <c r="E342" s="11"/>
      <c r="F342" s="3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33"/>
      <c r="B343" s="36"/>
      <c r="C343" s="31"/>
      <c r="D343" s="31"/>
      <c r="E343" s="11"/>
      <c r="F343" s="3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33"/>
      <c r="B344" s="36"/>
      <c r="C344" s="31"/>
      <c r="D344" s="31"/>
      <c r="E344" s="11"/>
      <c r="F344" s="3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33"/>
      <c r="B345" s="36"/>
      <c r="C345" s="31"/>
      <c r="D345" s="31"/>
      <c r="E345" s="11"/>
      <c r="F345" s="3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33"/>
      <c r="B346" s="36"/>
      <c r="C346" s="31"/>
      <c r="D346" s="31"/>
      <c r="E346" s="11"/>
      <c r="F346" s="3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33"/>
      <c r="B347" s="36"/>
      <c r="C347" s="31"/>
      <c r="D347" s="31"/>
      <c r="E347" s="11"/>
      <c r="F347" s="3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33"/>
      <c r="B348" s="36"/>
      <c r="C348" s="31"/>
      <c r="D348" s="31"/>
      <c r="E348" s="11"/>
      <c r="F348" s="3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33"/>
      <c r="B349" s="36"/>
      <c r="C349" s="31"/>
      <c r="D349" s="31"/>
      <c r="E349" s="11"/>
      <c r="F349" s="3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33"/>
      <c r="B350" s="36"/>
      <c r="C350" s="31"/>
      <c r="D350" s="31"/>
      <c r="E350" s="11"/>
      <c r="F350" s="3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33"/>
      <c r="B351" s="36"/>
      <c r="C351" s="31"/>
      <c r="D351" s="31"/>
      <c r="E351" s="11"/>
      <c r="F351" s="3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33"/>
      <c r="B352" s="36"/>
      <c r="C352" s="31"/>
      <c r="D352" s="31"/>
      <c r="E352" s="11"/>
      <c r="F352" s="3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33"/>
      <c r="B353" s="36"/>
      <c r="C353" s="31"/>
      <c r="D353" s="31"/>
      <c r="E353" s="11"/>
      <c r="F353" s="3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33"/>
      <c r="B354" s="36"/>
      <c r="C354" s="31"/>
      <c r="D354" s="31"/>
      <c r="E354" s="11"/>
      <c r="F354" s="3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33"/>
      <c r="B355" s="36"/>
      <c r="C355" s="31"/>
      <c r="D355" s="31"/>
      <c r="E355" s="11"/>
      <c r="F355" s="3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33"/>
      <c r="B356" s="36"/>
      <c r="C356" s="31"/>
      <c r="D356" s="31"/>
      <c r="E356" s="11"/>
      <c r="F356" s="3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33"/>
      <c r="B357" s="36"/>
      <c r="C357" s="31"/>
      <c r="D357" s="31"/>
      <c r="E357" s="11"/>
      <c r="F357" s="3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33"/>
      <c r="B358" s="36"/>
      <c r="C358" s="31"/>
      <c r="D358" s="31"/>
      <c r="E358" s="11"/>
      <c r="F358" s="3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33"/>
      <c r="B359" s="36"/>
      <c r="C359" s="31"/>
      <c r="D359" s="31"/>
      <c r="E359" s="11"/>
      <c r="F359" s="3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33"/>
      <c r="B360" s="36"/>
      <c r="C360" s="31"/>
      <c r="D360" s="31"/>
      <c r="E360" s="11"/>
      <c r="F360" s="3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33"/>
      <c r="B361" s="36"/>
      <c r="C361" s="31"/>
      <c r="D361" s="31"/>
      <c r="E361" s="11"/>
      <c r="F361" s="3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33"/>
      <c r="B362" s="36"/>
      <c r="C362" s="31"/>
      <c r="D362" s="31"/>
      <c r="E362" s="11"/>
      <c r="F362" s="3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33"/>
      <c r="B363" s="36"/>
      <c r="C363" s="31"/>
      <c r="D363" s="31"/>
      <c r="E363" s="11"/>
      <c r="F363" s="3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33"/>
      <c r="B364" s="36"/>
      <c r="C364" s="31"/>
      <c r="D364" s="31"/>
      <c r="E364" s="11"/>
      <c r="F364" s="3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33"/>
      <c r="B365" s="36"/>
      <c r="C365" s="31"/>
      <c r="D365" s="31"/>
      <c r="E365" s="11"/>
      <c r="F365" s="3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33"/>
      <c r="B366" s="36"/>
      <c r="C366" s="31"/>
      <c r="D366" s="31"/>
      <c r="E366" s="11"/>
      <c r="F366" s="3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33"/>
      <c r="B367" s="36"/>
      <c r="C367" s="31"/>
      <c r="D367" s="31"/>
      <c r="E367" s="11"/>
      <c r="F367" s="3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33"/>
      <c r="B368" s="36"/>
      <c r="C368" s="31"/>
      <c r="D368" s="31"/>
      <c r="E368" s="11"/>
      <c r="F368" s="3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33"/>
      <c r="B369" s="36"/>
      <c r="C369" s="31"/>
      <c r="D369" s="31"/>
      <c r="E369" s="11"/>
      <c r="F369" s="3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33"/>
      <c r="B370" s="36"/>
      <c r="C370" s="31"/>
      <c r="D370" s="31"/>
      <c r="E370" s="11"/>
      <c r="F370" s="3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33"/>
      <c r="B371" s="36"/>
      <c r="C371" s="31"/>
      <c r="D371" s="31"/>
      <c r="E371" s="11"/>
      <c r="F371" s="3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33"/>
      <c r="B372" s="36"/>
      <c r="C372" s="31"/>
      <c r="D372" s="31"/>
      <c r="E372" s="11"/>
      <c r="F372" s="3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33"/>
      <c r="B373" s="36"/>
      <c r="C373" s="31"/>
      <c r="D373" s="31"/>
      <c r="E373" s="11"/>
      <c r="F373" s="3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33"/>
      <c r="B374" s="36"/>
      <c r="C374" s="31"/>
      <c r="D374" s="31"/>
      <c r="E374" s="11"/>
      <c r="F374" s="3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33"/>
      <c r="B375" s="36"/>
      <c r="C375" s="31"/>
      <c r="D375" s="31"/>
      <c r="E375" s="11"/>
      <c r="F375" s="3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33"/>
      <c r="B376" s="36"/>
      <c r="C376" s="31"/>
      <c r="D376" s="31"/>
      <c r="E376" s="11"/>
      <c r="F376" s="3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33"/>
      <c r="B377" s="36"/>
      <c r="C377" s="31"/>
      <c r="D377" s="31"/>
      <c r="E377" s="11"/>
      <c r="F377" s="3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33"/>
      <c r="B378" s="36"/>
      <c r="C378" s="31"/>
      <c r="D378" s="31"/>
      <c r="E378" s="11"/>
      <c r="F378" s="3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33"/>
      <c r="B379" s="36"/>
      <c r="C379" s="31"/>
      <c r="D379" s="31"/>
      <c r="E379" s="11"/>
      <c r="F379" s="3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33"/>
      <c r="B380" s="36"/>
      <c r="C380" s="31"/>
      <c r="D380" s="31"/>
      <c r="E380" s="11"/>
      <c r="F380" s="3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33"/>
      <c r="B381" s="36"/>
      <c r="C381" s="31"/>
      <c r="D381" s="31"/>
      <c r="E381" s="11"/>
      <c r="F381" s="3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33"/>
      <c r="B382" s="36"/>
      <c r="C382" s="31"/>
      <c r="D382" s="31"/>
      <c r="E382" s="11"/>
      <c r="F382" s="3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33"/>
      <c r="B383" s="36"/>
      <c r="C383" s="31"/>
      <c r="D383" s="31"/>
      <c r="E383" s="11"/>
      <c r="F383" s="3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33"/>
      <c r="B384" s="36"/>
      <c r="C384" s="31"/>
      <c r="D384" s="31"/>
      <c r="E384" s="11"/>
      <c r="F384" s="3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33"/>
      <c r="B385" s="36"/>
      <c r="C385" s="31"/>
      <c r="D385" s="31"/>
      <c r="E385" s="11"/>
      <c r="F385" s="3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33"/>
      <c r="B386" s="36"/>
      <c r="C386" s="31"/>
      <c r="D386" s="31"/>
      <c r="E386" s="11"/>
      <c r="F386" s="3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33"/>
      <c r="B387" s="36"/>
      <c r="C387" s="31"/>
      <c r="D387" s="31"/>
      <c r="E387" s="11"/>
      <c r="F387" s="3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33"/>
      <c r="B388" s="36"/>
      <c r="C388" s="31"/>
      <c r="D388" s="31"/>
      <c r="E388" s="11"/>
      <c r="F388" s="3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33"/>
      <c r="B389" s="36"/>
      <c r="C389" s="31"/>
      <c r="D389" s="31"/>
      <c r="E389" s="11"/>
      <c r="F389" s="3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33"/>
      <c r="B390" s="36"/>
      <c r="C390" s="31"/>
      <c r="D390" s="31"/>
      <c r="E390" s="11"/>
      <c r="F390" s="3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33"/>
      <c r="B391" s="36"/>
      <c r="C391" s="31"/>
      <c r="D391" s="31"/>
      <c r="E391" s="11"/>
      <c r="F391" s="3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33"/>
      <c r="B392" s="36"/>
      <c r="C392" s="31"/>
      <c r="D392" s="31"/>
      <c r="E392" s="11"/>
      <c r="F392" s="3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33"/>
      <c r="B393" s="36"/>
      <c r="C393" s="31"/>
      <c r="D393" s="31"/>
      <c r="E393" s="11"/>
      <c r="F393" s="3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33"/>
      <c r="B394" s="36"/>
      <c r="C394" s="31"/>
      <c r="D394" s="31"/>
      <c r="E394" s="11"/>
      <c r="F394" s="3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33"/>
      <c r="B395" s="36"/>
      <c r="C395" s="31"/>
      <c r="D395" s="31"/>
      <c r="E395" s="11"/>
      <c r="F395" s="3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33"/>
      <c r="B396" s="36"/>
      <c r="C396" s="31"/>
      <c r="D396" s="31"/>
      <c r="E396" s="11"/>
      <c r="F396" s="3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33"/>
      <c r="B397" s="36"/>
      <c r="C397" s="31"/>
      <c r="D397" s="31"/>
      <c r="E397" s="11"/>
      <c r="F397" s="3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33"/>
      <c r="B398" s="36"/>
      <c r="C398" s="31"/>
      <c r="D398" s="31"/>
      <c r="E398" s="11"/>
      <c r="F398" s="3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33"/>
      <c r="B399" s="36"/>
      <c r="C399" s="31"/>
      <c r="D399" s="31"/>
      <c r="E399" s="11"/>
      <c r="F399" s="3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33"/>
      <c r="B400" s="36"/>
      <c r="C400" s="31"/>
      <c r="D400" s="31"/>
      <c r="E400" s="11"/>
      <c r="F400" s="3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33"/>
      <c r="B401" s="36"/>
      <c r="C401" s="31"/>
      <c r="D401" s="31"/>
      <c r="E401" s="11"/>
      <c r="F401" s="3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33"/>
      <c r="B402" s="36"/>
      <c r="C402" s="31"/>
      <c r="D402" s="31"/>
      <c r="E402" s="11"/>
      <c r="F402" s="3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33"/>
      <c r="B403" s="36"/>
      <c r="C403" s="31"/>
      <c r="D403" s="31"/>
      <c r="E403" s="11"/>
      <c r="F403" s="3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33"/>
      <c r="B404" s="36"/>
      <c r="C404" s="31"/>
      <c r="D404" s="31"/>
      <c r="E404" s="11"/>
      <c r="F404" s="3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33"/>
      <c r="B405" s="36"/>
      <c r="C405" s="31"/>
      <c r="D405" s="31"/>
      <c r="E405" s="11"/>
      <c r="F405" s="3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33"/>
      <c r="B406" s="36"/>
      <c r="C406" s="31"/>
      <c r="D406" s="31"/>
      <c r="E406" s="11"/>
      <c r="F406" s="3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33"/>
      <c r="B407" s="36"/>
      <c r="C407" s="31"/>
      <c r="D407" s="31"/>
      <c r="E407" s="11"/>
      <c r="F407" s="3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33"/>
      <c r="B408" s="36"/>
      <c r="C408" s="31"/>
      <c r="D408" s="31"/>
      <c r="E408" s="11"/>
      <c r="F408" s="3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33"/>
      <c r="B409" s="36"/>
      <c r="C409" s="31"/>
      <c r="D409" s="31"/>
      <c r="E409" s="11"/>
      <c r="F409" s="3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33"/>
      <c r="B410" s="36"/>
      <c r="C410" s="31"/>
      <c r="D410" s="31"/>
      <c r="E410" s="11"/>
      <c r="F410" s="3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33"/>
      <c r="B411" s="36"/>
      <c r="C411" s="31"/>
      <c r="D411" s="31"/>
      <c r="E411" s="11"/>
      <c r="F411" s="3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33"/>
      <c r="B412" s="36"/>
      <c r="C412" s="31"/>
      <c r="D412" s="31"/>
      <c r="E412" s="11"/>
      <c r="F412" s="3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33"/>
      <c r="B413" s="36"/>
      <c r="C413" s="31"/>
      <c r="D413" s="31"/>
      <c r="E413" s="11"/>
      <c r="F413" s="3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33"/>
      <c r="B414" s="36"/>
      <c r="C414" s="31"/>
      <c r="D414" s="31"/>
      <c r="E414" s="11"/>
      <c r="F414" s="3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33"/>
      <c r="B415" s="36"/>
      <c r="C415" s="31"/>
      <c r="D415" s="31"/>
      <c r="E415" s="11"/>
      <c r="F415" s="3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33"/>
      <c r="B416" s="36"/>
      <c r="C416" s="31"/>
      <c r="D416" s="31"/>
      <c r="E416" s="11"/>
      <c r="F416" s="3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33"/>
      <c r="B417" s="36"/>
      <c r="C417" s="31"/>
      <c r="D417" s="31"/>
      <c r="E417" s="11"/>
      <c r="F417" s="3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33"/>
      <c r="B418" s="36"/>
      <c r="C418" s="31"/>
      <c r="D418" s="31"/>
      <c r="E418" s="11"/>
      <c r="F418" s="3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33"/>
      <c r="B419" s="36"/>
      <c r="C419" s="31"/>
      <c r="D419" s="31"/>
      <c r="E419" s="11"/>
      <c r="F419" s="3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33"/>
      <c r="B420" s="36"/>
      <c r="C420" s="31"/>
      <c r="D420" s="31"/>
      <c r="E420" s="11"/>
      <c r="F420" s="3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33"/>
      <c r="B421" s="36"/>
      <c r="C421" s="31"/>
      <c r="D421" s="31"/>
      <c r="E421" s="11"/>
      <c r="F421" s="3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33"/>
      <c r="B422" s="36"/>
      <c r="C422" s="31"/>
      <c r="D422" s="31"/>
      <c r="E422" s="11"/>
      <c r="F422" s="3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33"/>
      <c r="B423" s="36"/>
      <c r="C423" s="31"/>
      <c r="D423" s="31"/>
      <c r="E423" s="11"/>
      <c r="F423" s="3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33"/>
      <c r="B424" s="36"/>
      <c r="C424" s="31"/>
      <c r="D424" s="31"/>
      <c r="E424" s="11"/>
      <c r="F424" s="3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33"/>
      <c r="B425" s="36"/>
      <c r="C425" s="31"/>
      <c r="D425" s="31"/>
      <c r="E425" s="11"/>
      <c r="F425" s="3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33"/>
      <c r="B426" s="36"/>
      <c r="C426" s="31"/>
      <c r="D426" s="31"/>
      <c r="E426" s="11"/>
      <c r="F426" s="3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33"/>
      <c r="B427" s="36"/>
      <c r="C427" s="31"/>
      <c r="D427" s="31"/>
      <c r="E427" s="11"/>
      <c r="F427" s="3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33"/>
      <c r="B428" s="36"/>
      <c r="C428" s="31"/>
      <c r="D428" s="31"/>
      <c r="E428" s="11"/>
      <c r="F428" s="3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33"/>
      <c r="B429" s="36"/>
      <c r="C429" s="31"/>
      <c r="D429" s="31"/>
      <c r="E429" s="11"/>
      <c r="F429" s="3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33"/>
      <c r="B430" s="36"/>
      <c r="C430" s="31"/>
      <c r="D430" s="31"/>
      <c r="E430" s="11"/>
      <c r="F430" s="3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33"/>
      <c r="B431" s="36"/>
      <c r="C431" s="31"/>
      <c r="D431" s="31"/>
      <c r="E431" s="11"/>
      <c r="F431" s="3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33"/>
      <c r="B432" s="36"/>
      <c r="C432" s="31"/>
      <c r="D432" s="31"/>
      <c r="E432" s="11"/>
      <c r="F432" s="3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33"/>
      <c r="B433" s="36"/>
      <c r="C433" s="31"/>
      <c r="D433" s="31"/>
      <c r="E433" s="11"/>
      <c r="F433" s="3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33"/>
      <c r="B434" s="36"/>
      <c r="C434" s="31"/>
      <c r="D434" s="31"/>
      <c r="E434" s="11"/>
      <c r="F434" s="3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33"/>
      <c r="B435" s="36"/>
      <c r="C435" s="31"/>
      <c r="D435" s="31"/>
      <c r="E435" s="11"/>
      <c r="F435" s="3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33"/>
      <c r="B436" s="36"/>
      <c r="C436" s="31"/>
      <c r="D436" s="31"/>
      <c r="E436" s="11"/>
      <c r="F436" s="3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33"/>
      <c r="B437" s="36"/>
      <c r="C437" s="31"/>
      <c r="D437" s="31"/>
      <c r="E437" s="11"/>
      <c r="F437" s="3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33"/>
      <c r="B438" s="36"/>
      <c r="C438" s="31"/>
      <c r="D438" s="31"/>
      <c r="E438" s="11"/>
      <c r="F438" s="3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33"/>
      <c r="B439" s="36"/>
      <c r="C439" s="31"/>
      <c r="D439" s="31"/>
      <c r="E439" s="11"/>
      <c r="F439" s="3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33"/>
      <c r="B440" s="36"/>
      <c r="C440" s="31"/>
      <c r="D440" s="31"/>
      <c r="E440" s="11"/>
      <c r="F440" s="3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33"/>
      <c r="B441" s="36"/>
      <c r="C441" s="31"/>
      <c r="D441" s="31"/>
      <c r="E441" s="11"/>
      <c r="F441" s="3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33"/>
      <c r="B442" s="36"/>
      <c r="C442" s="31"/>
      <c r="D442" s="31"/>
      <c r="E442" s="11"/>
      <c r="F442" s="3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33"/>
      <c r="B443" s="36"/>
      <c r="C443" s="31"/>
      <c r="D443" s="31"/>
      <c r="E443" s="11"/>
      <c r="F443" s="3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33"/>
      <c r="B444" s="36"/>
      <c r="C444" s="31"/>
      <c r="D444" s="31"/>
      <c r="E444" s="11"/>
      <c r="F444" s="3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33"/>
      <c r="B445" s="36"/>
      <c r="C445" s="31"/>
      <c r="D445" s="31"/>
      <c r="E445" s="11"/>
      <c r="F445" s="3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33"/>
      <c r="B446" s="36"/>
      <c r="C446" s="31"/>
      <c r="D446" s="31"/>
      <c r="E446" s="11"/>
      <c r="F446" s="3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33"/>
      <c r="B447" s="36"/>
      <c r="C447" s="31"/>
      <c r="D447" s="31"/>
      <c r="E447" s="11"/>
      <c r="F447" s="3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33"/>
      <c r="B448" s="36"/>
      <c r="C448" s="31"/>
      <c r="D448" s="31"/>
      <c r="E448" s="11"/>
      <c r="F448" s="3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33"/>
      <c r="B449" s="36"/>
      <c r="C449" s="31"/>
      <c r="D449" s="31"/>
      <c r="E449" s="11"/>
      <c r="F449" s="3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33"/>
      <c r="B450" s="36"/>
      <c r="C450" s="31"/>
      <c r="D450" s="31"/>
      <c r="E450" s="11"/>
      <c r="F450" s="3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33"/>
      <c r="B451" s="36"/>
      <c r="C451" s="31"/>
      <c r="D451" s="31"/>
      <c r="E451" s="11"/>
      <c r="F451" s="3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33"/>
      <c r="B452" s="36"/>
      <c r="C452" s="31"/>
      <c r="D452" s="31"/>
      <c r="E452" s="11"/>
      <c r="F452" s="3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33"/>
      <c r="B453" s="36"/>
      <c r="C453" s="31"/>
      <c r="D453" s="31"/>
      <c r="E453" s="11"/>
      <c r="F453" s="3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33"/>
      <c r="B454" s="36"/>
      <c r="C454" s="31"/>
      <c r="D454" s="31"/>
      <c r="E454" s="11"/>
      <c r="F454" s="3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33"/>
      <c r="B455" s="36"/>
      <c r="C455" s="31"/>
      <c r="D455" s="31"/>
      <c r="E455" s="11"/>
      <c r="F455" s="3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33"/>
      <c r="B456" s="36"/>
      <c r="C456" s="31"/>
      <c r="D456" s="31"/>
      <c r="E456" s="11"/>
      <c r="F456" s="3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33"/>
      <c r="B457" s="36"/>
      <c r="C457" s="31"/>
      <c r="D457" s="31"/>
      <c r="E457" s="11"/>
      <c r="F457" s="3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33"/>
      <c r="B458" s="36"/>
      <c r="C458" s="31"/>
      <c r="D458" s="31"/>
      <c r="E458" s="11"/>
      <c r="F458" s="3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33"/>
      <c r="B459" s="36"/>
      <c r="C459" s="31"/>
      <c r="D459" s="31"/>
      <c r="E459" s="11"/>
      <c r="F459" s="3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33"/>
      <c r="B460" s="36"/>
      <c r="C460" s="31"/>
      <c r="D460" s="31"/>
      <c r="E460" s="11"/>
      <c r="F460" s="3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33"/>
      <c r="B461" s="36"/>
      <c r="C461" s="31"/>
      <c r="D461" s="31"/>
      <c r="E461" s="11"/>
      <c r="F461" s="3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33"/>
      <c r="B462" s="36"/>
      <c r="C462" s="31"/>
      <c r="D462" s="31"/>
      <c r="E462" s="11"/>
      <c r="F462" s="3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33"/>
      <c r="B463" s="36"/>
      <c r="C463" s="31"/>
      <c r="D463" s="31"/>
      <c r="E463" s="11"/>
      <c r="F463" s="3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33"/>
      <c r="B464" s="36"/>
      <c r="C464" s="31"/>
      <c r="D464" s="31"/>
      <c r="E464" s="11"/>
      <c r="F464" s="3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33"/>
      <c r="B465" s="36"/>
      <c r="C465" s="31"/>
      <c r="D465" s="31"/>
      <c r="E465" s="11"/>
      <c r="F465" s="3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33"/>
      <c r="B466" s="36"/>
      <c r="C466" s="31"/>
      <c r="D466" s="31"/>
      <c r="E466" s="11"/>
      <c r="F466" s="3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33"/>
      <c r="B467" s="36"/>
      <c r="C467" s="31"/>
      <c r="D467" s="31"/>
      <c r="E467" s="11"/>
      <c r="F467" s="3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33"/>
      <c r="B468" s="36"/>
      <c r="C468" s="31"/>
      <c r="D468" s="31"/>
      <c r="E468" s="11"/>
      <c r="F468" s="3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33"/>
      <c r="B469" s="36"/>
      <c r="C469" s="31"/>
      <c r="D469" s="31"/>
      <c r="E469" s="11"/>
      <c r="F469" s="3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33"/>
      <c r="B470" s="36"/>
      <c r="C470" s="31"/>
      <c r="D470" s="31"/>
      <c r="E470" s="11"/>
      <c r="F470" s="3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33"/>
      <c r="B471" s="36"/>
      <c r="C471" s="31"/>
      <c r="D471" s="31"/>
      <c r="E471" s="11"/>
      <c r="F471" s="3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33"/>
      <c r="B472" s="36"/>
      <c r="C472" s="31"/>
      <c r="D472" s="31"/>
      <c r="E472" s="11"/>
      <c r="F472" s="3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33"/>
      <c r="B473" s="36"/>
      <c r="C473" s="31"/>
      <c r="D473" s="31"/>
      <c r="E473" s="11"/>
      <c r="F473" s="3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33"/>
      <c r="B474" s="36"/>
      <c r="C474" s="31"/>
      <c r="D474" s="31"/>
      <c r="E474" s="11"/>
      <c r="F474" s="3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33"/>
      <c r="B475" s="36"/>
      <c r="C475" s="31"/>
      <c r="D475" s="31"/>
      <c r="E475" s="11"/>
      <c r="F475" s="3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33"/>
      <c r="B476" s="36"/>
      <c r="C476" s="31"/>
      <c r="D476" s="31"/>
      <c r="E476" s="11"/>
      <c r="F476" s="3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33"/>
      <c r="B477" s="36"/>
      <c r="C477" s="31"/>
      <c r="D477" s="31"/>
      <c r="E477" s="11"/>
      <c r="F477" s="3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33"/>
      <c r="B478" s="36"/>
      <c r="C478" s="31"/>
      <c r="D478" s="31"/>
      <c r="E478" s="11"/>
      <c r="F478" s="3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33"/>
      <c r="B479" s="36"/>
      <c r="C479" s="31"/>
      <c r="D479" s="31"/>
      <c r="E479" s="11"/>
      <c r="F479" s="3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33"/>
      <c r="B480" s="36"/>
      <c r="C480" s="31"/>
      <c r="D480" s="31"/>
      <c r="E480" s="11"/>
      <c r="F480" s="3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33"/>
      <c r="B481" s="36"/>
      <c r="C481" s="31"/>
      <c r="D481" s="31"/>
      <c r="E481" s="11"/>
      <c r="F481" s="3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33"/>
      <c r="B482" s="36"/>
      <c r="C482" s="31"/>
      <c r="D482" s="31"/>
      <c r="E482" s="11"/>
      <c r="F482" s="3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33"/>
      <c r="B483" s="36"/>
      <c r="C483" s="31"/>
      <c r="D483" s="31"/>
      <c r="E483" s="11"/>
      <c r="F483" s="3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33"/>
      <c r="B484" s="36"/>
      <c r="C484" s="31"/>
      <c r="D484" s="31"/>
      <c r="E484" s="11"/>
      <c r="F484" s="3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33"/>
      <c r="B485" s="36"/>
      <c r="C485" s="31"/>
      <c r="D485" s="31"/>
      <c r="E485" s="11"/>
      <c r="F485" s="3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33"/>
      <c r="B486" s="36"/>
      <c r="C486" s="31"/>
      <c r="D486" s="31"/>
      <c r="E486" s="11"/>
      <c r="F486" s="3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33"/>
      <c r="B487" s="36"/>
      <c r="C487" s="31"/>
      <c r="D487" s="31"/>
      <c r="E487" s="11"/>
      <c r="F487" s="3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33"/>
      <c r="B488" s="36"/>
      <c r="C488" s="31"/>
      <c r="D488" s="31"/>
      <c r="E488" s="11"/>
      <c r="F488" s="3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33"/>
      <c r="B489" s="36"/>
      <c r="C489" s="31"/>
      <c r="D489" s="31"/>
      <c r="E489" s="11"/>
      <c r="F489" s="3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33"/>
      <c r="B490" s="36"/>
      <c r="C490" s="31"/>
      <c r="D490" s="31"/>
      <c r="E490" s="11"/>
      <c r="F490" s="3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33"/>
      <c r="B491" s="36"/>
      <c r="C491" s="31"/>
      <c r="D491" s="31"/>
      <c r="E491" s="11"/>
      <c r="F491" s="3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33"/>
      <c r="B492" s="36"/>
      <c r="C492" s="31"/>
      <c r="D492" s="31"/>
      <c r="E492" s="11"/>
      <c r="F492" s="3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33"/>
      <c r="B493" s="36"/>
      <c r="C493" s="31"/>
      <c r="D493" s="31"/>
      <c r="E493" s="11"/>
      <c r="F493" s="3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33"/>
      <c r="B494" s="36"/>
      <c r="C494" s="31"/>
      <c r="D494" s="31"/>
      <c r="E494" s="11"/>
      <c r="F494" s="3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33"/>
      <c r="B495" s="36"/>
      <c r="C495" s="31"/>
      <c r="D495" s="31"/>
      <c r="E495" s="11"/>
      <c r="F495" s="3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33"/>
      <c r="B496" s="36"/>
      <c r="C496" s="31"/>
      <c r="D496" s="31"/>
      <c r="E496" s="11"/>
      <c r="F496" s="3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33"/>
      <c r="B497" s="36"/>
      <c r="C497" s="31"/>
      <c r="D497" s="31"/>
      <c r="E497" s="11"/>
      <c r="F497" s="3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33"/>
      <c r="B498" s="36"/>
      <c r="C498" s="31"/>
      <c r="D498" s="31"/>
      <c r="E498" s="11"/>
      <c r="F498" s="3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33"/>
      <c r="B499" s="36"/>
      <c r="C499" s="31"/>
      <c r="D499" s="31"/>
      <c r="E499" s="11"/>
      <c r="F499" s="3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33"/>
      <c r="B500" s="36"/>
      <c r="C500" s="31"/>
      <c r="D500" s="31"/>
      <c r="E500" s="11"/>
      <c r="F500" s="3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33"/>
      <c r="B501" s="36"/>
      <c r="C501" s="31"/>
      <c r="D501" s="31"/>
      <c r="E501" s="11"/>
      <c r="F501" s="3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33"/>
      <c r="B502" s="36"/>
      <c r="C502" s="31"/>
      <c r="D502" s="31"/>
      <c r="E502" s="11"/>
      <c r="F502" s="3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33"/>
      <c r="B503" s="36"/>
      <c r="C503" s="31"/>
      <c r="D503" s="31"/>
      <c r="E503" s="11"/>
      <c r="F503" s="3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33"/>
      <c r="B504" s="36"/>
      <c r="C504" s="31"/>
      <c r="D504" s="31"/>
      <c r="E504" s="11"/>
      <c r="F504" s="3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33"/>
      <c r="B505" s="36"/>
      <c r="C505" s="31"/>
      <c r="D505" s="31"/>
      <c r="E505" s="11"/>
      <c r="F505" s="3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33"/>
      <c r="B506" s="36"/>
      <c r="C506" s="31"/>
      <c r="D506" s="31"/>
      <c r="E506" s="11"/>
      <c r="F506" s="3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33"/>
      <c r="B507" s="36"/>
      <c r="C507" s="31"/>
      <c r="D507" s="31"/>
      <c r="E507" s="11"/>
      <c r="F507" s="3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33"/>
      <c r="B508" s="36"/>
      <c r="C508" s="31"/>
      <c r="D508" s="31"/>
      <c r="E508" s="11"/>
      <c r="F508" s="3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33"/>
      <c r="B509" s="36"/>
      <c r="C509" s="31"/>
      <c r="D509" s="31"/>
      <c r="E509" s="11"/>
      <c r="F509" s="3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33"/>
      <c r="B510" s="36"/>
      <c r="C510" s="31"/>
      <c r="D510" s="31"/>
      <c r="E510" s="11"/>
      <c r="F510" s="3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33"/>
      <c r="B511" s="36"/>
      <c r="C511" s="31"/>
      <c r="D511" s="31"/>
      <c r="E511" s="11"/>
      <c r="F511" s="3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33"/>
      <c r="B512" s="36"/>
      <c r="C512" s="31"/>
      <c r="D512" s="31"/>
      <c r="E512" s="11"/>
      <c r="F512" s="3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33"/>
      <c r="B513" s="36"/>
      <c r="C513" s="31"/>
      <c r="D513" s="31"/>
      <c r="E513" s="11"/>
      <c r="F513" s="3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33"/>
      <c r="B514" s="36"/>
      <c r="C514" s="31"/>
      <c r="D514" s="31"/>
      <c r="E514" s="11"/>
      <c r="F514" s="3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33"/>
      <c r="B515" s="36"/>
      <c r="C515" s="31"/>
      <c r="D515" s="31"/>
      <c r="E515" s="11"/>
      <c r="F515" s="3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33"/>
      <c r="B516" s="36"/>
      <c r="C516" s="31"/>
      <c r="D516" s="31"/>
      <c r="E516" s="11"/>
      <c r="F516" s="3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33"/>
      <c r="B517" s="36"/>
      <c r="C517" s="31"/>
      <c r="D517" s="31"/>
      <c r="E517" s="11"/>
      <c r="F517" s="3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33"/>
      <c r="B518" s="36"/>
      <c r="C518" s="31"/>
      <c r="D518" s="31"/>
      <c r="E518" s="11"/>
      <c r="F518" s="3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33"/>
      <c r="B519" s="36"/>
      <c r="C519" s="31"/>
      <c r="D519" s="31"/>
      <c r="E519" s="11"/>
      <c r="F519" s="3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33"/>
      <c r="B520" s="36"/>
      <c r="C520" s="31"/>
      <c r="D520" s="31"/>
      <c r="E520" s="11"/>
      <c r="F520" s="3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33"/>
      <c r="B521" s="36"/>
      <c r="C521" s="31"/>
      <c r="D521" s="31"/>
      <c r="E521" s="11"/>
      <c r="F521" s="3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33"/>
      <c r="B522" s="36"/>
      <c r="C522" s="31"/>
      <c r="D522" s="31"/>
      <c r="E522" s="11"/>
      <c r="F522" s="3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33"/>
      <c r="B523" s="36"/>
      <c r="C523" s="31"/>
      <c r="D523" s="31"/>
      <c r="E523" s="11"/>
      <c r="F523" s="3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33"/>
      <c r="B524" s="36"/>
      <c r="C524" s="31"/>
      <c r="D524" s="31"/>
      <c r="E524" s="11"/>
      <c r="F524" s="3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33"/>
      <c r="B525" s="36"/>
      <c r="C525" s="31"/>
      <c r="D525" s="31"/>
      <c r="E525" s="11"/>
      <c r="F525" s="3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33"/>
      <c r="B526" s="36"/>
      <c r="C526" s="31"/>
      <c r="D526" s="31"/>
      <c r="E526" s="11"/>
      <c r="F526" s="3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33"/>
      <c r="B527" s="36"/>
      <c r="C527" s="31"/>
      <c r="D527" s="31"/>
      <c r="E527" s="11"/>
      <c r="F527" s="3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33"/>
      <c r="B528" s="36"/>
      <c r="C528" s="31"/>
      <c r="D528" s="31"/>
      <c r="E528" s="11"/>
      <c r="F528" s="3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33"/>
      <c r="B529" s="36"/>
      <c r="C529" s="31"/>
      <c r="D529" s="31"/>
      <c r="E529" s="11"/>
      <c r="F529" s="3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33"/>
      <c r="B530" s="36"/>
      <c r="C530" s="31"/>
      <c r="D530" s="31"/>
      <c r="E530" s="11"/>
      <c r="F530" s="3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33"/>
      <c r="B531" s="36"/>
      <c r="C531" s="31"/>
      <c r="D531" s="31"/>
      <c r="E531" s="11"/>
      <c r="F531" s="3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33"/>
      <c r="B532" s="36"/>
      <c r="C532" s="31"/>
      <c r="D532" s="31"/>
      <c r="E532" s="11"/>
      <c r="F532" s="3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33"/>
      <c r="B533" s="36"/>
      <c r="C533" s="31"/>
      <c r="D533" s="31"/>
      <c r="E533" s="11"/>
      <c r="F533" s="3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33"/>
      <c r="B534" s="36"/>
      <c r="C534" s="31"/>
      <c r="D534" s="31"/>
      <c r="E534" s="11"/>
      <c r="F534" s="3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33"/>
      <c r="B535" s="36"/>
      <c r="C535" s="31"/>
      <c r="D535" s="31"/>
      <c r="E535" s="11"/>
      <c r="F535" s="3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33"/>
      <c r="B536" s="36"/>
      <c r="C536" s="31"/>
      <c r="D536" s="31"/>
      <c r="E536" s="11"/>
      <c r="F536" s="3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33"/>
      <c r="B537" s="36"/>
      <c r="C537" s="31"/>
      <c r="D537" s="31"/>
      <c r="E537" s="11"/>
      <c r="F537" s="3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33"/>
      <c r="B538" s="36"/>
      <c r="C538" s="31"/>
      <c r="D538" s="31"/>
      <c r="E538" s="11"/>
      <c r="F538" s="3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33"/>
      <c r="B539" s="36"/>
      <c r="C539" s="31"/>
      <c r="D539" s="31"/>
      <c r="E539" s="11"/>
      <c r="F539" s="3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33"/>
      <c r="B540" s="36"/>
      <c r="C540" s="31"/>
      <c r="D540" s="31"/>
      <c r="E540" s="11"/>
      <c r="F540" s="3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33"/>
      <c r="B541" s="36"/>
      <c r="C541" s="31"/>
      <c r="D541" s="31"/>
      <c r="E541" s="11"/>
      <c r="F541" s="3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33"/>
      <c r="B542" s="36"/>
      <c r="C542" s="31"/>
      <c r="D542" s="31"/>
      <c r="E542" s="11"/>
      <c r="F542" s="3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33"/>
      <c r="B543" s="36"/>
      <c r="C543" s="31"/>
      <c r="D543" s="31"/>
      <c r="E543" s="11"/>
      <c r="F543" s="3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33"/>
      <c r="B544" s="36"/>
      <c r="C544" s="31"/>
      <c r="D544" s="31"/>
      <c r="E544" s="11"/>
      <c r="F544" s="3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33"/>
      <c r="B545" s="36"/>
      <c r="C545" s="31"/>
      <c r="D545" s="31"/>
      <c r="E545" s="11"/>
      <c r="F545" s="3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33"/>
      <c r="B546" s="36"/>
      <c r="C546" s="31"/>
      <c r="D546" s="31"/>
      <c r="E546" s="11"/>
      <c r="F546" s="3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33"/>
      <c r="B547" s="36"/>
      <c r="C547" s="31"/>
      <c r="D547" s="31"/>
      <c r="E547" s="11"/>
      <c r="F547" s="3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33"/>
      <c r="B548" s="36"/>
      <c r="C548" s="31"/>
      <c r="D548" s="31"/>
      <c r="E548" s="11"/>
      <c r="F548" s="3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33"/>
      <c r="B549" s="36"/>
      <c r="C549" s="31"/>
      <c r="D549" s="31"/>
      <c r="E549" s="11"/>
      <c r="F549" s="3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33"/>
      <c r="B550" s="36"/>
      <c r="C550" s="31"/>
      <c r="D550" s="31"/>
      <c r="E550" s="11"/>
      <c r="F550" s="3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33"/>
      <c r="B551" s="36"/>
      <c r="C551" s="31"/>
      <c r="D551" s="31"/>
      <c r="E551" s="11"/>
      <c r="F551" s="3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33"/>
      <c r="B552" s="36"/>
      <c r="C552" s="31"/>
      <c r="D552" s="31"/>
      <c r="E552" s="11"/>
      <c r="F552" s="3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33"/>
      <c r="B553" s="36"/>
      <c r="C553" s="31"/>
      <c r="D553" s="31"/>
      <c r="E553" s="11"/>
      <c r="F553" s="3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33"/>
      <c r="B554" s="36"/>
      <c r="C554" s="31"/>
      <c r="D554" s="31"/>
      <c r="E554" s="11"/>
      <c r="F554" s="3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33"/>
      <c r="B555" s="36"/>
      <c r="C555" s="31"/>
      <c r="D555" s="31"/>
      <c r="E555" s="11"/>
      <c r="F555" s="3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33"/>
      <c r="B556" s="36"/>
      <c r="C556" s="31"/>
      <c r="D556" s="31"/>
      <c r="E556" s="11"/>
      <c r="F556" s="3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33"/>
      <c r="B557" s="36"/>
      <c r="C557" s="31"/>
      <c r="D557" s="31"/>
      <c r="E557" s="11"/>
      <c r="F557" s="3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33"/>
      <c r="B558" s="36"/>
      <c r="C558" s="31"/>
      <c r="D558" s="31"/>
      <c r="E558" s="11"/>
      <c r="F558" s="3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33"/>
      <c r="B559" s="36"/>
      <c r="C559" s="31"/>
      <c r="D559" s="31"/>
      <c r="E559" s="11"/>
      <c r="F559" s="3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33"/>
      <c r="B560" s="36"/>
      <c r="C560" s="31"/>
      <c r="D560" s="31"/>
      <c r="E560" s="11"/>
      <c r="F560" s="3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33"/>
      <c r="B561" s="36"/>
      <c r="C561" s="31"/>
      <c r="D561" s="31"/>
      <c r="E561" s="11"/>
      <c r="F561" s="3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33"/>
      <c r="B562" s="36"/>
      <c r="C562" s="31"/>
      <c r="D562" s="31"/>
      <c r="E562" s="11"/>
      <c r="F562" s="3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33"/>
      <c r="B563" s="36"/>
      <c r="C563" s="31"/>
      <c r="D563" s="31"/>
      <c r="E563" s="11"/>
      <c r="F563" s="3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33"/>
      <c r="B564" s="36"/>
      <c r="C564" s="31"/>
      <c r="D564" s="31"/>
      <c r="E564" s="11"/>
      <c r="F564" s="3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33"/>
      <c r="B565" s="36"/>
      <c r="C565" s="31"/>
      <c r="D565" s="31"/>
      <c r="E565" s="11"/>
      <c r="F565" s="3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33"/>
      <c r="B566" s="36"/>
      <c r="C566" s="31"/>
      <c r="D566" s="31"/>
      <c r="E566" s="11"/>
      <c r="F566" s="3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33"/>
      <c r="B567" s="36"/>
      <c r="C567" s="31"/>
      <c r="D567" s="31"/>
      <c r="E567" s="11"/>
      <c r="F567" s="3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33"/>
      <c r="B568" s="36"/>
      <c r="C568" s="31"/>
      <c r="D568" s="31"/>
      <c r="E568" s="11"/>
      <c r="F568" s="3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33"/>
      <c r="B569" s="36"/>
      <c r="C569" s="31"/>
      <c r="D569" s="31"/>
      <c r="E569" s="11"/>
      <c r="F569" s="3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33"/>
      <c r="B570" s="36"/>
      <c r="C570" s="31"/>
      <c r="D570" s="31"/>
      <c r="E570" s="11"/>
      <c r="F570" s="3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33"/>
      <c r="B571" s="36"/>
      <c r="C571" s="31"/>
      <c r="D571" s="31"/>
      <c r="E571" s="11"/>
      <c r="F571" s="3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33"/>
      <c r="B572" s="36"/>
      <c r="C572" s="31"/>
      <c r="D572" s="31"/>
      <c r="E572" s="11"/>
      <c r="F572" s="3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33"/>
      <c r="B573" s="36"/>
      <c r="C573" s="31"/>
      <c r="D573" s="31"/>
      <c r="E573" s="11"/>
      <c r="F573" s="3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33"/>
      <c r="B574" s="36"/>
      <c r="C574" s="31"/>
      <c r="D574" s="31"/>
      <c r="E574" s="11"/>
      <c r="F574" s="3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33"/>
      <c r="B575" s="36"/>
      <c r="C575" s="31"/>
      <c r="D575" s="31"/>
      <c r="E575" s="11"/>
      <c r="F575" s="3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33"/>
      <c r="B576" s="36"/>
      <c r="C576" s="31"/>
      <c r="D576" s="31"/>
      <c r="E576" s="11"/>
      <c r="F576" s="3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33"/>
      <c r="B577" s="36"/>
      <c r="C577" s="31"/>
      <c r="D577" s="31"/>
      <c r="E577" s="11"/>
      <c r="F577" s="3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33"/>
      <c r="B578" s="36"/>
      <c r="C578" s="31"/>
      <c r="D578" s="31"/>
      <c r="E578" s="11"/>
      <c r="F578" s="3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33"/>
      <c r="B579" s="36"/>
      <c r="C579" s="31"/>
      <c r="D579" s="31"/>
      <c r="E579" s="11"/>
      <c r="F579" s="3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33"/>
      <c r="B580" s="36"/>
      <c r="C580" s="31"/>
      <c r="D580" s="31"/>
      <c r="E580" s="11"/>
      <c r="F580" s="3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33"/>
      <c r="B581" s="36"/>
      <c r="C581" s="31"/>
      <c r="D581" s="31"/>
      <c r="E581" s="11"/>
      <c r="F581" s="3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33"/>
      <c r="B582" s="36"/>
      <c r="C582" s="31"/>
      <c r="D582" s="31"/>
      <c r="E582" s="11"/>
      <c r="F582" s="3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33"/>
      <c r="B583" s="36"/>
      <c r="C583" s="31"/>
      <c r="D583" s="31"/>
      <c r="E583" s="11"/>
      <c r="F583" s="3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33"/>
      <c r="B584" s="36"/>
      <c r="C584" s="31"/>
      <c r="D584" s="31"/>
      <c r="E584" s="11"/>
      <c r="F584" s="3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33"/>
      <c r="B585" s="36"/>
      <c r="C585" s="31"/>
      <c r="D585" s="31"/>
      <c r="E585" s="11"/>
      <c r="F585" s="3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33"/>
      <c r="B586" s="36"/>
      <c r="C586" s="31"/>
      <c r="D586" s="31"/>
      <c r="E586" s="11"/>
      <c r="F586" s="3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33"/>
      <c r="B587" s="36"/>
      <c r="C587" s="31"/>
      <c r="D587" s="31"/>
      <c r="E587" s="11"/>
      <c r="F587" s="3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33"/>
      <c r="B588" s="36"/>
      <c r="C588" s="31"/>
      <c r="D588" s="31"/>
      <c r="E588" s="11"/>
      <c r="F588" s="3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33"/>
      <c r="B589" s="36"/>
      <c r="C589" s="31"/>
      <c r="D589" s="31"/>
      <c r="E589" s="11"/>
      <c r="F589" s="3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33"/>
      <c r="B590" s="36"/>
      <c r="C590" s="31"/>
      <c r="D590" s="31"/>
      <c r="E590" s="11"/>
      <c r="F590" s="3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33"/>
      <c r="B591" s="36"/>
      <c r="C591" s="31"/>
      <c r="D591" s="31"/>
      <c r="E591" s="11"/>
      <c r="F591" s="3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33"/>
      <c r="B592" s="36"/>
      <c r="C592" s="31"/>
      <c r="D592" s="31"/>
      <c r="E592" s="11"/>
      <c r="F592" s="3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33"/>
      <c r="B593" s="36"/>
      <c r="C593" s="31"/>
      <c r="D593" s="31"/>
      <c r="E593" s="11"/>
      <c r="F593" s="3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33"/>
      <c r="B594" s="36"/>
      <c r="C594" s="31"/>
      <c r="D594" s="31"/>
      <c r="E594" s="11"/>
      <c r="F594" s="3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33"/>
      <c r="B595" s="36"/>
      <c r="C595" s="31"/>
      <c r="D595" s="31"/>
      <c r="E595" s="11"/>
      <c r="F595" s="3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33"/>
      <c r="B596" s="36"/>
      <c r="C596" s="31"/>
      <c r="D596" s="31"/>
      <c r="E596" s="11"/>
      <c r="F596" s="3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33"/>
      <c r="B597" s="36"/>
      <c r="C597" s="31"/>
      <c r="D597" s="31"/>
      <c r="E597" s="11"/>
      <c r="F597" s="3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33"/>
      <c r="B598" s="36"/>
      <c r="C598" s="31"/>
      <c r="D598" s="31"/>
      <c r="E598" s="11"/>
      <c r="F598" s="3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33"/>
      <c r="B599" s="36"/>
      <c r="C599" s="31"/>
      <c r="D599" s="31"/>
      <c r="E599" s="11"/>
      <c r="F599" s="3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33"/>
      <c r="B600" s="36"/>
      <c r="C600" s="31"/>
      <c r="D600" s="31"/>
      <c r="E600" s="11"/>
      <c r="F600" s="3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33"/>
      <c r="B601" s="36"/>
      <c r="C601" s="31"/>
      <c r="D601" s="31"/>
      <c r="E601" s="11"/>
      <c r="F601" s="3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33"/>
      <c r="B602" s="36"/>
      <c r="C602" s="31"/>
      <c r="D602" s="31"/>
      <c r="E602" s="11"/>
      <c r="F602" s="3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33"/>
      <c r="B603" s="36"/>
      <c r="C603" s="31"/>
      <c r="D603" s="31"/>
      <c r="E603" s="11"/>
      <c r="F603" s="3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33"/>
      <c r="B604" s="36"/>
      <c r="C604" s="31"/>
      <c r="D604" s="31"/>
      <c r="E604" s="11"/>
      <c r="F604" s="3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33"/>
      <c r="B605" s="36"/>
      <c r="C605" s="31"/>
      <c r="D605" s="31"/>
      <c r="E605" s="11"/>
      <c r="F605" s="3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33"/>
      <c r="B606" s="36"/>
      <c r="C606" s="31"/>
      <c r="D606" s="31"/>
      <c r="E606" s="11"/>
      <c r="F606" s="3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33"/>
      <c r="B607" s="36"/>
      <c r="C607" s="31"/>
      <c r="D607" s="31"/>
      <c r="E607" s="11"/>
      <c r="F607" s="3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33"/>
      <c r="B608" s="36"/>
      <c r="C608" s="31"/>
      <c r="D608" s="31"/>
      <c r="E608" s="11"/>
      <c r="F608" s="3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33"/>
      <c r="B609" s="36"/>
      <c r="C609" s="31"/>
      <c r="D609" s="31"/>
      <c r="E609" s="11"/>
      <c r="F609" s="3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33"/>
      <c r="B610" s="36"/>
      <c r="C610" s="31"/>
      <c r="D610" s="31"/>
      <c r="E610" s="11"/>
      <c r="F610" s="3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33"/>
      <c r="B611" s="36"/>
      <c r="C611" s="31"/>
      <c r="D611" s="31"/>
      <c r="E611" s="11"/>
      <c r="F611" s="3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33"/>
      <c r="B612" s="36"/>
      <c r="C612" s="31"/>
      <c r="D612" s="31"/>
      <c r="E612" s="11"/>
      <c r="F612" s="3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33"/>
      <c r="B613" s="36"/>
      <c r="C613" s="31"/>
      <c r="D613" s="31"/>
      <c r="E613" s="11"/>
      <c r="F613" s="3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33"/>
      <c r="B614" s="36"/>
      <c r="C614" s="31"/>
      <c r="D614" s="31"/>
      <c r="E614" s="11"/>
      <c r="F614" s="3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33"/>
      <c r="B615" s="36"/>
      <c r="C615" s="31"/>
      <c r="D615" s="31"/>
      <c r="E615" s="11"/>
      <c r="F615" s="3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33"/>
      <c r="B616" s="36"/>
      <c r="C616" s="31"/>
      <c r="D616" s="31"/>
      <c r="E616" s="11"/>
      <c r="F616" s="3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33"/>
      <c r="B617" s="36"/>
      <c r="C617" s="31"/>
      <c r="D617" s="31"/>
      <c r="E617" s="11"/>
      <c r="F617" s="3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33"/>
      <c r="B618" s="36"/>
      <c r="C618" s="31"/>
      <c r="D618" s="31"/>
      <c r="E618" s="11"/>
      <c r="F618" s="3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33"/>
      <c r="B619" s="36"/>
      <c r="C619" s="31"/>
      <c r="D619" s="31"/>
      <c r="E619" s="11"/>
      <c r="F619" s="3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33"/>
      <c r="B620" s="36"/>
      <c r="C620" s="31"/>
      <c r="D620" s="31"/>
      <c r="E620" s="11"/>
      <c r="F620" s="3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33"/>
      <c r="B621" s="36"/>
      <c r="C621" s="31"/>
      <c r="D621" s="31"/>
      <c r="E621" s="11"/>
      <c r="F621" s="3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33"/>
      <c r="B622" s="36"/>
      <c r="C622" s="31"/>
      <c r="D622" s="31"/>
      <c r="E622" s="11"/>
      <c r="F622" s="3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33"/>
      <c r="B623" s="36"/>
      <c r="C623" s="31"/>
      <c r="D623" s="31"/>
      <c r="E623" s="11"/>
      <c r="F623" s="3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33"/>
      <c r="B624" s="36"/>
      <c r="C624" s="31"/>
      <c r="D624" s="31"/>
      <c r="E624" s="11"/>
      <c r="F624" s="3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33"/>
      <c r="B625" s="36"/>
      <c r="C625" s="31"/>
      <c r="D625" s="31"/>
      <c r="E625" s="11"/>
      <c r="F625" s="3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33"/>
      <c r="B626" s="36"/>
      <c r="C626" s="31"/>
      <c r="D626" s="31"/>
      <c r="E626" s="11"/>
      <c r="F626" s="3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33"/>
      <c r="B627" s="36"/>
      <c r="C627" s="31"/>
      <c r="D627" s="31"/>
      <c r="E627" s="11"/>
      <c r="F627" s="3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33"/>
      <c r="B628" s="36"/>
      <c r="C628" s="31"/>
      <c r="D628" s="31"/>
      <c r="E628" s="11"/>
      <c r="F628" s="3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33"/>
      <c r="B629" s="36"/>
      <c r="C629" s="31"/>
      <c r="D629" s="31"/>
      <c r="E629" s="11"/>
      <c r="F629" s="3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33"/>
      <c r="B630" s="36"/>
      <c r="C630" s="31"/>
      <c r="D630" s="31"/>
      <c r="E630" s="11"/>
      <c r="F630" s="3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33"/>
      <c r="B631" s="36"/>
      <c r="C631" s="31"/>
      <c r="D631" s="31"/>
      <c r="E631" s="11"/>
      <c r="F631" s="3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33"/>
      <c r="B632" s="36"/>
      <c r="C632" s="31"/>
      <c r="D632" s="31"/>
      <c r="E632" s="11"/>
      <c r="F632" s="3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33"/>
      <c r="B633" s="36"/>
      <c r="C633" s="31"/>
      <c r="D633" s="31"/>
      <c r="E633" s="11"/>
      <c r="F633" s="3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33"/>
      <c r="B634" s="36"/>
      <c r="C634" s="31"/>
      <c r="D634" s="31"/>
      <c r="E634" s="11"/>
      <c r="F634" s="3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33"/>
      <c r="B635" s="36"/>
      <c r="C635" s="31"/>
      <c r="D635" s="31"/>
      <c r="E635" s="11"/>
      <c r="F635" s="3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33"/>
      <c r="B636" s="36"/>
      <c r="C636" s="31"/>
      <c r="D636" s="31"/>
      <c r="E636" s="11"/>
      <c r="F636" s="3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33"/>
      <c r="B637" s="36"/>
      <c r="C637" s="31"/>
      <c r="D637" s="31"/>
      <c r="E637" s="11"/>
      <c r="F637" s="3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33"/>
      <c r="B638" s="36"/>
      <c r="C638" s="31"/>
      <c r="D638" s="31"/>
      <c r="E638" s="11"/>
      <c r="F638" s="3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33"/>
      <c r="B639" s="36"/>
      <c r="C639" s="31"/>
      <c r="D639" s="31"/>
      <c r="E639" s="11"/>
      <c r="F639" s="3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33"/>
      <c r="B640" s="36"/>
      <c r="C640" s="31"/>
      <c r="D640" s="31"/>
      <c r="E640" s="11"/>
      <c r="F640" s="3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33"/>
      <c r="B641" s="36"/>
      <c r="C641" s="31"/>
      <c r="D641" s="31"/>
      <c r="E641" s="11"/>
      <c r="F641" s="3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33"/>
      <c r="B642" s="36"/>
      <c r="C642" s="31"/>
      <c r="D642" s="31"/>
      <c r="E642" s="11"/>
      <c r="F642" s="3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33"/>
      <c r="B643" s="36"/>
      <c r="C643" s="31"/>
      <c r="D643" s="31"/>
      <c r="E643" s="11"/>
      <c r="F643" s="3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33"/>
      <c r="B644" s="36"/>
      <c r="C644" s="31"/>
      <c r="D644" s="31"/>
      <c r="E644" s="11"/>
      <c r="F644" s="3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33"/>
      <c r="B645" s="36"/>
      <c r="C645" s="31"/>
      <c r="D645" s="31"/>
      <c r="E645" s="11"/>
      <c r="F645" s="3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33"/>
      <c r="B646" s="36"/>
      <c r="C646" s="31"/>
      <c r="D646" s="31"/>
      <c r="E646" s="11"/>
      <c r="F646" s="3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33"/>
      <c r="B647" s="36"/>
      <c r="C647" s="31"/>
      <c r="D647" s="31"/>
      <c r="E647" s="11"/>
      <c r="F647" s="3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33"/>
      <c r="B648" s="36"/>
      <c r="C648" s="31"/>
      <c r="D648" s="31"/>
      <c r="E648" s="11"/>
      <c r="F648" s="3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33"/>
      <c r="B649" s="36"/>
      <c r="C649" s="31"/>
      <c r="D649" s="31"/>
      <c r="E649" s="11"/>
      <c r="F649" s="3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33"/>
      <c r="B650" s="36"/>
      <c r="C650" s="31"/>
      <c r="D650" s="31"/>
      <c r="E650" s="11"/>
      <c r="F650" s="3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33"/>
      <c r="B651" s="36"/>
      <c r="C651" s="31"/>
      <c r="D651" s="31"/>
      <c r="E651" s="11"/>
      <c r="F651" s="3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33"/>
      <c r="B652" s="36"/>
      <c r="C652" s="31"/>
      <c r="D652" s="31"/>
      <c r="E652" s="11"/>
      <c r="F652" s="3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33"/>
      <c r="B653" s="36"/>
      <c r="C653" s="31"/>
      <c r="D653" s="31"/>
      <c r="E653" s="11"/>
      <c r="F653" s="3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33"/>
      <c r="B654" s="36"/>
      <c r="C654" s="31"/>
      <c r="D654" s="31"/>
      <c r="E654" s="11"/>
      <c r="F654" s="3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33"/>
      <c r="B655" s="36"/>
      <c r="C655" s="31"/>
      <c r="D655" s="31"/>
      <c r="E655" s="11"/>
      <c r="F655" s="3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33"/>
      <c r="B656" s="36"/>
      <c r="C656" s="31"/>
      <c r="D656" s="31"/>
      <c r="E656" s="11"/>
      <c r="F656" s="3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33"/>
      <c r="B657" s="36"/>
      <c r="C657" s="31"/>
      <c r="D657" s="31"/>
      <c r="E657" s="11"/>
      <c r="F657" s="3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33"/>
      <c r="B658" s="36"/>
      <c r="C658" s="31"/>
      <c r="D658" s="31"/>
      <c r="E658" s="11"/>
      <c r="F658" s="3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33"/>
      <c r="B659" s="36"/>
      <c r="C659" s="31"/>
      <c r="D659" s="31"/>
      <c r="E659" s="11"/>
      <c r="F659" s="3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33"/>
      <c r="B660" s="36"/>
      <c r="C660" s="31"/>
      <c r="D660" s="31"/>
      <c r="E660" s="11"/>
      <c r="F660" s="3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33"/>
      <c r="B661" s="36"/>
      <c r="C661" s="31"/>
      <c r="D661" s="31"/>
      <c r="E661" s="11"/>
      <c r="F661" s="3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33"/>
      <c r="B662" s="36"/>
      <c r="C662" s="31"/>
      <c r="D662" s="31"/>
      <c r="E662" s="11"/>
      <c r="F662" s="3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33"/>
      <c r="B663" s="36"/>
      <c r="C663" s="31"/>
      <c r="D663" s="31"/>
      <c r="E663" s="11"/>
      <c r="F663" s="3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33"/>
      <c r="B664" s="36"/>
      <c r="C664" s="31"/>
      <c r="D664" s="31"/>
      <c r="E664" s="11"/>
      <c r="F664" s="3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33"/>
      <c r="B665" s="36"/>
      <c r="C665" s="31"/>
      <c r="D665" s="31"/>
      <c r="E665" s="11"/>
      <c r="F665" s="3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33"/>
      <c r="B666" s="36"/>
      <c r="C666" s="31"/>
      <c r="D666" s="31"/>
      <c r="E666" s="11"/>
      <c r="F666" s="3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33"/>
      <c r="B667" s="36"/>
      <c r="C667" s="31"/>
      <c r="D667" s="31"/>
      <c r="E667" s="11"/>
      <c r="F667" s="3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33"/>
      <c r="B668" s="36"/>
      <c r="C668" s="31"/>
      <c r="D668" s="31"/>
      <c r="E668" s="11"/>
      <c r="F668" s="3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33"/>
      <c r="B669" s="36"/>
      <c r="C669" s="31"/>
      <c r="D669" s="31"/>
      <c r="E669" s="11"/>
      <c r="F669" s="3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33"/>
      <c r="B670" s="36"/>
      <c r="C670" s="31"/>
      <c r="D670" s="31"/>
      <c r="E670" s="11"/>
      <c r="F670" s="3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33"/>
      <c r="B671" s="36"/>
      <c r="C671" s="31"/>
      <c r="D671" s="31"/>
      <c r="E671" s="11"/>
      <c r="F671" s="3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33"/>
      <c r="B672" s="36"/>
      <c r="C672" s="31"/>
      <c r="D672" s="31"/>
      <c r="E672" s="11"/>
      <c r="F672" s="3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33"/>
      <c r="B673" s="36"/>
      <c r="C673" s="31"/>
      <c r="D673" s="31"/>
      <c r="E673" s="11"/>
      <c r="F673" s="3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33"/>
      <c r="B674" s="36"/>
      <c r="C674" s="31"/>
      <c r="D674" s="31"/>
      <c r="E674" s="11"/>
      <c r="F674" s="3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33"/>
      <c r="B675" s="36"/>
      <c r="C675" s="31"/>
      <c r="D675" s="31"/>
      <c r="E675" s="11"/>
      <c r="F675" s="3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33"/>
      <c r="B676" s="36"/>
      <c r="C676" s="31"/>
      <c r="D676" s="31"/>
      <c r="E676" s="11"/>
      <c r="F676" s="3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33"/>
      <c r="B677" s="36"/>
      <c r="C677" s="31"/>
      <c r="D677" s="31"/>
      <c r="E677" s="11"/>
      <c r="F677" s="3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33"/>
      <c r="B678" s="36"/>
      <c r="C678" s="31"/>
      <c r="D678" s="31"/>
      <c r="E678" s="11"/>
      <c r="F678" s="3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33"/>
      <c r="B679" s="36"/>
      <c r="C679" s="31"/>
      <c r="D679" s="31"/>
      <c r="E679" s="11"/>
      <c r="F679" s="3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33"/>
      <c r="B680" s="36"/>
      <c r="C680" s="31"/>
      <c r="D680" s="31"/>
      <c r="E680" s="11"/>
      <c r="F680" s="3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33"/>
      <c r="B681" s="36"/>
      <c r="C681" s="31"/>
      <c r="D681" s="31"/>
      <c r="E681" s="11"/>
      <c r="F681" s="3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33"/>
      <c r="B682" s="36"/>
      <c r="C682" s="31"/>
      <c r="D682" s="31"/>
      <c r="E682" s="11"/>
      <c r="F682" s="3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33"/>
      <c r="B683" s="36"/>
      <c r="C683" s="31"/>
      <c r="D683" s="31"/>
      <c r="E683" s="11"/>
      <c r="F683" s="3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33"/>
      <c r="B684" s="36"/>
      <c r="C684" s="31"/>
      <c r="D684" s="31"/>
      <c r="E684" s="11"/>
      <c r="F684" s="3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33"/>
      <c r="B685" s="36"/>
      <c r="C685" s="31"/>
      <c r="D685" s="31"/>
      <c r="E685" s="11"/>
      <c r="F685" s="3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33"/>
      <c r="B686" s="36"/>
      <c r="C686" s="31"/>
      <c r="D686" s="31"/>
      <c r="E686" s="11"/>
      <c r="F686" s="3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33"/>
      <c r="B687" s="36"/>
      <c r="C687" s="31"/>
      <c r="D687" s="31"/>
      <c r="E687" s="11"/>
      <c r="F687" s="3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33"/>
      <c r="B688" s="36"/>
      <c r="C688" s="31"/>
      <c r="D688" s="31"/>
      <c r="E688" s="11"/>
      <c r="F688" s="3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33"/>
      <c r="B689" s="36"/>
      <c r="C689" s="31"/>
      <c r="D689" s="31"/>
      <c r="E689" s="11"/>
      <c r="F689" s="3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33"/>
      <c r="B690" s="36"/>
      <c r="C690" s="31"/>
      <c r="D690" s="31"/>
      <c r="E690" s="11"/>
      <c r="F690" s="3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33"/>
      <c r="B691" s="36"/>
      <c r="C691" s="31"/>
      <c r="D691" s="31"/>
      <c r="E691" s="11"/>
      <c r="F691" s="3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33"/>
      <c r="B692" s="36"/>
      <c r="C692" s="31"/>
      <c r="D692" s="31"/>
      <c r="E692" s="11"/>
      <c r="F692" s="3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33"/>
      <c r="B693" s="36"/>
      <c r="C693" s="31"/>
      <c r="D693" s="31"/>
      <c r="E693" s="11"/>
      <c r="F693" s="3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33"/>
      <c r="B694" s="36"/>
      <c r="C694" s="31"/>
      <c r="D694" s="31"/>
      <c r="E694" s="11"/>
      <c r="F694" s="3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33"/>
      <c r="B695" s="36"/>
      <c r="C695" s="31"/>
      <c r="D695" s="31"/>
      <c r="E695" s="11"/>
      <c r="F695" s="3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33"/>
      <c r="B696" s="36"/>
      <c r="C696" s="31"/>
      <c r="D696" s="31"/>
      <c r="E696" s="11"/>
      <c r="F696" s="3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33"/>
      <c r="B697" s="36"/>
      <c r="C697" s="31"/>
      <c r="D697" s="31"/>
      <c r="E697" s="11"/>
      <c r="F697" s="3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33"/>
      <c r="B698" s="36"/>
      <c r="C698" s="31"/>
      <c r="D698" s="31"/>
      <c r="E698" s="11"/>
      <c r="F698" s="3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33"/>
      <c r="B699" s="36"/>
      <c r="C699" s="31"/>
      <c r="D699" s="31"/>
      <c r="E699" s="11"/>
      <c r="F699" s="3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33"/>
      <c r="B700" s="36"/>
      <c r="C700" s="31"/>
      <c r="D700" s="31"/>
      <c r="E700" s="11"/>
      <c r="F700" s="3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33"/>
      <c r="B701" s="36"/>
      <c r="C701" s="31"/>
      <c r="D701" s="31"/>
      <c r="E701" s="11"/>
      <c r="F701" s="3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33"/>
      <c r="B702" s="36"/>
      <c r="C702" s="31"/>
      <c r="D702" s="31"/>
      <c r="E702" s="11"/>
      <c r="F702" s="3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33"/>
      <c r="B703" s="36"/>
      <c r="C703" s="31"/>
      <c r="D703" s="31"/>
      <c r="E703" s="11"/>
      <c r="F703" s="3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33"/>
      <c r="B704" s="36"/>
      <c r="C704" s="31"/>
      <c r="D704" s="31"/>
      <c r="E704" s="11"/>
      <c r="F704" s="3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33"/>
      <c r="B705" s="36"/>
      <c r="C705" s="31"/>
      <c r="D705" s="31"/>
      <c r="E705" s="11"/>
      <c r="F705" s="3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33"/>
      <c r="B706" s="36"/>
      <c r="C706" s="31"/>
      <c r="D706" s="31"/>
      <c r="E706" s="11"/>
      <c r="F706" s="3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33"/>
      <c r="B707" s="36"/>
      <c r="C707" s="31"/>
      <c r="D707" s="31"/>
      <c r="E707" s="11"/>
      <c r="F707" s="3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33"/>
      <c r="B708" s="36"/>
      <c r="C708" s="31"/>
      <c r="D708" s="31"/>
      <c r="E708" s="11"/>
      <c r="F708" s="3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33"/>
      <c r="B709" s="36"/>
      <c r="C709" s="31"/>
      <c r="D709" s="31"/>
      <c r="E709" s="11"/>
      <c r="F709" s="3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33"/>
      <c r="B710" s="36"/>
      <c r="C710" s="31"/>
      <c r="D710" s="31"/>
      <c r="E710" s="11"/>
      <c r="F710" s="3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33"/>
      <c r="B711" s="36"/>
      <c r="C711" s="31"/>
      <c r="D711" s="31"/>
      <c r="E711" s="11"/>
      <c r="F711" s="3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33"/>
      <c r="B712" s="36"/>
      <c r="C712" s="31"/>
      <c r="D712" s="31"/>
      <c r="E712" s="11"/>
      <c r="F712" s="3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33"/>
      <c r="B713" s="36"/>
      <c r="C713" s="31"/>
      <c r="D713" s="31"/>
      <c r="E713" s="11"/>
      <c r="F713" s="3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33"/>
      <c r="B714" s="36"/>
      <c r="C714" s="31"/>
      <c r="D714" s="31"/>
      <c r="E714" s="11"/>
      <c r="F714" s="3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33"/>
      <c r="B715" s="36"/>
      <c r="C715" s="31"/>
      <c r="D715" s="31"/>
      <c r="E715" s="11"/>
      <c r="F715" s="3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33"/>
      <c r="B716" s="36"/>
      <c r="C716" s="31"/>
      <c r="D716" s="31"/>
      <c r="E716" s="11"/>
      <c r="F716" s="3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33"/>
      <c r="B717" s="36"/>
      <c r="C717" s="31"/>
      <c r="D717" s="31"/>
      <c r="E717" s="11"/>
      <c r="F717" s="3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33"/>
      <c r="B718" s="36"/>
      <c r="C718" s="31"/>
      <c r="D718" s="31"/>
      <c r="E718" s="11"/>
      <c r="F718" s="3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33"/>
      <c r="B719" s="36"/>
      <c r="C719" s="31"/>
      <c r="D719" s="31"/>
      <c r="E719" s="11"/>
      <c r="F719" s="3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33"/>
      <c r="B720" s="36"/>
      <c r="C720" s="31"/>
      <c r="D720" s="31"/>
      <c r="E720" s="11"/>
      <c r="F720" s="3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33"/>
      <c r="B721" s="36"/>
      <c r="C721" s="31"/>
      <c r="D721" s="31"/>
      <c r="E721" s="11"/>
      <c r="F721" s="3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33"/>
      <c r="B722" s="36"/>
      <c r="C722" s="31"/>
      <c r="D722" s="31"/>
      <c r="E722" s="11"/>
      <c r="F722" s="3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33"/>
      <c r="B723" s="36"/>
      <c r="C723" s="31"/>
      <c r="D723" s="31"/>
      <c r="E723" s="11"/>
      <c r="F723" s="3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33"/>
      <c r="B724" s="36"/>
      <c r="C724" s="31"/>
      <c r="D724" s="31"/>
      <c r="E724" s="11"/>
      <c r="F724" s="3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33"/>
      <c r="B725" s="36"/>
      <c r="C725" s="31"/>
      <c r="D725" s="31"/>
      <c r="E725" s="11"/>
      <c r="F725" s="3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33"/>
      <c r="B726" s="36"/>
      <c r="C726" s="31"/>
      <c r="D726" s="31"/>
      <c r="E726" s="11"/>
      <c r="F726" s="3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33"/>
      <c r="B727" s="36"/>
      <c r="C727" s="31"/>
      <c r="D727" s="31"/>
      <c r="E727" s="11"/>
      <c r="F727" s="3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33"/>
      <c r="B728" s="36"/>
      <c r="C728" s="31"/>
      <c r="D728" s="31"/>
      <c r="E728" s="11"/>
      <c r="F728" s="3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33"/>
      <c r="B729" s="36"/>
      <c r="C729" s="31"/>
      <c r="D729" s="31"/>
      <c r="E729" s="11"/>
      <c r="F729" s="3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33"/>
      <c r="B730" s="36"/>
      <c r="C730" s="31"/>
      <c r="D730" s="31"/>
      <c r="E730" s="11"/>
      <c r="F730" s="3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33"/>
      <c r="B731" s="36"/>
      <c r="C731" s="31"/>
      <c r="D731" s="31"/>
      <c r="E731" s="11"/>
      <c r="F731" s="3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33"/>
      <c r="B732" s="36"/>
      <c r="C732" s="31"/>
      <c r="D732" s="31"/>
      <c r="E732" s="11"/>
      <c r="F732" s="3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33"/>
      <c r="B733" s="36"/>
      <c r="C733" s="31"/>
      <c r="D733" s="31"/>
      <c r="E733" s="11"/>
      <c r="F733" s="3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33"/>
      <c r="B734" s="36"/>
      <c r="C734" s="31"/>
      <c r="D734" s="31"/>
      <c r="E734" s="11"/>
      <c r="F734" s="3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33"/>
      <c r="B735" s="36"/>
      <c r="C735" s="31"/>
      <c r="D735" s="31"/>
      <c r="E735" s="11"/>
      <c r="F735" s="3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33"/>
      <c r="B736" s="36"/>
      <c r="C736" s="31"/>
      <c r="D736" s="31"/>
      <c r="E736" s="11"/>
      <c r="F736" s="3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33"/>
      <c r="B737" s="36"/>
      <c r="C737" s="31"/>
      <c r="D737" s="31"/>
      <c r="E737" s="11"/>
      <c r="F737" s="3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33"/>
      <c r="B738" s="36"/>
      <c r="C738" s="31"/>
      <c r="D738" s="31"/>
      <c r="E738" s="11"/>
      <c r="F738" s="3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33"/>
      <c r="B739" s="36"/>
      <c r="C739" s="31"/>
      <c r="D739" s="31"/>
      <c r="E739" s="11"/>
      <c r="F739" s="3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33"/>
      <c r="B740" s="36"/>
      <c r="C740" s="31"/>
      <c r="D740" s="31"/>
      <c r="E740" s="11"/>
      <c r="F740" s="3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33"/>
      <c r="B741" s="36"/>
      <c r="C741" s="31"/>
      <c r="D741" s="31"/>
      <c r="E741" s="11"/>
      <c r="F741" s="3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33"/>
      <c r="B742" s="36"/>
      <c r="C742" s="31"/>
      <c r="D742" s="31"/>
      <c r="E742" s="11"/>
      <c r="F742" s="3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33"/>
      <c r="B743" s="36"/>
      <c r="C743" s="31"/>
      <c r="D743" s="31"/>
      <c r="E743" s="11"/>
      <c r="F743" s="3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33"/>
      <c r="B744" s="36"/>
      <c r="C744" s="31"/>
      <c r="D744" s="31"/>
      <c r="E744" s="11"/>
      <c r="F744" s="3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33"/>
      <c r="B745" s="36"/>
      <c r="C745" s="31"/>
      <c r="D745" s="31"/>
      <c r="E745" s="11"/>
      <c r="F745" s="3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33"/>
      <c r="B746" s="36"/>
      <c r="C746" s="31"/>
      <c r="D746" s="31"/>
      <c r="E746" s="11"/>
      <c r="F746" s="3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33"/>
      <c r="B747" s="36"/>
      <c r="C747" s="31"/>
      <c r="D747" s="31"/>
      <c r="E747" s="11"/>
      <c r="F747" s="3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33"/>
      <c r="B748" s="36"/>
      <c r="C748" s="31"/>
      <c r="D748" s="31"/>
      <c r="E748" s="11"/>
      <c r="F748" s="3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33"/>
      <c r="B749" s="36"/>
      <c r="C749" s="31"/>
      <c r="D749" s="31"/>
      <c r="E749" s="11"/>
      <c r="F749" s="3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33"/>
      <c r="B750" s="36"/>
      <c r="C750" s="31"/>
      <c r="D750" s="31"/>
      <c r="E750" s="11"/>
      <c r="F750" s="3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33"/>
      <c r="B751" s="36"/>
      <c r="C751" s="31"/>
      <c r="D751" s="31"/>
      <c r="E751" s="11"/>
      <c r="F751" s="3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33"/>
      <c r="B752" s="36"/>
      <c r="C752" s="31"/>
      <c r="D752" s="31"/>
      <c r="E752" s="11"/>
      <c r="F752" s="3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33"/>
      <c r="B753" s="36"/>
      <c r="C753" s="31"/>
      <c r="D753" s="31"/>
      <c r="E753" s="11"/>
      <c r="F753" s="3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33"/>
      <c r="B754" s="36"/>
      <c r="C754" s="31"/>
      <c r="D754" s="31"/>
      <c r="E754" s="11"/>
      <c r="F754" s="3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33"/>
      <c r="B755" s="36"/>
      <c r="C755" s="31"/>
      <c r="D755" s="31"/>
      <c r="E755" s="11"/>
      <c r="F755" s="3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33"/>
      <c r="B756" s="36"/>
      <c r="C756" s="31"/>
      <c r="D756" s="31"/>
      <c r="E756" s="11"/>
      <c r="F756" s="3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33"/>
      <c r="B757" s="36"/>
      <c r="C757" s="31"/>
      <c r="D757" s="31"/>
      <c r="E757" s="11"/>
      <c r="F757" s="3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33"/>
      <c r="B758" s="36"/>
      <c r="C758" s="31"/>
      <c r="D758" s="31"/>
      <c r="E758" s="11"/>
      <c r="F758" s="3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33"/>
      <c r="B759" s="36"/>
      <c r="C759" s="31"/>
      <c r="D759" s="31"/>
      <c r="E759" s="11"/>
      <c r="F759" s="3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33"/>
      <c r="B760" s="36"/>
      <c r="C760" s="31"/>
      <c r="D760" s="31"/>
      <c r="E760" s="11"/>
      <c r="F760" s="3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33"/>
      <c r="B761" s="36"/>
      <c r="C761" s="31"/>
      <c r="D761" s="31"/>
      <c r="E761" s="11"/>
      <c r="F761" s="3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33"/>
      <c r="B762" s="36"/>
      <c r="C762" s="31"/>
      <c r="D762" s="31"/>
      <c r="E762" s="11"/>
      <c r="F762" s="3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33"/>
      <c r="B763" s="36"/>
      <c r="C763" s="31"/>
      <c r="D763" s="31"/>
      <c r="E763" s="11"/>
      <c r="F763" s="3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33"/>
      <c r="B764" s="36"/>
      <c r="C764" s="31"/>
      <c r="D764" s="31"/>
      <c r="E764" s="11"/>
      <c r="F764" s="3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33"/>
      <c r="B765" s="36"/>
      <c r="C765" s="31"/>
      <c r="D765" s="31"/>
      <c r="E765" s="11"/>
      <c r="F765" s="3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33"/>
      <c r="B766" s="36"/>
      <c r="C766" s="31"/>
      <c r="D766" s="31"/>
      <c r="E766" s="11"/>
      <c r="F766" s="3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33"/>
      <c r="B767" s="36"/>
      <c r="C767" s="31"/>
      <c r="D767" s="31"/>
      <c r="E767" s="11"/>
      <c r="F767" s="3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33"/>
      <c r="B768" s="36"/>
      <c r="C768" s="31"/>
      <c r="D768" s="31"/>
      <c r="E768" s="11"/>
      <c r="F768" s="3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33"/>
      <c r="B769" s="36"/>
      <c r="C769" s="31"/>
      <c r="D769" s="31"/>
      <c r="E769" s="11"/>
      <c r="F769" s="3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33"/>
      <c r="B770" s="36"/>
      <c r="C770" s="31"/>
      <c r="D770" s="31"/>
      <c r="E770" s="11"/>
      <c r="F770" s="3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33"/>
      <c r="B771" s="36"/>
      <c r="C771" s="31"/>
      <c r="D771" s="31"/>
      <c r="E771" s="11"/>
      <c r="F771" s="3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33"/>
      <c r="B772" s="36"/>
      <c r="C772" s="31"/>
      <c r="D772" s="31"/>
      <c r="E772" s="11"/>
      <c r="F772" s="3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33"/>
      <c r="B773" s="36"/>
      <c r="C773" s="31"/>
      <c r="D773" s="31"/>
      <c r="E773" s="11"/>
      <c r="F773" s="3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33"/>
      <c r="B774" s="36"/>
      <c r="C774" s="31"/>
      <c r="D774" s="31"/>
      <c r="E774" s="11"/>
      <c r="F774" s="3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33"/>
      <c r="B775" s="36"/>
      <c r="C775" s="31"/>
      <c r="D775" s="31"/>
      <c r="E775" s="11"/>
      <c r="F775" s="3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33"/>
      <c r="B776" s="36"/>
      <c r="C776" s="31"/>
      <c r="D776" s="31"/>
      <c r="E776" s="11"/>
      <c r="F776" s="3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33"/>
      <c r="B777" s="36"/>
      <c r="C777" s="31"/>
      <c r="D777" s="31"/>
      <c r="E777" s="11"/>
      <c r="F777" s="3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33"/>
      <c r="B778" s="36"/>
      <c r="C778" s="31"/>
      <c r="D778" s="31"/>
      <c r="E778" s="11"/>
      <c r="F778" s="3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33"/>
      <c r="B779" s="36"/>
      <c r="C779" s="31"/>
      <c r="D779" s="31"/>
      <c r="E779" s="11"/>
      <c r="F779" s="3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33"/>
      <c r="B780" s="36"/>
      <c r="C780" s="31"/>
      <c r="D780" s="31"/>
      <c r="E780" s="11"/>
      <c r="F780" s="3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33"/>
      <c r="B781" s="36"/>
      <c r="C781" s="31"/>
      <c r="D781" s="31"/>
      <c r="E781" s="11"/>
      <c r="F781" s="3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33"/>
      <c r="B782" s="36"/>
      <c r="C782" s="31"/>
      <c r="D782" s="31"/>
      <c r="E782" s="11"/>
      <c r="F782" s="3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33"/>
      <c r="B783" s="36"/>
      <c r="C783" s="31"/>
      <c r="D783" s="31"/>
      <c r="E783" s="11"/>
      <c r="F783" s="3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33"/>
      <c r="B784" s="36"/>
      <c r="C784" s="31"/>
      <c r="D784" s="31"/>
      <c r="E784" s="11"/>
      <c r="F784" s="3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33"/>
      <c r="B785" s="36"/>
      <c r="C785" s="31"/>
      <c r="D785" s="31"/>
      <c r="E785" s="11"/>
      <c r="F785" s="3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33"/>
      <c r="B786" s="36"/>
      <c r="C786" s="31"/>
      <c r="D786" s="31"/>
      <c r="E786" s="11"/>
      <c r="F786" s="3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33"/>
      <c r="B787" s="36"/>
      <c r="C787" s="31"/>
      <c r="D787" s="31"/>
      <c r="E787" s="11"/>
      <c r="F787" s="3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33"/>
      <c r="B788" s="36"/>
      <c r="C788" s="31"/>
      <c r="D788" s="31"/>
      <c r="E788" s="11"/>
      <c r="F788" s="3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33"/>
      <c r="B789" s="36"/>
      <c r="C789" s="31"/>
      <c r="D789" s="31"/>
      <c r="E789" s="11"/>
      <c r="F789" s="3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33"/>
      <c r="B790" s="36"/>
      <c r="C790" s="31"/>
      <c r="D790" s="31"/>
      <c r="E790" s="11"/>
      <c r="F790" s="3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33"/>
      <c r="B791" s="36"/>
      <c r="C791" s="31"/>
      <c r="D791" s="31"/>
      <c r="E791" s="11"/>
      <c r="F791" s="3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33"/>
      <c r="B792" s="36"/>
      <c r="C792" s="31"/>
      <c r="D792" s="31"/>
      <c r="E792" s="11"/>
      <c r="F792" s="3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33"/>
      <c r="B793" s="36"/>
      <c r="C793" s="31"/>
      <c r="D793" s="31"/>
      <c r="E793" s="11"/>
      <c r="F793" s="3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33"/>
      <c r="B794" s="36"/>
      <c r="C794" s="31"/>
      <c r="D794" s="31"/>
      <c r="E794" s="11"/>
      <c r="F794" s="3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33"/>
      <c r="B795" s="36"/>
      <c r="C795" s="31"/>
      <c r="D795" s="31"/>
      <c r="E795" s="11"/>
      <c r="F795" s="3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33"/>
      <c r="B796" s="36"/>
      <c r="C796" s="31"/>
      <c r="D796" s="31"/>
      <c r="E796" s="11"/>
      <c r="F796" s="3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33"/>
      <c r="B797" s="36"/>
      <c r="C797" s="31"/>
      <c r="D797" s="31"/>
      <c r="E797" s="11"/>
      <c r="F797" s="3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33"/>
      <c r="B798" s="36"/>
      <c r="C798" s="31"/>
      <c r="D798" s="31"/>
      <c r="E798" s="11"/>
      <c r="F798" s="3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33"/>
      <c r="B799" s="36"/>
      <c r="C799" s="31"/>
      <c r="D799" s="31"/>
      <c r="E799" s="11"/>
      <c r="F799" s="3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33"/>
      <c r="B800" s="36"/>
      <c r="C800" s="31"/>
      <c r="D800" s="31"/>
      <c r="E800" s="11"/>
      <c r="F800" s="3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33"/>
      <c r="B801" s="36"/>
      <c r="C801" s="31"/>
      <c r="D801" s="31"/>
      <c r="E801" s="11"/>
      <c r="F801" s="3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33"/>
      <c r="B802" s="36"/>
      <c r="C802" s="31"/>
      <c r="D802" s="31"/>
      <c r="E802" s="11"/>
      <c r="F802" s="3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33"/>
      <c r="B803" s="36"/>
      <c r="C803" s="31"/>
      <c r="D803" s="31"/>
      <c r="E803" s="11"/>
      <c r="F803" s="3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33"/>
      <c r="B804" s="36"/>
      <c r="C804" s="31"/>
      <c r="D804" s="31"/>
      <c r="E804" s="11"/>
      <c r="F804" s="3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33"/>
      <c r="B805" s="36"/>
      <c r="C805" s="31"/>
      <c r="D805" s="31"/>
      <c r="E805" s="11"/>
      <c r="F805" s="3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33"/>
      <c r="B806" s="36"/>
      <c r="C806" s="31"/>
      <c r="D806" s="31"/>
      <c r="E806" s="11"/>
      <c r="F806" s="3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33"/>
      <c r="B807" s="36"/>
      <c r="C807" s="31"/>
      <c r="D807" s="31"/>
      <c r="E807" s="11"/>
      <c r="F807" s="3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33"/>
      <c r="B808" s="36"/>
      <c r="C808" s="31"/>
      <c r="D808" s="31"/>
      <c r="E808" s="11"/>
      <c r="F808" s="3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33"/>
      <c r="B809" s="36"/>
      <c r="C809" s="31"/>
      <c r="D809" s="31"/>
      <c r="E809" s="11"/>
      <c r="F809" s="3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33"/>
      <c r="B810" s="36"/>
      <c r="C810" s="31"/>
      <c r="D810" s="31"/>
      <c r="E810" s="11"/>
      <c r="F810" s="3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33"/>
      <c r="B811" s="36"/>
      <c r="C811" s="31"/>
      <c r="D811" s="31"/>
      <c r="E811" s="11"/>
      <c r="F811" s="3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33"/>
      <c r="B812" s="36"/>
      <c r="C812" s="31"/>
      <c r="D812" s="31"/>
      <c r="E812" s="11"/>
      <c r="F812" s="3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33"/>
      <c r="B813" s="36"/>
      <c r="C813" s="31"/>
      <c r="D813" s="31"/>
      <c r="E813" s="11"/>
      <c r="F813" s="3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33"/>
      <c r="B814" s="36"/>
      <c r="C814" s="31"/>
      <c r="D814" s="31"/>
      <c r="E814" s="11"/>
      <c r="F814" s="3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33"/>
      <c r="B815" s="36"/>
      <c r="C815" s="31"/>
      <c r="D815" s="31"/>
      <c r="E815" s="11"/>
      <c r="F815" s="3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33"/>
      <c r="B816" s="36"/>
      <c r="C816" s="31"/>
      <c r="D816" s="31"/>
      <c r="E816" s="11"/>
      <c r="F816" s="3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33"/>
      <c r="B817" s="36"/>
      <c r="C817" s="31"/>
      <c r="D817" s="31"/>
      <c r="E817" s="11"/>
      <c r="F817" s="3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33"/>
      <c r="B818" s="36"/>
      <c r="C818" s="31"/>
      <c r="D818" s="31"/>
      <c r="E818" s="11"/>
      <c r="F818" s="3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33"/>
      <c r="B819" s="36"/>
      <c r="C819" s="31"/>
      <c r="D819" s="31"/>
      <c r="E819" s="11"/>
      <c r="F819" s="3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33"/>
      <c r="B820" s="36"/>
      <c r="C820" s="31"/>
      <c r="D820" s="31"/>
      <c r="E820" s="11"/>
      <c r="F820" s="3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33"/>
      <c r="B821" s="36"/>
      <c r="C821" s="31"/>
      <c r="D821" s="31"/>
      <c r="E821" s="11"/>
      <c r="F821" s="3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33"/>
      <c r="B822" s="36"/>
      <c r="C822" s="31"/>
      <c r="D822" s="31"/>
      <c r="E822" s="11"/>
      <c r="F822" s="3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33"/>
      <c r="B823" s="36"/>
      <c r="C823" s="31"/>
      <c r="D823" s="31"/>
      <c r="E823" s="11"/>
      <c r="F823" s="3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33"/>
      <c r="B824" s="36"/>
      <c r="C824" s="31"/>
      <c r="D824" s="31"/>
      <c r="E824" s="11"/>
      <c r="F824" s="3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33"/>
      <c r="B825" s="36"/>
      <c r="C825" s="31"/>
      <c r="D825" s="31"/>
      <c r="E825" s="11"/>
      <c r="F825" s="3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33"/>
      <c r="B826" s="36"/>
      <c r="C826" s="31"/>
      <c r="D826" s="31"/>
      <c r="E826" s="11"/>
      <c r="F826" s="3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33"/>
      <c r="B827" s="36"/>
      <c r="C827" s="31"/>
      <c r="D827" s="31"/>
      <c r="E827" s="11"/>
      <c r="F827" s="3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33"/>
      <c r="B828" s="36"/>
      <c r="C828" s="31"/>
      <c r="D828" s="31"/>
      <c r="E828" s="11"/>
      <c r="F828" s="3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33"/>
      <c r="B829" s="36"/>
      <c r="C829" s="31"/>
      <c r="D829" s="31"/>
      <c r="E829" s="11"/>
      <c r="F829" s="3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33"/>
      <c r="B830" s="36"/>
      <c r="C830" s="31"/>
      <c r="D830" s="31"/>
      <c r="E830" s="11"/>
      <c r="F830" s="3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33"/>
      <c r="B831" s="36"/>
      <c r="C831" s="31"/>
      <c r="D831" s="31"/>
      <c r="E831" s="11"/>
      <c r="F831" s="3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33"/>
      <c r="B832" s="36"/>
      <c r="C832" s="31"/>
      <c r="D832" s="31"/>
      <c r="E832" s="11"/>
      <c r="F832" s="3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33"/>
      <c r="B833" s="36"/>
      <c r="C833" s="31"/>
      <c r="D833" s="31"/>
      <c r="E833" s="11"/>
      <c r="F833" s="3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33"/>
      <c r="B834" s="36"/>
      <c r="C834" s="31"/>
      <c r="D834" s="31"/>
      <c r="E834" s="11"/>
      <c r="F834" s="3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33"/>
      <c r="B835" s="36"/>
      <c r="C835" s="31"/>
      <c r="D835" s="31"/>
      <c r="E835" s="11"/>
      <c r="F835" s="3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33"/>
      <c r="B836" s="36"/>
      <c r="C836" s="31"/>
      <c r="D836" s="31"/>
      <c r="E836" s="11"/>
      <c r="F836" s="3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33"/>
      <c r="B837" s="36"/>
      <c r="C837" s="31"/>
      <c r="D837" s="31"/>
      <c r="E837" s="11"/>
      <c r="F837" s="3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33"/>
      <c r="B838" s="36"/>
      <c r="C838" s="31"/>
      <c r="D838" s="31"/>
      <c r="E838" s="11"/>
      <c r="F838" s="3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33"/>
      <c r="B839" s="36"/>
      <c r="C839" s="31"/>
      <c r="D839" s="31"/>
      <c r="E839" s="11"/>
      <c r="F839" s="3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33"/>
      <c r="B840" s="36"/>
      <c r="C840" s="31"/>
      <c r="D840" s="31"/>
      <c r="E840" s="11"/>
      <c r="F840" s="3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33"/>
      <c r="B841" s="36"/>
      <c r="C841" s="31"/>
      <c r="D841" s="31"/>
      <c r="E841" s="11"/>
      <c r="F841" s="3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33"/>
      <c r="B842" s="36"/>
      <c r="C842" s="31"/>
      <c r="D842" s="31"/>
      <c r="E842" s="11"/>
      <c r="F842" s="3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33"/>
      <c r="B843" s="36"/>
      <c r="C843" s="31"/>
      <c r="D843" s="31"/>
      <c r="E843" s="11"/>
      <c r="F843" s="3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33"/>
      <c r="B844" s="36"/>
      <c r="C844" s="31"/>
      <c r="D844" s="31"/>
      <c r="E844" s="11"/>
      <c r="F844" s="3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33"/>
      <c r="B845" s="36"/>
      <c r="C845" s="31"/>
      <c r="D845" s="31"/>
      <c r="E845" s="11"/>
      <c r="F845" s="3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33"/>
      <c r="B846" s="36"/>
      <c r="C846" s="31"/>
      <c r="D846" s="31"/>
      <c r="E846" s="11"/>
      <c r="F846" s="3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33"/>
      <c r="B847" s="36"/>
      <c r="C847" s="31"/>
      <c r="D847" s="31"/>
      <c r="E847" s="11"/>
      <c r="F847" s="3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33"/>
      <c r="B848" s="36"/>
      <c r="C848" s="31"/>
      <c r="D848" s="31"/>
      <c r="E848" s="11"/>
      <c r="F848" s="3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33"/>
      <c r="B849" s="36"/>
      <c r="C849" s="31"/>
      <c r="D849" s="31"/>
      <c r="E849" s="11"/>
      <c r="F849" s="3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33"/>
      <c r="B850" s="36"/>
      <c r="C850" s="31"/>
      <c r="D850" s="31"/>
      <c r="E850" s="11"/>
      <c r="F850" s="3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33"/>
      <c r="B851" s="36"/>
      <c r="C851" s="31"/>
      <c r="D851" s="31"/>
      <c r="E851" s="11"/>
      <c r="F851" s="3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33"/>
      <c r="B852" s="36"/>
      <c r="C852" s="31"/>
      <c r="D852" s="31"/>
      <c r="E852" s="11"/>
      <c r="F852" s="3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33"/>
      <c r="B853" s="36"/>
      <c r="C853" s="31"/>
      <c r="D853" s="31"/>
      <c r="E853" s="11"/>
      <c r="F853" s="3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33"/>
      <c r="B854" s="36"/>
      <c r="C854" s="31"/>
      <c r="D854" s="31"/>
      <c r="E854" s="11"/>
      <c r="F854" s="3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33"/>
      <c r="B855" s="36"/>
      <c r="C855" s="31"/>
      <c r="D855" s="31"/>
      <c r="E855" s="11"/>
      <c r="F855" s="3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33"/>
      <c r="B856" s="36"/>
      <c r="C856" s="31"/>
      <c r="D856" s="31"/>
      <c r="E856" s="11"/>
      <c r="F856" s="3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33"/>
      <c r="B857" s="36"/>
      <c r="C857" s="31"/>
      <c r="D857" s="31"/>
      <c r="E857" s="11"/>
      <c r="F857" s="3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33"/>
      <c r="B858" s="36"/>
      <c r="C858" s="31"/>
      <c r="D858" s="31"/>
      <c r="E858" s="11"/>
      <c r="F858" s="3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33"/>
      <c r="B859" s="36"/>
      <c r="C859" s="31"/>
      <c r="D859" s="31"/>
      <c r="E859" s="11"/>
      <c r="F859" s="3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33"/>
      <c r="B860" s="36"/>
      <c r="C860" s="31"/>
      <c r="D860" s="31"/>
      <c r="E860" s="11"/>
      <c r="F860" s="3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33"/>
      <c r="B861" s="36"/>
      <c r="C861" s="31"/>
      <c r="D861" s="31"/>
      <c r="E861" s="11"/>
      <c r="F861" s="3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33"/>
      <c r="B862" s="36"/>
      <c r="C862" s="31"/>
      <c r="D862" s="31"/>
      <c r="E862" s="11"/>
      <c r="F862" s="3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33"/>
      <c r="B863" s="36"/>
      <c r="C863" s="31"/>
      <c r="D863" s="31"/>
      <c r="E863" s="11"/>
      <c r="F863" s="3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33"/>
      <c r="B864" s="36"/>
      <c r="C864" s="31"/>
      <c r="D864" s="31"/>
      <c r="E864" s="11"/>
      <c r="F864" s="3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33"/>
      <c r="B865" s="36"/>
      <c r="C865" s="31"/>
      <c r="D865" s="31"/>
      <c r="E865" s="11"/>
      <c r="F865" s="3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33"/>
      <c r="B866" s="36"/>
      <c r="C866" s="31"/>
      <c r="D866" s="31"/>
      <c r="E866" s="11"/>
      <c r="F866" s="3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33"/>
      <c r="B867" s="36"/>
      <c r="C867" s="31"/>
      <c r="D867" s="31"/>
      <c r="E867" s="11"/>
      <c r="F867" s="3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33"/>
      <c r="B868" s="36"/>
      <c r="C868" s="31"/>
      <c r="D868" s="31"/>
      <c r="E868" s="11"/>
      <c r="F868" s="3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33"/>
      <c r="B869" s="36"/>
      <c r="C869" s="31"/>
      <c r="D869" s="31"/>
      <c r="E869" s="11"/>
      <c r="F869" s="3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33"/>
      <c r="B870" s="36"/>
      <c r="C870" s="31"/>
      <c r="D870" s="31"/>
      <c r="E870" s="11"/>
      <c r="F870" s="3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33"/>
      <c r="B871" s="36"/>
      <c r="C871" s="31"/>
      <c r="D871" s="31"/>
      <c r="E871" s="11"/>
      <c r="F871" s="3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33"/>
      <c r="B872" s="36"/>
      <c r="C872" s="31"/>
      <c r="D872" s="31"/>
      <c r="E872" s="11"/>
      <c r="F872" s="3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33"/>
      <c r="B873" s="36"/>
      <c r="C873" s="31"/>
      <c r="D873" s="31"/>
      <c r="E873" s="11"/>
      <c r="F873" s="3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33"/>
      <c r="B874" s="36"/>
      <c r="C874" s="31"/>
      <c r="D874" s="31"/>
      <c r="E874" s="11"/>
      <c r="F874" s="3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33"/>
      <c r="B875" s="36"/>
      <c r="C875" s="31"/>
      <c r="D875" s="31"/>
      <c r="E875" s="11"/>
      <c r="F875" s="3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33"/>
      <c r="B876" s="36"/>
      <c r="C876" s="31"/>
      <c r="D876" s="31"/>
      <c r="E876" s="11"/>
      <c r="F876" s="3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33"/>
      <c r="B877" s="36"/>
      <c r="C877" s="31"/>
      <c r="D877" s="31"/>
      <c r="E877" s="11"/>
      <c r="F877" s="3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33"/>
      <c r="B878" s="36"/>
      <c r="C878" s="31"/>
      <c r="D878" s="31"/>
      <c r="E878" s="11"/>
      <c r="F878" s="3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33"/>
      <c r="B879" s="36"/>
      <c r="C879" s="31"/>
      <c r="D879" s="31"/>
      <c r="E879" s="11"/>
      <c r="F879" s="3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33"/>
      <c r="B880" s="36"/>
      <c r="C880" s="31"/>
      <c r="D880" s="31"/>
      <c r="E880" s="11"/>
      <c r="F880" s="3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33"/>
      <c r="B881" s="36"/>
      <c r="C881" s="31"/>
      <c r="D881" s="31"/>
      <c r="E881" s="11"/>
      <c r="F881" s="3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33"/>
      <c r="B882" s="36"/>
      <c r="C882" s="31"/>
      <c r="D882" s="31"/>
      <c r="E882" s="11"/>
      <c r="F882" s="3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33"/>
      <c r="B883" s="36"/>
      <c r="C883" s="31"/>
      <c r="D883" s="31"/>
      <c r="E883" s="11"/>
      <c r="F883" s="3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33"/>
      <c r="B884" s="36"/>
      <c r="C884" s="31"/>
      <c r="D884" s="31"/>
      <c r="E884" s="11"/>
      <c r="F884" s="3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33"/>
      <c r="B885" s="36"/>
      <c r="C885" s="31"/>
      <c r="D885" s="31"/>
      <c r="E885" s="11"/>
      <c r="F885" s="3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33"/>
      <c r="B886" s="36"/>
      <c r="C886" s="31"/>
      <c r="D886" s="31"/>
      <c r="E886" s="11"/>
      <c r="F886" s="3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33"/>
      <c r="B887" s="36"/>
      <c r="C887" s="31"/>
      <c r="D887" s="31"/>
      <c r="E887" s="11"/>
      <c r="F887" s="3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33"/>
      <c r="B888" s="36"/>
      <c r="C888" s="31"/>
      <c r="D888" s="31"/>
      <c r="E888" s="11"/>
      <c r="F888" s="3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33"/>
      <c r="B889" s="36"/>
      <c r="C889" s="31"/>
      <c r="D889" s="31"/>
      <c r="E889" s="11"/>
      <c r="F889" s="3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33"/>
      <c r="B890" s="36"/>
      <c r="C890" s="31"/>
      <c r="D890" s="31"/>
      <c r="E890" s="11"/>
      <c r="F890" s="3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33"/>
      <c r="B891" s="36"/>
      <c r="C891" s="31"/>
      <c r="D891" s="31"/>
      <c r="E891" s="11"/>
      <c r="F891" s="3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33"/>
      <c r="B892" s="36"/>
      <c r="C892" s="31"/>
      <c r="D892" s="31"/>
      <c r="E892" s="11"/>
      <c r="F892" s="3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33"/>
      <c r="B893" s="36"/>
      <c r="C893" s="31"/>
      <c r="D893" s="31"/>
      <c r="E893" s="11"/>
      <c r="F893" s="3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33"/>
      <c r="B894" s="36"/>
      <c r="C894" s="31"/>
      <c r="D894" s="31"/>
      <c r="E894" s="11"/>
      <c r="F894" s="3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33"/>
      <c r="B895" s="36"/>
      <c r="C895" s="31"/>
      <c r="D895" s="31"/>
      <c r="E895" s="11"/>
      <c r="F895" s="3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33"/>
      <c r="B896" s="36"/>
      <c r="C896" s="31"/>
      <c r="D896" s="31"/>
      <c r="E896" s="11"/>
      <c r="F896" s="3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33"/>
      <c r="B897" s="36"/>
      <c r="C897" s="31"/>
      <c r="D897" s="31"/>
      <c r="E897" s="11"/>
      <c r="F897" s="3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33"/>
      <c r="B898" s="36"/>
      <c r="C898" s="31"/>
      <c r="D898" s="31"/>
      <c r="E898" s="11"/>
      <c r="F898" s="3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33"/>
      <c r="B899" s="36"/>
      <c r="C899" s="31"/>
      <c r="D899" s="31"/>
      <c r="E899" s="11"/>
      <c r="F899" s="3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33"/>
      <c r="B900" s="36"/>
      <c r="C900" s="31"/>
      <c r="D900" s="31"/>
      <c r="E900" s="11"/>
      <c r="F900" s="3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33"/>
      <c r="B901" s="36"/>
      <c r="C901" s="31"/>
      <c r="D901" s="31"/>
      <c r="E901" s="11"/>
      <c r="F901" s="3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33"/>
      <c r="B902" s="36"/>
      <c r="C902" s="31"/>
      <c r="D902" s="31"/>
      <c r="E902" s="11"/>
      <c r="F902" s="3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33"/>
      <c r="B903" s="36"/>
      <c r="C903" s="31"/>
      <c r="D903" s="31"/>
      <c r="E903" s="11"/>
      <c r="F903" s="3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33"/>
      <c r="B904" s="36"/>
      <c r="C904" s="31"/>
      <c r="D904" s="31"/>
      <c r="E904" s="11"/>
      <c r="F904" s="3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33"/>
      <c r="B905" s="36"/>
      <c r="C905" s="31"/>
      <c r="D905" s="31"/>
      <c r="E905" s="11"/>
      <c r="F905" s="3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33"/>
      <c r="B906" s="36"/>
      <c r="C906" s="31"/>
      <c r="D906" s="31"/>
      <c r="E906" s="11"/>
      <c r="F906" s="3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33"/>
      <c r="B907" s="36"/>
      <c r="C907" s="31"/>
      <c r="D907" s="31"/>
      <c r="E907" s="11"/>
      <c r="F907" s="3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33"/>
      <c r="B908" s="36"/>
      <c r="C908" s="31"/>
      <c r="D908" s="31"/>
      <c r="E908" s="11"/>
      <c r="F908" s="3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33"/>
      <c r="B909" s="36"/>
      <c r="C909" s="31"/>
      <c r="D909" s="31"/>
      <c r="E909" s="11"/>
      <c r="F909" s="3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33"/>
      <c r="B910" s="36"/>
      <c r="C910" s="31"/>
      <c r="D910" s="31"/>
      <c r="E910" s="11"/>
      <c r="F910" s="3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33"/>
      <c r="B911" s="36"/>
      <c r="C911" s="31"/>
      <c r="D911" s="31"/>
      <c r="E911" s="11"/>
      <c r="F911" s="3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33"/>
      <c r="B912" s="36"/>
      <c r="C912" s="31"/>
      <c r="D912" s="31"/>
      <c r="E912" s="11"/>
      <c r="F912" s="3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33"/>
      <c r="B913" s="36"/>
      <c r="C913" s="31"/>
      <c r="D913" s="31"/>
      <c r="E913" s="11"/>
      <c r="F913" s="3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33"/>
      <c r="B914" s="36"/>
      <c r="C914" s="31"/>
      <c r="D914" s="31"/>
      <c r="E914" s="11"/>
      <c r="F914" s="3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33"/>
      <c r="B915" s="36"/>
      <c r="C915" s="31"/>
      <c r="D915" s="31"/>
      <c r="E915" s="11"/>
      <c r="F915" s="3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33"/>
      <c r="B916" s="36"/>
      <c r="C916" s="31"/>
      <c r="D916" s="31"/>
      <c r="E916" s="11"/>
      <c r="F916" s="3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33"/>
      <c r="B917" s="36"/>
      <c r="C917" s="31"/>
      <c r="D917" s="31"/>
      <c r="E917" s="11"/>
      <c r="F917" s="3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33"/>
      <c r="B918" s="36"/>
      <c r="C918" s="31"/>
      <c r="D918" s="31"/>
      <c r="E918" s="11"/>
      <c r="F918" s="3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33"/>
      <c r="B919" s="36"/>
      <c r="C919" s="31"/>
      <c r="D919" s="31"/>
      <c r="E919" s="11"/>
      <c r="F919" s="3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33"/>
      <c r="B920" s="36"/>
      <c r="C920" s="31"/>
      <c r="D920" s="31"/>
      <c r="E920" s="11"/>
      <c r="F920" s="3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33"/>
      <c r="B921" s="36"/>
      <c r="C921" s="31"/>
      <c r="D921" s="31"/>
      <c r="E921" s="11"/>
      <c r="F921" s="3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33"/>
      <c r="B922" s="36"/>
      <c r="C922" s="31"/>
      <c r="D922" s="31"/>
      <c r="E922" s="11"/>
      <c r="F922" s="3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33"/>
      <c r="B923" s="36"/>
      <c r="C923" s="31"/>
      <c r="D923" s="31"/>
      <c r="E923" s="11"/>
      <c r="F923" s="3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33"/>
      <c r="B924" s="36"/>
      <c r="C924" s="31"/>
      <c r="D924" s="31"/>
      <c r="E924" s="11"/>
      <c r="F924" s="3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33"/>
      <c r="B925" s="36"/>
      <c r="C925" s="31"/>
      <c r="D925" s="31"/>
      <c r="E925" s="11"/>
      <c r="F925" s="3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33"/>
      <c r="B926" s="36"/>
      <c r="C926" s="31"/>
      <c r="D926" s="31"/>
      <c r="E926" s="11"/>
      <c r="F926" s="3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33"/>
      <c r="B927" s="36"/>
      <c r="C927" s="31"/>
      <c r="D927" s="31"/>
      <c r="E927" s="11"/>
      <c r="F927" s="3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33"/>
      <c r="B928" s="36"/>
      <c r="C928" s="31"/>
      <c r="D928" s="31"/>
      <c r="E928" s="11"/>
      <c r="F928" s="3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33"/>
      <c r="B929" s="36"/>
      <c r="C929" s="31"/>
      <c r="D929" s="31"/>
      <c r="E929" s="11"/>
      <c r="F929" s="3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33"/>
      <c r="B930" s="36"/>
      <c r="C930" s="31"/>
      <c r="D930" s="31"/>
      <c r="E930" s="11"/>
      <c r="F930" s="3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33"/>
      <c r="B931" s="36"/>
      <c r="C931" s="31"/>
      <c r="D931" s="31"/>
      <c r="E931" s="11"/>
      <c r="F931" s="3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33"/>
      <c r="B932" s="36"/>
      <c r="C932" s="31"/>
      <c r="D932" s="31"/>
      <c r="E932" s="11"/>
      <c r="F932" s="3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33"/>
      <c r="B933" s="36"/>
      <c r="C933" s="31"/>
      <c r="D933" s="31"/>
      <c r="E933" s="11"/>
      <c r="F933" s="3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33"/>
      <c r="B934" s="36"/>
      <c r="C934" s="31"/>
      <c r="D934" s="31"/>
      <c r="E934" s="11"/>
      <c r="F934" s="3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33"/>
      <c r="B935" s="36"/>
      <c r="C935" s="31"/>
      <c r="D935" s="31"/>
      <c r="E935" s="11"/>
      <c r="F935" s="3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33"/>
      <c r="B936" s="36"/>
      <c r="C936" s="31"/>
      <c r="D936" s="31"/>
      <c r="E936" s="11"/>
      <c r="F936" s="3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33"/>
      <c r="B937" s="36"/>
      <c r="C937" s="31"/>
      <c r="D937" s="31"/>
      <c r="E937" s="11"/>
      <c r="F937" s="3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33"/>
      <c r="B938" s="36"/>
      <c r="C938" s="31"/>
      <c r="D938" s="31"/>
      <c r="E938" s="11"/>
      <c r="F938" s="3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33"/>
      <c r="B939" s="36"/>
      <c r="C939" s="31"/>
      <c r="D939" s="31"/>
      <c r="E939" s="11"/>
      <c r="F939" s="3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33"/>
      <c r="B940" s="36"/>
      <c r="C940" s="31"/>
      <c r="D940" s="31"/>
      <c r="E940" s="11"/>
      <c r="F940" s="3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33"/>
      <c r="B941" s="36"/>
      <c r="C941" s="31"/>
      <c r="D941" s="31"/>
      <c r="E941" s="11"/>
      <c r="F941" s="3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33"/>
      <c r="B942" s="36"/>
      <c r="C942" s="31"/>
      <c r="D942" s="31"/>
      <c r="E942" s="11"/>
      <c r="F942" s="3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33"/>
      <c r="B943" s="36"/>
      <c r="C943" s="31"/>
      <c r="D943" s="31"/>
      <c r="E943" s="11"/>
      <c r="F943" s="3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33"/>
      <c r="B944" s="36"/>
      <c r="C944" s="31"/>
      <c r="D944" s="31"/>
      <c r="E944" s="11"/>
      <c r="F944" s="3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33"/>
      <c r="B945" s="36"/>
      <c r="C945" s="31"/>
      <c r="D945" s="31"/>
      <c r="E945" s="11"/>
      <c r="F945" s="3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33"/>
      <c r="B946" s="36"/>
      <c r="C946" s="31"/>
      <c r="D946" s="31"/>
      <c r="E946" s="11"/>
      <c r="F946" s="3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33"/>
      <c r="B947" s="36"/>
      <c r="C947" s="31"/>
      <c r="D947" s="31"/>
      <c r="E947" s="11"/>
      <c r="F947" s="3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33"/>
      <c r="B948" s="36"/>
      <c r="C948" s="31"/>
      <c r="D948" s="31"/>
      <c r="E948" s="11"/>
      <c r="F948" s="3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33"/>
      <c r="B949" s="36"/>
      <c r="C949" s="31"/>
      <c r="D949" s="31"/>
      <c r="E949" s="11"/>
      <c r="F949" s="3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33"/>
      <c r="B950" s="36"/>
      <c r="C950" s="31"/>
      <c r="D950" s="31"/>
      <c r="E950" s="11"/>
      <c r="F950" s="3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33"/>
      <c r="B951" s="36"/>
      <c r="C951" s="31"/>
      <c r="D951" s="31"/>
      <c r="E951" s="11"/>
      <c r="F951" s="3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33"/>
      <c r="B952" s="36"/>
      <c r="C952" s="31"/>
      <c r="D952" s="31"/>
      <c r="E952" s="11"/>
      <c r="F952" s="3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33"/>
      <c r="B953" s="36"/>
      <c r="C953" s="31"/>
      <c r="D953" s="31"/>
      <c r="E953" s="11"/>
      <c r="F953" s="3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33"/>
      <c r="B954" s="36"/>
      <c r="C954" s="31"/>
      <c r="D954" s="31"/>
      <c r="E954" s="11"/>
      <c r="F954" s="3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33"/>
      <c r="B955" s="36"/>
      <c r="C955" s="31"/>
      <c r="D955" s="31"/>
      <c r="E955" s="11"/>
      <c r="F955" s="3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33"/>
      <c r="B956" s="36"/>
      <c r="C956" s="31"/>
      <c r="D956" s="31"/>
      <c r="E956" s="11"/>
      <c r="F956" s="3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33"/>
      <c r="B957" s="36"/>
      <c r="C957" s="31"/>
      <c r="D957" s="31"/>
      <c r="E957" s="11"/>
      <c r="F957" s="3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33"/>
      <c r="B958" s="36"/>
      <c r="C958" s="31"/>
      <c r="D958" s="31"/>
      <c r="E958" s="11"/>
      <c r="F958" s="3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33"/>
      <c r="B959" s="36"/>
      <c r="C959" s="31"/>
      <c r="D959" s="31"/>
      <c r="E959" s="11"/>
      <c r="F959" s="3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33"/>
      <c r="B960" s="36"/>
      <c r="C960" s="31"/>
      <c r="D960" s="31"/>
      <c r="E960" s="11"/>
      <c r="F960" s="3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33"/>
      <c r="B961" s="36"/>
      <c r="C961" s="31"/>
      <c r="D961" s="31"/>
      <c r="E961" s="11"/>
      <c r="F961" s="3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33"/>
      <c r="B962" s="36"/>
      <c r="C962" s="31"/>
      <c r="D962" s="31"/>
      <c r="E962" s="11"/>
      <c r="F962" s="3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33"/>
      <c r="B963" s="36"/>
      <c r="C963" s="31"/>
      <c r="D963" s="31"/>
      <c r="E963" s="11"/>
      <c r="F963" s="3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33"/>
      <c r="B964" s="36"/>
      <c r="C964" s="31"/>
      <c r="D964" s="31"/>
      <c r="E964" s="11"/>
      <c r="F964" s="3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33"/>
      <c r="B965" s="36"/>
      <c r="C965" s="31"/>
      <c r="D965" s="31"/>
      <c r="E965" s="11"/>
      <c r="F965" s="3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33"/>
      <c r="B966" s="36"/>
      <c r="C966" s="31"/>
      <c r="D966" s="31"/>
      <c r="E966" s="11"/>
      <c r="F966" s="3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33"/>
      <c r="B967" s="36"/>
      <c r="C967" s="31"/>
      <c r="D967" s="31"/>
      <c r="E967" s="11"/>
      <c r="F967" s="3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33"/>
      <c r="B968" s="36"/>
      <c r="C968" s="31"/>
      <c r="D968" s="31"/>
      <c r="E968" s="11"/>
      <c r="F968" s="3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33"/>
      <c r="B969" s="36"/>
      <c r="C969" s="31"/>
      <c r="D969" s="31"/>
      <c r="E969" s="11"/>
      <c r="F969" s="3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33"/>
      <c r="B970" s="36"/>
      <c r="C970" s="31"/>
      <c r="D970" s="31"/>
      <c r="E970" s="11"/>
      <c r="F970" s="3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33"/>
      <c r="B971" s="36"/>
      <c r="C971" s="31"/>
      <c r="D971" s="31"/>
      <c r="E971" s="11"/>
      <c r="F971" s="3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33"/>
      <c r="B972" s="36"/>
      <c r="C972" s="31"/>
      <c r="D972" s="31"/>
      <c r="E972" s="11"/>
      <c r="F972" s="3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33"/>
      <c r="B973" s="36"/>
      <c r="C973" s="31"/>
      <c r="D973" s="31"/>
      <c r="E973" s="11"/>
      <c r="F973" s="3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33"/>
      <c r="B974" s="36"/>
      <c r="C974" s="31"/>
      <c r="D974" s="31"/>
      <c r="E974" s="11"/>
      <c r="F974" s="3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33"/>
      <c r="B975" s="36"/>
      <c r="C975" s="31"/>
      <c r="D975" s="31"/>
      <c r="E975" s="11"/>
      <c r="F975" s="3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33"/>
      <c r="B976" s="36"/>
      <c r="C976" s="31"/>
      <c r="D976" s="31"/>
      <c r="E976" s="11"/>
      <c r="F976" s="3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33"/>
      <c r="B977" s="36"/>
      <c r="C977" s="31"/>
      <c r="D977" s="31"/>
      <c r="E977" s="11"/>
      <c r="F977" s="3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33"/>
      <c r="B978" s="36"/>
      <c r="C978" s="31"/>
      <c r="D978" s="31"/>
      <c r="E978" s="11"/>
      <c r="F978" s="3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33"/>
      <c r="B979" s="36"/>
      <c r="C979" s="31"/>
      <c r="D979" s="31"/>
      <c r="E979" s="11"/>
      <c r="F979" s="3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33"/>
      <c r="B980" s="36"/>
      <c r="C980" s="31"/>
      <c r="D980" s="31"/>
      <c r="E980" s="11"/>
      <c r="F980" s="3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33"/>
      <c r="B981" s="36"/>
      <c r="C981" s="31"/>
      <c r="D981" s="31"/>
      <c r="E981" s="11"/>
      <c r="F981" s="3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33"/>
      <c r="B982" s="36"/>
      <c r="C982" s="31"/>
      <c r="D982" s="31"/>
      <c r="E982" s="11"/>
      <c r="F982" s="3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33"/>
      <c r="B983" s="36"/>
      <c r="C983" s="31"/>
      <c r="D983" s="31"/>
      <c r="E983" s="11"/>
      <c r="F983" s="3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33"/>
      <c r="B984" s="36"/>
      <c r="C984" s="31"/>
      <c r="D984" s="31"/>
      <c r="E984" s="11"/>
      <c r="F984" s="3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33"/>
      <c r="B985" s="36"/>
      <c r="C985" s="31"/>
      <c r="D985" s="31"/>
      <c r="E985" s="11"/>
      <c r="F985" s="3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33"/>
      <c r="B986" s="36"/>
      <c r="C986" s="31"/>
      <c r="D986" s="31"/>
      <c r="E986" s="11"/>
      <c r="F986" s="3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33"/>
      <c r="B987" s="36"/>
      <c r="C987" s="31"/>
      <c r="D987" s="31"/>
      <c r="E987" s="11"/>
      <c r="F987" s="3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33"/>
      <c r="B988" s="36"/>
      <c r="C988" s="31"/>
      <c r="D988" s="31"/>
      <c r="E988" s="11"/>
      <c r="F988" s="3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33"/>
      <c r="B989" s="36"/>
      <c r="C989" s="31"/>
      <c r="D989" s="31"/>
      <c r="E989" s="11"/>
      <c r="F989" s="3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33"/>
      <c r="B990" s="36"/>
      <c r="C990" s="31"/>
      <c r="D990" s="31"/>
      <c r="E990" s="11"/>
      <c r="F990" s="3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33"/>
      <c r="B991" s="36"/>
      <c r="C991" s="31"/>
      <c r="D991" s="31"/>
      <c r="E991" s="11"/>
      <c r="F991" s="3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33"/>
      <c r="B992" s="36"/>
      <c r="C992" s="31"/>
      <c r="D992" s="31"/>
      <c r="E992" s="11"/>
      <c r="F992" s="3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33"/>
      <c r="B993" s="36"/>
      <c r="C993" s="31"/>
      <c r="D993" s="31"/>
      <c r="E993" s="11"/>
      <c r="F993" s="3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33"/>
      <c r="B994" s="36"/>
      <c r="C994" s="31"/>
      <c r="D994" s="31"/>
      <c r="E994" s="11"/>
      <c r="F994" s="3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33"/>
      <c r="B995" s="36"/>
      <c r="C995" s="31"/>
      <c r="D995" s="31"/>
      <c r="E995" s="11"/>
      <c r="F995" s="3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33"/>
      <c r="B996" s="36"/>
      <c r="C996" s="31"/>
      <c r="D996" s="31"/>
      <c r="E996" s="11"/>
      <c r="F996" s="3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33"/>
      <c r="B997" s="36"/>
      <c r="C997" s="31"/>
      <c r="D997" s="31"/>
      <c r="E997" s="11"/>
      <c r="F997" s="3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33"/>
      <c r="B998" s="36"/>
      <c r="C998" s="31"/>
      <c r="D998" s="31"/>
      <c r="E998" s="11"/>
      <c r="F998" s="3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33"/>
      <c r="B999" s="36"/>
      <c r="C999" s="31"/>
      <c r="D999" s="31"/>
      <c r="E999" s="11"/>
      <c r="F999" s="3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33"/>
      <c r="B1000" s="36"/>
      <c r="C1000" s="31"/>
      <c r="D1000" s="31"/>
      <c r="E1000" s="11"/>
      <c r="F1000" s="3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0.14"/>
    <col customWidth="1" min="3" max="3" width="27.86"/>
    <col customWidth="1" min="4" max="4" width="34.57"/>
    <col customWidth="1" min="5" max="5" width="34.71"/>
    <col customWidth="1" min="6" max="6" width="17.14"/>
    <col customWidth="1" min="7" max="7" width="8.57"/>
    <col customWidth="1" min="8" max="26" width="9.14"/>
  </cols>
  <sheetData>
    <row r="1" ht="51.0" customHeight="1">
      <c r="A1" s="39" t="s">
        <v>911</v>
      </c>
      <c r="B1" s="39" t="s">
        <v>856</v>
      </c>
      <c r="C1" s="40" t="s">
        <v>1</v>
      </c>
      <c r="D1" s="40" t="s">
        <v>2</v>
      </c>
      <c r="E1" s="40" t="s">
        <v>912</v>
      </c>
      <c r="F1" s="40" t="s">
        <v>913</v>
      </c>
      <c r="G1" s="40" t="s">
        <v>877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51.0" customHeight="1">
      <c r="A2" s="40">
        <v>1.0</v>
      </c>
      <c r="B2" s="40">
        <v>1502.0</v>
      </c>
      <c r="C2" s="39" t="s">
        <v>52</v>
      </c>
      <c r="D2" s="39" t="s">
        <v>53</v>
      </c>
      <c r="E2" s="39" t="s">
        <v>32</v>
      </c>
      <c r="F2" s="39" t="s">
        <v>20</v>
      </c>
      <c r="G2" s="46">
        <v>270.5</v>
      </c>
      <c r="H2" s="41">
        <v>60.0</v>
      </c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51.0" customHeight="1">
      <c r="A3" s="40">
        <v>2.0</v>
      </c>
      <c r="B3" s="40">
        <v>1504.0</v>
      </c>
      <c r="C3" s="39" t="s">
        <v>208</v>
      </c>
      <c r="D3" s="39" t="s">
        <v>313</v>
      </c>
      <c r="E3" s="39" t="s">
        <v>306</v>
      </c>
      <c r="F3" s="39" t="s">
        <v>308</v>
      </c>
      <c r="G3" s="46">
        <v>236.0</v>
      </c>
      <c r="H3" s="41">
        <v>23.0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51.0" customHeight="1">
      <c r="A4" s="40">
        <v>3.0</v>
      </c>
      <c r="B4" s="40">
        <v>1541.0</v>
      </c>
      <c r="C4" s="39" t="s">
        <v>916</v>
      </c>
      <c r="D4" s="39" t="s">
        <v>155</v>
      </c>
      <c r="E4" s="39" t="s">
        <v>156</v>
      </c>
      <c r="F4" s="39" t="s">
        <v>158</v>
      </c>
      <c r="G4" s="46">
        <v>216.0</v>
      </c>
      <c r="H4" s="44">
        <v>72.0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51.0" customHeight="1">
      <c r="A5" s="42">
        <v>4.0</v>
      </c>
      <c r="B5" s="42">
        <v>1521.0</v>
      </c>
      <c r="C5" s="43" t="s">
        <v>917</v>
      </c>
      <c r="D5" s="43" t="s">
        <v>612</v>
      </c>
      <c r="E5" s="43" t="s">
        <v>613</v>
      </c>
      <c r="F5" s="43" t="s">
        <v>517</v>
      </c>
      <c r="G5" s="47">
        <v>216.0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51.0" customHeight="1">
      <c r="A6" s="42">
        <v>5.0</v>
      </c>
      <c r="B6" s="42">
        <v>1506.0</v>
      </c>
      <c r="C6" s="43" t="s">
        <v>55</v>
      </c>
      <c r="D6" s="43" t="s">
        <v>56</v>
      </c>
      <c r="E6" s="43" t="s">
        <v>32</v>
      </c>
      <c r="F6" s="43" t="s">
        <v>20</v>
      </c>
      <c r="G6" s="47">
        <v>215.0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51.0" customHeight="1">
      <c r="A7" s="42">
        <v>6.0</v>
      </c>
      <c r="B7" s="42">
        <v>1542.0</v>
      </c>
      <c r="C7" s="43" t="s">
        <v>295</v>
      </c>
      <c r="D7" s="43" t="s">
        <v>296</v>
      </c>
      <c r="E7" s="43" t="s">
        <v>284</v>
      </c>
      <c r="F7" s="43" t="s">
        <v>37</v>
      </c>
      <c r="G7" s="47">
        <v>200.5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51.0" customHeight="1">
      <c r="A8" s="42">
        <v>7.0</v>
      </c>
      <c r="B8" s="42">
        <v>1516.0</v>
      </c>
      <c r="C8" s="43" t="s">
        <v>86</v>
      </c>
      <c r="D8" s="43" t="s">
        <v>87</v>
      </c>
      <c r="E8" s="43" t="s">
        <v>88</v>
      </c>
      <c r="F8" s="43" t="s">
        <v>20</v>
      </c>
      <c r="G8" s="47">
        <v>136.0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51.0" customHeight="1">
      <c r="A9" s="42">
        <v>8.0</v>
      </c>
      <c r="B9" s="42">
        <v>1510.0</v>
      </c>
      <c r="C9" s="43" t="s">
        <v>603</v>
      </c>
      <c r="D9" s="43" t="s">
        <v>604</v>
      </c>
      <c r="E9" s="43" t="s">
        <v>598</v>
      </c>
      <c r="F9" s="43" t="s">
        <v>599</v>
      </c>
      <c r="G9" s="47">
        <v>90.5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51.0" customHeight="1">
      <c r="A10" s="42">
        <v>9.0</v>
      </c>
      <c r="B10" s="42">
        <v>1530.0</v>
      </c>
      <c r="C10" s="43" t="s">
        <v>561</v>
      </c>
      <c r="D10" s="43" t="s">
        <v>562</v>
      </c>
      <c r="E10" s="43" t="s">
        <v>563</v>
      </c>
      <c r="F10" s="43" t="s">
        <v>565</v>
      </c>
      <c r="G10" s="47">
        <v>71.0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68.25" customHeight="1">
      <c r="A11" s="42">
        <v>10.0</v>
      </c>
      <c r="B11" s="42">
        <v>1533.0</v>
      </c>
      <c r="C11" s="43" t="s">
        <v>535</v>
      </c>
      <c r="D11" s="43" t="s">
        <v>536</v>
      </c>
      <c r="E11" s="43" t="s">
        <v>537</v>
      </c>
      <c r="F11" s="43" t="s">
        <v>539</v>
      </c>
      <c r="G11" s="47">
        <v>61.5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51.0" customHeight="1">
      <c r="A12" s="45"/>
      <c r="B12" s="45"/>
      <c r="C12" s="44"/>
      <c r="D12" s="44"/>
      <c r="E12" s="44"/>
      <c r="F12" s="44"/>
      <c r="G12" s="48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51.0" customHeight="1">
      <c r="A13" s="45"/>
      <c r="B13" s="45"/>
      <c r="C13" s="44"/>
      <c r="D13" s="44"/>
      <c r="E13" s="44"/>
      <c r="F13" s="44"/>
      <c r="G13" s="48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51.0" customHeight="1">
      <c r="A14" s="45"/>
      <c r="B14" s="45"/>
      <c r="C14" s="44"/>
      <c r="D14" s="44"/>
      <c r="E14" s="44"/>
      <c r="F14" s="44"/>
      <c r="G14" s="48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51.0" customHeight="1">
      <c r="A15" s="45"/>
      <c r="B15" s="45"/>
      <c r="C15" s="44"/>
      <c r="D15" s="44"/>
      <c r="E15" s="44"/>
      <c r="F15" s="44"/>
      <c r="G15" s="48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51.0" customHeight="1">
      <c r="A16" s="45"/>
      <c r="B16" s="45"/>
      <c r="C16" s="44"/>
      <c r="D16" s="44"/>
      <c r="E16" s="44"/>
      <c r="F16" s="44"/>
      <c r="G16" s="48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51.0" customHeight="1">
      <c r="A17" s="45"/>
      <c r="B17" s="45"/>
      <c r="C17" s="44"/>
      <c r="D17" s="44"/>
      <c r="E17" s="44"/>
      <c r="F17" s="44"/>
      <c r="G17" s="48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51.0" customHeight="1">
      <c r="A18" s="45"/>
      <c r="B18" s="45"/>
      <c r="C18" s="44"/>
      <c r="D18" s="44"/>
      <c r="E18" s="44"/>
      <c r="F18" s="44"/>
      <c r="G18" s="48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51.0" customHeight="1">
      <c r="A19" s="45"/>
      <c r="B19" s="45"/>
      <c r="C19" s="44"/>
      <c r="D19" s="44"/>
      <c r="E19" s="44"/>
      <c r="F19" s="44"/>
      <c r="G19" s="48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51.0" customHeight="1">
      <c r="A20" s="45"/>
      <c r="B20" s="45"/>
      <c r="C20" s="44"/>
      <c r="D20" s="44"/>
      <c r="E20" s="44"/>
      <c r="F20" s="44"/>
      <c r="G20" s="48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51.0" customHeight="1">
      <c r="A21" s="45"/>
      <c r="B21" s="45"/>
      <c r="C21" s="44"/>
      <c r="D21" s="44"/>
      <c r="E21" s="44"/>
      <c r="F21" s="44"/>
      <c r="G21" s="48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51.0" customHeight="1">
      <c r="A22" s="45"/>
      <c r="B22" s="45"/>
      <c r="C22" s="44"/>
      <c r="D22" s="44"/>
      <c r="E22" s="44"/>
      <c r="F22" s="44"/>
      <c r="G22" s="48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51.0" customHeight="1">
      <c r="A23" s="45"/>
      <c r="B23" s="45"/>
      <c r="C23" s="44"/>
      <c r="D23" s="44"/>
      <c r="E23" s="44"/>
      <c r="F23" s="44"/>
      <c r="G23" s="48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51.0" customHeight="1">
      <c r="A24" s="45"/>
      <c r="B24" s="45"/>
      <c r="C24" s="44"/>
      <c r="D24" s="44"/>
      <c r="E24" s="44"/>
      <c r="F24" s="44"/>
      <c r="G24" s="48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51.0" customHeight="1">
      <c r="A25" s="45"/>
      <c r="B25" s="45"/>
      <c r="C25" s="44"/>
      <c r="D25" s="44"/>
      <c r="E25" s="44"/>
      <c r="F25" s="44"/>
      <c r="G25" s="48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51.0" customHeight="1">
      <c r="A26" s="45"/>
      <c r="B26" s="45"/>
      <c r="C26" s="44"/>
      <c r="D26" s="44"/>
      <c r="E26" s="44"/>
      <c r="F26" s="44"/>
      <c r="G26" s="48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51.0" customHeight="1">
      <c r="A27" s="45"/>
      <c r="B27" s="45"/>
      <c r="C27" s="44"/>
      <c r="D27" s="44"/>
      <c r="E27" s="44"/>
      <c r="F27" s="44"/>
      <c r="G27" s="48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51.0" customHeight="1">
      <c r="A28" s="45"/>
      <c r="B28" s="45"/>
      <c r="C28" s="44"/>
      <c r="D28" s="44"/>
      <c r="E28" s="44"/>
      <c r="F28" s="44"/>
      <c r="G28" s="48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51.0" customHeight="1">
      <c r="A29" s="45"/>
      <c r="B29" s="45"/>
      <c r="C29" s="44"/>
      <c r="D29" s="44"/>
      <c r="E29" s="44"/>
      <c r="F29" s="44"/>
      <c r="G29" s="48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51.0" customHeight="1">
      <c r="A30" s="45"/>
      <c r="B30" s="45"/>
      <c r="C30" s="44"/>
      <c r="D30" s="44"/>
      <c r="E30" s="44"/>
      <c r="F30" s="44"/>
      <c r="G30" s="48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51.0" customHeight="1">
      <c r="A31" s="45"/>
      <c r="B31" s="45"/>
      <c r="C31" s="44"/>
      <c r="D31" s="44"/>
      <c r="E31" s="44"/>
      <c r="F31" s="44"/>
      <c r="G31" s="48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51.0" customHeight="1">
      <c r="A32" s="45"/>
      <c r="B32" s="45"/>
      <c r="C32" s="44"/>
      <c r="D32" s="44"/>
      <c r="E32" s="44"/>
      <c r="F32" s="44"/>
      <c r="G32" s="48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51.0" customHeight="1">
      <c r="A33" s="45"/>
      <c r="B33" s="45"/>
      <c r="C33" s="44"/>
      <c r="D33" s="44"/>
      <c r="E33" s="44"/>
      <c r="F33" s="44"/>
      <c r="G33" s="48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51.0" customHeight="1">
      <c r="A34" s="45"/>
      <c r="B34" s="45"/>
      <c r="C34" s="44"/>
      <c r="D34" s="44"/>
      <c r="E34" s="44"/>
      <c r="F34" s="44"/>
      <c r="G34" s="48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51.0" customHeight="1">
      <c r="A35" s="45"/>
      <c r="B35" s="45"/>
      <c r="C35" s="44"/>
      <c r="D35" s="44"/>
      <c r="E35" s="44"/>
      <c r="F35" s="44"/>
      <c r="G35" s="48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51.0" customHeight="1">
      <c r="A36" s="45"/>
      <c r="B36" s="45"/>
      <c r="C36" s="44"/>
      <c r="D36" s="44"/>
      <c r="E36" s="44"/>
      <c r="F36" s="44"/>
      <c r="G36" s="48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51.0" customHeight="1">
      <c r="A37" s="45"/>
      <c r="B37" s="45"/>
      <c r="C37" s="44"/>
      <c r="D37" s="44"/>
      <c r="E37" s="44"/>
      <c r="F37" s="44"/>
      <c r="G37" s="48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51.0" customHeight="1">
      <c r="A38" s="45"/>
      <c r="B38" s="45"/>
      <c r="C38" s="44"/>
      <c r="D38" s="44"/>
      <c r="E38" s="44"/>
      <c r="F38" s="44"/>
      <c r="G38" s="48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51.0" customHeight="1">
      <c r="A39" s="45"/>
      <c r="B39" s="45"/>
      <c r="C39" s="44"/>
      <c r="D39" s="44"/>
      <c r="E39" s="44"/>
      <c r="F39" s="44"/>
      <c r="G39" s="48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51.0" customHeight="1">
      <c r="A40" s="45"/>
      <c r="B40" s="45"/>
      <c r="C40" s="44"/>
      <c r="D40" s="44"/>
      <c r="E40" s="44"/>
      <c r="F40" s="44"/>
      <c r="G40" s="48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51.0" customHeight="1">
      <c r="A41" s="45"/>
      <c r="B41" s="45"/>
      <c r="C41" s="44"/>
      <c r="D41" s="44"/>
      <c r="E41" s="44"/>
      <c r="F41" s="44"/>
      <c r="G41" s="48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51.0" customHeight="1">
      <c r="A42" s="45"/>
      <c r="B42" s="45"/>
      <c r="C42" s="44"/>
      <c r="D42" s="44"/>
      <c r="E42" s="44"/>
      <c r="F42" s="44"/>
      <c r="G42" s="48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51.0" customHeight="1">
      <c r="A43" s="45"/>
      <c r="B43" s="45"/>
      <c r="C43" s="44"/>
      <c r="D43" s="44"/>
      <c r="E43" s="44"/>
      <c r="F43" s="44"/>
      <c r="G43" s="48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51.0" customHeight="1">
      <c r="A44" s="45"/>
      <c r="B44" s="45"/>
      <c r="C44" s="44"/>
      <c r="D44" s="44"/>
      <c r="E44" s="44"/>
      <c r="F44" s="44"/>
      <c r="G44" s="48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51.0" customHeight="1">
      <c r="A45" s="45"/>
      <c r="B45" s="45"/>
      <c r="C45" s="44"/>
      <c r="D45" s="44"/>
      <c r="E45" s="44"/>
      <c r="F45" s="44"/>
      <c r="G45" s="48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51.0" customHeight="1">
      <c r="A46" s="45"/>
      <c r="B46" s="45"/>
      <c r="C46" s="44"/>
      <c r="D46" s="44"/>
      <c r="E46" s="44"/>
      <c r="F46" s="44"/>
      <c r="G46" s="48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51.0" customHeight="1">
      <c r="A47" s="45"/>
      <c r="B47" s="45"/>
      <c r="C47" s="44"/>
      <c r="D47" s="44"/>
      <c r="E47" s="44"/>
      <c r="F47" s="44"/>
      <c r="G47" s="48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51.0" customHeight="1">
      <c r="A48" s="45"/>
      <c r="B48" s="45"/>
      <c r="C48" s="44"/>
      <c r="D48" s="44"/>
      <c r="E48" s="44"/>
      <c r="F48" s="44"/>
      <c r="G48" s="48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51.0" customHeight="1">
      <c r="A49" s="45"/>
      <c r="B49" s="45"/>
      <c r="C49" s="44"/>
      <c r="D49" s="44"/>
      <c r="E49" s="44"/>
      <c r="F49" s="44"/>
      <c r="G49" s="48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51.0" customHeight="1">
      <c r="A50" s="45"/>
      <c r="B50" s="45"/>
      <c r="C50" s="44"/>
      <c r="D50" s="44"/>
      <c r="E50" s="44"/>
      <c r="F50" s="44"/>
      <c r="G50" s="48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51.0" customHeight="1">
      <c r="A51" s="45"/>
      <c r="B51" s="45"/>
      <c r="C51" s="44"/>
      <c r="D51" s="44"/>
      <c r="E51" s="44"/>
      <c r="F51" s="44"/>
      <c r="G51" s="48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51.0" customHeight="1">
      <c r="A52" s="45"/>
      <c r="B52" s="45"/>
      <c r="C52" s="44"/>
      <c r="D52" s="44"/>
      <c r="E52" s="44"/>
      <c r="F52" s="44"/>
      <c r="G52" s="48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51.0" customHeight="1">
      <c r="A53" s="45"/>
      <c r="B53" s="45"/>
      <c r="C53" s="44"/>
      <c r="D53" s="44"/>
      <c r="E53" s="44"/>
      <c r="F53" s="44"/>
      <c r="G53" s="48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51.0" customHeight="1">
      <c r="A54" s="45"/>
      <c r="B54" s="45"/>
      <c r="C54" s="44"/>
      <c r="D54" s="44"/>
      <c r="E54" s="44"/>
      <c r="F54" s="44"/>
      <c r="G54" s="48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51.0" customHeight="1">
      <c r="A55" s="45"/>
      <c r="B55" s="45"/>
      <c r="C55" s="44"/>
      <c r="D55" s="44"/>
      <c r="E55" s="44"/>
      <c r="F55" s="44"/>
      <c r="G55" s="48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51.0" customHeight="1">
      <c r="A56" s="45"/>
      <c r="B56" s="45"/>
      <c r="C56" s="44"/>
      <c r="D56" s="44"/>
      <c r="E56" s="44"/>
      <c r="F56" s="44"/>
      <c r="G56" s="48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51.0" customHeight="1">
      <c r="A57" s="45"/>
      <c r="B57" s="45"/>
      <c r="C57" s="44"/>
      <c r="D57" s="44"/>
      <c r="E57" s="44"/>
      <c r="F57" s="44"/>
      <c r="G57" s="48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51.0" customHeight="1">
      <c r="A58" s="45"/>
      <c r="B58" s="45"/>
      <c r="C58" s="44"/>
      <c r="D58" s="44"/>
      <c r="E58" s="44"/>
      <c r="F58" s="44"/>
      <c r="G58" s="48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51.0" customHeight="1">
      <c r="A59" s="45"/>
      <c r="B59" s="45"/>
      <c r="C59" s="44"/>
      <c r="D59" s="44"/>
      <c r="E59" s="44"/>
      <c r="F59" s="44"/>
      <c r="G59" s="48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51.0" customHeight="1">
      <c r="A60" s="45"/>
      <c r="B60" s="45"/>
      <c r="C60" s="44"/>
      <c r="D60" s="44"/>
      <c r="E60" s="44"/>
      <c r="F60" s="44"/>
      <c r="G60" s="48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51.0" customHeight="1">
      <c r="A61" s="45"/>
      <c r="B61" s="45"/>
      <c r="C61" s="44"/>
      <c r="D61" s="44"/>
      <c r="E61" s="44"/>
      <c r="F61" s="44"/>
      <c r="G61" s="48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51.0" customHeight="1">
      <c r="A62" s="45"/>
      <c r="B62" s="45"/>
      <c r="C62" s="44"/>
      <c r="D62" s="44"/>
      <c r="E62" s="44"/>
      <c r="F62" s="44"/>
      <c r="G62" s="48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51.0" customHeight="1">
      <c r="A63" s="45"/>
      <c r="B63" s="45"/>
      <c r="C63" s="44"/>
      <c r="D63" s="44"/>
      <c r="E63" s="44"/>
      <c r="F63" s="44"/>
      <c r="G63" s="48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51.0" customHeight="1">
      <c r="A64" s="45"/>
      <c r="B64" s="45"/>
      <c r="C64" s="44"/>
      <c r="D64" s="44"/>
      <c r="E64" s="44"/>
      <c r="F64" s="44"/>
      <c r="G64" s="48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51.0" customHeight="1">
      <c r="A65" s="45"/>
      <c r="B65" s="45"/>
      <c r="C65" s="44"/>
      <c r="D65" s="44"/>
      <c r="E65" s="44"/>
      <c r="F65" s="44"/>
      <c r="G65" s="48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51.0" customHeight="1">
      <c r="A66" s="45"/>
      <c r="B66" s="45"/>
      <c r="C66" s="44"/>
      <c r="D66" s="44"/>
      <c r="E66" s="44"/>
      <c r="F66" s="44"/>
      <c r="G66" s="48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51.0" customHeight="1">
      <c r="A67" s="45"/>
      <c r="B67" s="45"/>
      <c r="C67" s="44"/>
      <c r="D67" s="44"/>
      <c r="E67" s="44"/>
      <c r="F67" s="44"/>
      <c r="G67" s="48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51.0" customHeight="1">
      <c r="A68" s="45"/>
      <c r="B68" s="45"/>
      <c r="C68" s="44"/>
      <c r="D68" s="44"/>
      <c r="E68" s="44"/>
      <c r="F68" s="44"/>
      <c r="G68" s="48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51.0" customHeight="1">
      <c r="A69" s="45"/>
      <c r="B69" s="45"/>
      <c r="C69" s="44"/>
      <c r="D69" s="44"/>
      <c r="E69" s="44"/>
      <c r="F69" s="44"/>
      <c r="G69" s="48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51.0" customHeight="1">
      <c r="A70" s="45"/>
      <c r="B70" s="45"/>
      <c r="C70" s="44"/>
      <c r="D70" s="44"/>
      <c r="E70" s="44"/>
      <c r="F70" s="44"/>
      <c r="G70" s="48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51.0" customHeight="1">
      <c r="A71" s="45"/>
      <c r="B71" s="45"/>
      <c r="C71" s="44"/>
      <c r="D71" s="44"/>
      <c r="E71" s="44"/>
      <c r="F71" s="44"/>
      <c r="G71" s="48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51.0" customHeight="1">
      <c r="A72" s="45"/>
      <c r="B72" s="45"/>
      <c r="C72" s="44"/>
      <c r="D72" s="44"/>
      <c r="E72" s="44"/>
      <c r="F72" s="44"/>
      <c r="G72" s="48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51.0" customHeight="1">
      <c r="A73" s="45"/>
      <c r="B73" s="45"/>
      <c r="C73" s="44"/>
      <c r="D73" s="44"/>
      <c r="E73" s="44"/>
      <c r="F73" s="44"/>
      <c r="G73" s="48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51.0" customHeight="1">
      <c r="A74" s="45"/>
      <c r="B74" s="45"/>
      <c r="C74" s="44"/>
      <c r="D74" s="44"/>
      <c r="E74" s="44"/>
      <c r="F74" s="44"/>
      <c r="G74" s="48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51.0" customHeight="1">
      <c r="A75" s="45"/>
      <c r="B75" s="45"/>
      <c r="C75" s="44"/>
      <c r="D75" s="44"/>
      <c r="E75" s="44"/>
      <c r="F75" s="44"/>
      <c r="G75" s="48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51.0" customHeight="1">
      <c r="A76" s="45"/>
      <c r="B76" s="45"/>
      <c r="C76" s="44"/>
      <c r="D76" s="44"/>
      <c r="E76" s="44"/>
      <c r="F76" s="44"/>
      <c r="G76" s="48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51.0" customHeight="1">
      <c r="A77" s="45"/>
      <c r="B77" s="45"/>
      <c r="C77" s="44"/>
      <c r="D77" s="44"/>
      <c r="E77" s="44"/>
      <c r="F77" s="44"/>
      <c r="G77" s="48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51.0" customHeight="1">
      <c r="A78" s="45"/>
      <c r="B78" s="45"/>
      <c r="C78" s="44"/>
      <c r="D78" s="44"/>
      <c r="E78" s="44"/>
      <c r="F78" s="44"/>
      <c r="G78" s="48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51.0" customHeight="1">
      <c r="A79" s="45"/>
      <c r="B79" s="45"/>
      <c r="C79" s="44"/>
      <c r="D79" s="44"/>
      <c r="E79" s="44"/>
      <c r="F79" s="44"/>
      <c r="G79" s="48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51.0" customHeight="1">
      <c r="A80" s="45"/>
      <c r="B80" s="45"/>
      <c r="C80" s="44"/>
      <c r="D80" s="44"/>
      <c r="E80" s="44"/>
      <c r="F80" s="44"/>
      <c r="G80" s="48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51.0" customHeight="1">
      <c r="A81" s="45"/>
      <c r="B81" s="45"/>
      <c r="C81" s="44"/>
      <c r="D81" s="44"/>
      <c r="E81" s="44"/>
      <c r="F81" s="44"/>
      <c r="G81" s="48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51.0" customHeight="1">
      <c r="A82" s="45"/>
      <c r="B82" s="45"/>
      <c r="C82" s="44"/>
      <c r="D82" s="44"/>
      <c r="E82" s="44"/>
      <c r="F82" s="44"/>
      <c r="G82" s="48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51.0" customHeight="1">
      <c r="A83" s="45"/>
      <c r="B83" s="45"/>
      <c r="C83" s="44"/>
      <c r="D83" s="44"/>
      <c r="E83" s="44"/>
      <c r="F83" s="44"/>
      <c r="G83" s="48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51.0" customHeight="1">
      <c r="A84" s="45"/>
      <c r="B84" s="45"/>
      <c r="C84" s="44"/>
      <c r="D84" s="44"/>
      <c r="E84" s="44"/>
      <c r="F84" s="44"/>
      <c r="G84" s="48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51.0" customHeight="1">
      <c r="A85" s="45"/>
      <c r="B85" s="45"/>
      <c r="C85" s="44"/>
      <c r="D85" s="44"/>
      <c r="E85" s="44"/>
      <c r="F85" s="44"/>
      <c r="G85" s="48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51.0" customHeight="1">
      <c r="A86" s="45"/>
      <c r="B86" s="45"/>
      <c r="C86" s="44"/>
      <c r="D86" s="44"/>
      <c r="E86" s="44"/>
      <c r="F86" s="44"/>
      <c r="G86" s="48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51.0" customHeight="1">
      <c r="A87" s="45"/>
      <c r="B87" s="45"/>
      <c r="C87" s="44"/>
      <c r="D87" s="44"/>
      <c r="E87" s="44"/>
      <c r="F87" s="44"/>
      <c r="G87" s="48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51.0" customHeight="1">
      <c r="A88" s="45"/>
      <c r="B88" s="45"/>
      <c r="C88" s="44"/>
      <c r="D88" s="44"/>
      <c r="E88" s="44"/>
      <c r="F88" s="44"/>
      <c r="G88" s="48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51.0" customHeight="1">
      <c r="A89" s="45"/>
      <c r="B89" s="45"/>
      <c r="C89" s="44"/>
      <c r="D89" s="44"/>
      <c r="E89" s="44"/>
      <c r="F89" s="44"/>
      <c r="G89" s="48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51.0" customHeight="1">
      <c r="A90" s="45"/>
      <c r="B90" s="45"/>
      <c r="C90" s="44"/>
      <c r="D90" s="44"/>
      <c r="E90" s="44"/>
      <c r="F90" s="44"/>
      <c r="G90" s="48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51.0" customHeight="1">
      <c r="A91" s="45"/>
      <c r="B91" s="45"/>
      <c r="C91" s="44"/>
      <c r="D91" s="44"/>
      <c r="E91" s="44"/>
      <c r="F91" s="44"/>
      <c r="G91" s="48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51.0" customHeight="1">
      <c r="A92" s="45"/>
      <c r="B92" s="45"/>
      <c r="C92" s="44"/>
      <c r="D92" s="44"/>
      <c r="E92" s="44"/>
      <c r="F92" s="44"/>
      <c r="G92" s="48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51.0" customHeight="1">
      <c r="A93" s="45"/>
      <c r="B93" s="45"/>
      <c r="C93" s="44"/>
      <c r="D93" s="44"/>
      <c r="E93" s="44"/>
      <c r="F93" s="44"/>
      <c r="G93" s="48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51.0" customHeight="1">
      <c r="A94" s="45"/>
      <c r="B94" s="45"/>
      <c r="C94" s="44"/>
      <c r="D94" s="44"/>
      <c r="E94" s="44"/>
      <c r="F94" s="44"/>
      <c r="G94" s="48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51.0" customHeight="1">
      <c r="A95" s="45"/>
      <c r="B95" s="45"/>
      <c r="C95" s="44"/>
      <c r="D95" s="44"/>
      <c r="E95" s="44"/>
      <c r="F95" s="44"/>
      <c r="G95" s="48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51.0" customHeight="1">
      <c r="A96" s="45"/>
      <c r="B96" s="45"/>
      <c r="C96" s="44"/>
      <c r="D96" s="44"/>
      <c r="E96" s="44"/>
      <c r="F96" s="44"/>
      <c r="G96" s="48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51.0" customHeight="1">
      <c r="A97" s="45"/>
      <c r="B97" s="45"/>
      <c r="C97" s="44"/>
      <c r="D97" s="44"/>
      <c r="E97" s="44"/>
      <c r="F97" s="44"/>
      <c r="G97" s="48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51.0" customHeight="1">
      <c r="A98" s="45"/>
      <c r="B98" s="45"/>
      <c r="C98" s="44"/>
      <c r="D98" s="44"/>
      <c r="E98" s="44"/>
      <c r="F98" s="44"/>
      <c r="G98" s="48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51.0" customHeight="1">
      <c r="A99" s="45"/>
      <c r="B99" s="45"/>
      <c r="C99" s="44"/>
      <c r="D99" s="44"/>
      <c r="E99" s="44"/>
      <c r="F99" s="44"/>
      <c r="G99" s="48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51.0" customHeight="1">
      <c r="A100" s="45"/>
      <c r="B100" s="45"/>
      <c r="C100" s="44"/>
      <c r="D100" s="44"/>
      <c r="E100" s="44"/>
      <c r="F100" s="44"/>
      <c r="G100" s="48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51.0" customHeight="1">
      <c r="A101" s="45"/>
      <c r="B101" s="45"/>
      <c r="C101" s="44"/>
      <c r="D101" s="44"/>
      <c r="E101" s="44"/>
      <c r="F101" s="44"/>
      <c r="G101" s="48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51.0" customHeight="1">
      <c r="A102" s="45"/>
      <c r="B102" s="45"/>
      <c r="C102" s="44"/>
      <c r="D102" s="44"/>
      <c r="E102" s="44"/>
      <c r="F102" s="44"/>
      <c r="G102" s="48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51.0" customHeight="1">
      <c r="A103" s="45"/>
      <c r="B103" s="45"/>
      <c r="C103" s="44"/>
      <c r="D103" s="44"/>
      <c r="E103" s="44"/>
      <c r="F103" s="44"/>
      <c r="G103" s="48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51.0" customHeight="1">
      <c r="A104" s="45"/>
      <c r="B104" s="45"/>
      <c r="C104" s="44"/>
      <c r="D104" s="44"/>
      <c r="E104" s="44"/>
      <c r="F104" s="44"/>
      <c r="G104" s="48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51.0" customHeight="1">
      <c r="A105" s="45"/>
      <c r="B105" s="45"/>
      <c r="C105" s="44"/>
      <c r="D105" s="44"/>
      <c r="E105" s="44"/>
      <c r="F105" s="44"/>
      <c r="G105" s="48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51.0" customHeight="1">
      <c r="A106" s="45"/>
      <c r="B106" s="45"/>
      <c r="C106" s="44"/>
      <c r="D106" s="44"/>
      <c r="E106" s="44"/>
      <c r="F106" s="44"/>
      <c r="G106" s="48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51.0" customHeight="1">
      <c r="A107" s="45"/>
      <c r="B107" s="45"/>
      <c r="C107" s="44"/>
      <c r="D107" s="44"/>
      <c r="E107" s="44"/>
      <c r="F107" s="44"/>
      <c r="G107" s="48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51.0" customHeight="1">
      <c r="A108" s="45"/>
      <c r="B108" s="45"/>
      <c r="C108" s="44"/>
      <c r="D108" s="44"/>
      <c r="E108" s="44"/>
      <c r="F108" s="44"/>
      <c r="G108" s="48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51.0" customHeight="1">
      <c r="A109" s="45"/>
      <c r="B109" s="45"/>
      <c r="C109" s="44"/>
      <c r="D109" s="44"/>
      <c r="E109" s="44"/>
      <c r="F109" s="44"/>
      <c r="G109" s="48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51.0" customHeight="1">
      <c r="A110" s="45"/>
      <c r="B110" s="45"/>
      <c r="C110" s="44"/>
      <c r="D110" s="44"/>
      <c r="E110" s="44"/>
      <c r="F110" s="44"/>
      <c r="G110" s="48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51.0" customHeight="1">
      <c r="A111" s="45"/>
      <c r="B111" s="45"/>
      <c r="C111" s="44"/>
      <c r="D111" s="44"/>
      <c r="E111" s="44"/>
      <c r="F111" s="44"/>
      <c r="G111" s="48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51.0" customHeight="1">
      <c r="A112" s="45"/>
      <c r="B112" s="45"/>
      <c r="C112" s="44"/>
      <c r="D112" s="44"/>
      <c r="E112" s="44"/>
      <c r="F112" s="44"/>
      <c r="G112" s="48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51.0" customHeight="1">
      <c r="A113" s="45"/>
      <c r="B113" s="45"/>
      <c r="C113" s="44"/>
      <c r="D113" s="44"/>
      <c r="E113" s="44"/>
      <c r="F113" s="44"/>
      <c r="G113" s="48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51.0" customHeight="1">
      <c r="A114" s="45"/>
      <c r="B114" s="45"/>
      <c r="C114" s="44"/>
      <c r="D114" s="44"/>
      <c r="E114" s="44"/>
      <c r="F114" s="44"/>
      <c r="G114" s="48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51.0" customHeight="1">
      <c r="A115" s="45"/>
      <c r="B115" s="45"/>
      <c r="C115" s="44"/>
      <c r="D115" s="44"/>
      <c r="E115" s="44"/>
      <c r="F115" s="44"/>
      <c r="G115" s="48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51.0" customHeight="1">
      <c r="A116" s="45"/>
      <c r="B116" s="45"/>
      <c r="C116" s="44"/>
      <c r="D116" s="44"/>
      <c r="E116" s="44"/>
      <c r="F116" s="44"/>
      <c r="G116" s="48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51.0" customHeight="1">
      <c r="A117" s="45"/>
      <c r="B117" s="45"/>
      <c r="C117" s="44"/>
      <c r="D117" s="44"/>
      <c r="E117" s="44"/>
      <c r="F117" s="44"/>
      <c r="G117" s="48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51.0" customHeight="1">
      <c r="A118" s="45"/>
      <c r="B118" s="45"/>
      <c r="C118" s="44"/>
      <c r="D118" s="44"/>
      <c r="E118" s="44"/>
      <c r="F118" s="44"/>
      <c r="G118" s="48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51.0" customHeight="1">
      <c r="A119" s="45"/>
      <c r="B119" s="45"/>
      <c r="C119" s="44"/>
      <c r="D119" s="44"/>
      <c r="E119" s="44"/>
      <c r="F119" s="44"/>
      <c r="G119" s="48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51.0" customHeight="1">
      <c r="A120" s="45"/>
      <c r="B120" s="45"/>
      <c r="C120" s="44"/>
      <c r="D120" s="44"/>
      <c r="E120" s="44"/>
      <c r="F120" s="44"/>
      <c r="G120" s="48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51.0" customHeight="1">
      <c r="A121" s="45"/>
      <c r="B121" s="45"/>
      <c r="C121" s="44"/>
      <c r="D121" s="44"/>
      <c r="E121" s="44"/>
      <c r="F121" s="44"/>
      <c r="G121" s="48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51.0" customHeight="1">
      <c r="A122" s="45"/>
      <c r="B122" s="45"/>
      <c r="C122" s="44"/>
      <c r="D122" s="44"/>
      <c r="E122" s="44"/>
      <c r="F122" s="44"/>
      <c r="G122" s="48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51.0" customHeight="1">
      <c r="A123" s="45"/>
      <c r="B123" s="45"/>
      <c r="C123" s="44"/>
      <c r="D123" s="44"/>
      <c r="E123" s="44"/>
      <c r="F123" s="44"/>
      <c r="G123" s="48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51.0" customHeight="1">
      <c r="A124" s="45"/>
      <c r="B124" s="45"/>
      <c r="C124" s="44"/>
      <c r="D124" s="44"/>
      <c r="E124" s="44"/>
      <c r="F124" s="44"/>
      <c r="G124" s="48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51.0" customHeight="1">
      <c r="A125" s="45"/>
      <c r="B125" s="45"/>
      <c r="C125" s="44"/>
      <c r="D125" s="44"/>
      <c r="E125" s="44"/>
      <c r="F125" s="44"/>
      <c r="G125" s="48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51.0" customHeight="1">
      <c r="A126" s="45"/>
      <c r="B126" s="45"/>
      <c r="C126" s="44"/>
      <c r="D126" s="44"/>
      <c r="E126" s="44"/>
      <c r="F126" s="44"/>
      <c r="G126" s="48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51.0" customHeight="1">
      <c r="A127" s="45"/>
      <c r="B127" s="45"/>
      <c r="C127" s="44"/>
      <c r="D127" s="44"/>
      <c r="E127" s="44"/>
      <c r="F127" s="44"/>
      <c r="G127" s="48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51.0" customHeight="1">
      <c r="A128" s="45"/>
      <c r="B128" s="45"/>
      <c r="C128" s="44"/>
      <c r="D128" s="44"/>
      <c r="E128" s="44"/>
      <c r="F128" s="44"/>
      <c r="G128" s="48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51.0" customHeight="1">
      <c r="A129" s="45"/>
      <c r="B129" s="45"/>
      <c r="C129" s="44"/>
      <c r="D129" s="44"/>
      <c r="E129" s="44"/>
      <c r="F129" s="44"/>
      <c r="G129" s="48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51.0" customHeight="1">
      <c r="A130" s="45"/>
      <c r="B130" s="45"/>
      <c r="C130" s="44"/>
      <c r="D130" s="44"/>
      <c r="E130" s="44"/>
      <c r="F130" s="44"/>
      <c r="G130" s="48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51.0" customHeight="1">
      <c r="A131" s="45"/>
      <c r="B131" s="45"/>
      <c r="C131" s="44"/>
      <c r="D131" s="44"/>
      <c r="E131" s="44"/>
      <c r="F131" s="44"/>
      <c r="G131" s="48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51.0" customHeight="1">
      <c r="A132" s="45"/>
      <c r="B132" s="45"/>
      <c r="C132" s="44"/>
      <c r="D132" s="44"/>
      <c r="E132" s="44"/>
      <c r="F132" s="44"/>
      <c r="G132" s="48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51.0" customHeight="1">
      <c r="A133" s="45"/>
      <c r="B133" s="45"/>
      <c r="C133" s="44"/>
      <c r="D133" s="44"/>
      <c r="E133" s="44"/>
      <c r="F133" s="44"/>
      <c r="G133" s="48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51.0" customHeight="1">
      <c r="A134" s="45"/>
      <c r="B134" s="45"/>
      <c r="C134" s="44"/>
      <c r="D134" s="44"/>
      <c r="E134" s="44"/>
      <c r="F134" s="44"/>
      <c r="G134" s="48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51.0" customHeight="1">
      <c r="A135" s="45"/>
      <c r="B135" s="45"/>
      <c r="C135" s="44"/>
      <c r="D135" s="44"/>
      <c r="E135" s="44"/>
      <c r="F135" s="44"/>
      <c r="G135" s="48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51.0" customHeight="1">
      <c r="A136" s="45"/>
      <c r="B136" s="45"/>
      <c r="C136" s="44"/>
      <c r="D136" s="44"/>
      <c r="E136" s="44"/>
      <c r="F136" s="44"/>
      <c r="G136" s="48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51.0" customHeight="1">
      <c r="A137" s="45"/>
      <c r="B137" s="45"/>
      <c r="C137" s="44"/>
      <c r="D137" s="44"/>
      <c r="E137" s="44"/>
      <c r="F137" s="44"/>
      <c r="G137" s="48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51.0" customHeight="1">
      <c r="A138" s="45"/>
      <c r="B138" s="45"/>
      <c r="C138" s="44"/>
      <c r="D138" s="44"/>
      <c r="E138" s="44"/>
      <c r="F138" s="44"/>
      <c r="G138" s="48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51.0" customHeight="1">
      <c r="A139" s="45"/>
      <c r="B139" s="45"/>
      <c r="C139" s="44"/>
      <c r="D139" s="44"/>
      <c r="E139" s="44"/>
      <c r="F139" s="44"/>
      <c r="G139" s="48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51.0" customHeight="1">
      <c r="A140" s="45"/>
      <c r="B140" s="45"/>
      <c r="C140" s="44"/>
      <c r="D140" s="44"/>
      <c r="E140" s="44"/>
      <c r="F140" s="44"/>
      <c r="G140" s="48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51.0" customHeight="1">
      <c r="A141" s="45"/>
      <c r="B141" s="45"/>
      <c r="C141" s="44"/>
      <c r="D141" s="44"/>
      <c r="E141" s="44"/>
      <c r="F141" s="44"/>
      <c r="G141" s="48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51.0" customHeight="1">
      <c r="A142" s="45"/>
      <c r="B142" s="45"/>
      <c r="C142" s="44"/>
      <c r="D142" s="44"/>
      <c r="E142" s="44"/>
      <c r="F142" s="44"/>
      <c r="G142" s="48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51.0" customHeight="1">
      <c r="A143" s="45"/>
      <c r="B143" s="45"/>
      <c r="C143" s="44"/>
      <c r="D143" s="44"/>
      <c r="E143" s="44"/>
      <c r="F143" s="44"/>
      <c r="G143" s="48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51.0" customHeight="1">
      <c r="A144" s="45"/>
      <c r="B144" s="45"/>
      <c r="C144" s="44"/>
      <c r="D144" s="44"/>
      <c r="E144" s="44"/>
      <c r="F144" s="44"/>
      <c r="G144" s="48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51.0" customHeight="1">
      <c r="A145" s="45"/>
      <c r="B145" s="45"/>
      <c r="C145" s="44"/>
      <c r="D145" s="44"/>
      <c r="E145" s="44"/>
      <c r="F145" s="44"/>
      <c r="G145" s="48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51.0" customHeight="1">
      <c r="A146" s="45"/>
      <c r="B146" s="45"/>
      <c r="C146" s="44"/>
      <c r="D146" s="44"/>
      <c r="E146" s="44"/>
      <c r="F146" s="44"/>
      <c r="G146" s="48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51.0" customHeight="1">
      <c r="A147" s="45"/>
      <c r="B147" s="45"/>
      <c r="C147" s="44"/>
      <c r="D147" s="44"/>
      <c r="E147" s="44"/>
      <c r="F147" s="44"/>
      <c r="G147" s="48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51.0" customHeight="1">
      <c r="A148" s="45"/>
      <c r="B148" s="45"/>
      <c r="C148" s="44"/>
      <c r="D148" s="44"/>
      <c r="E148" s="44"/>
      <c r="F148" s="44"/>
      <c r="G148" s="48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51.0" customHeight="1">
      <c r="A149" s="45"/>
      <c r="B149" s="45"/>
      <c r="C149" s="44"/>
      <c r="D149" s="44"/>
      <c r="E149" s="44"/>
      <c r="F149" s="44"/>
      <c r="G149" s="48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51.0" customHeight="1">
      <c r="A150" s="45"/>
      <c r="B150" s="45"/>
      <c r="C150" s="44"/>
      <c r="D150" s="44"/>
      <c r="E150" s="44"/>
      <c r="F150" s="44"/>
      <c r="G150" s="48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51.0" customHeight="1">
      <c r="A151" s="45"/>
      <c r="B151" s="45"/>
      <c r="C151" s="44"/>
      <c r="D151" s="44"/>
      <c r="E151" s="44"/>
      <c r="F151" s="44"/>
      <c r="G151" s="48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51.0" customHeight="1">
      <c r="A152" s="45"/>
      <c r="B152" s="45"/>
      <c r="C152" s="44"/>
      <c r="D152" s="44"/>
      <c r="E152" s="44"/>
      <c r="F152" s="44"/>
      <c r="G152" s="48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51.0" customHeight="1">
      <c r="A153" s="45"/>
      <c r="B153" s="45"/>
      <c r="C153" s="44"/>
      <c r="D153" s="44"/>
      <c r="E153" s="44"/>
      <c r="F153" s="44"/>
      <c r="G153" s="48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51.0" customHeight="1">
      <c r="A154" s="45"/>
      <c r="B154" s="45"/>
      <c r="C154" s="44"/>
      <c r="D154" s="44"/>
      <c r="E154" s="44"/>
      <c r="F154" s="44"/>
      <c r="G154" s="48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51.0" customHeight="1">
      <c r="A155" s="45"/>
      <c r="B155" s="45"/>
      <c r="C155" s="44"/>
      <c r="D155" s="44"/>
      <c r="E155" s="44"/>
      <c r="F155" s="44"/>
      <c r="G155" s="48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51.0" customHeight="1">
      <c r="A156" s="45"/>
      <c r="B156" s="45"/>
      <c r="C156" s="44"/>
      <c r="D156" s="44"/>
      <c r="E156" s="44"/>
      <c r="F156" s="44"/>
      <c r="G156" s="48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51.0" customHeight="1">
      <c r="A157" s="45"/>
      <c r="B157" s="45"/>
      <c r="C157" s="44"/>
      <c r="D157" s="44"/>
      <c r="E157" s="44"/>
      <c r="F157" s="44"/>
      <c r="G157" s="48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51.0" customHeight="1">
      <c r="A158" s="45"/>
      <c r="B158" s="45"/>
      <c r="C158" s="44"/>
      <c r="D158" s="44"/>
      <c r="E158" s="44"/>
      <c r="F158" s="44"/>
      <c r="G158" s="48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51.0" customHeight="1">
      <c r="A159" s="45"/>
      <c r="B159" s="45"/>
      <c r="C159" s="44"/>
      <c r="D159" s="44"/>
      <c r="E159" s="44"/>
      <c r="F159" s="44"/>
      <c r="G159" s="48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51.0" customHeight="1">
      <c r="A160" s="45"/>
      <c r="B160" s="45"/>
      <c r="C160" s="44"/>
      <c r="D160" s="44"/>
      <c r="E160" s="44"/>
      <c r="F160" s="44"/>
      <c r="G160" s="48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51.0" customHeight="1">
      <c r="A161" s="45"/>
      <c r="B161" s="45"/>
      <c r="C161" s="44"/>
      <c r="D161" s="44"/>
      <c r="E161" s="44"/>
      <c r="F161" s="44"/>
      <c r="G161" s="48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51.0" customHeight="1">
      <c r="A162" s="45"/>
      <c r="B162" s="45"/>
      <c r="C162" s="44"/>
      <c r="D162" s="44"/>
      <c r="E162" s="44"/>
      <c r="F162" s="44"/>
      <c r="G162" s="48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51.0" customHeight="1">
      <c r="A163" s="45"/>
      <c r="B163" s="45"/>
      <c r="C163" s="44"/>
      <c r="D163" s="44"/>
      <c r="E163" s="44"/>
      <c r="F163" s="44"/>
      <c r="G163" s="48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51.0" customHeight="1">
      <c r="A164" s="45"/>
      <c r="B164" s="45"/>
      <c r="C164" s="44"/>
      <c r="D164" s="44"/>
      <c r="E164" s="44"/>
      <c r="F164" s="44"/>
      <c r="G164" s="48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51.0" customHeight="1">
      <c r="A165" s="45"/>
      <c r="B165" s="45"/>
      <c r="C165" s="44"/>
      <c r="D165" s="44"/>
      <c r="E165" s="44"/>
      <c r="F165" s="44"/>
      <c r="G165" s="48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51.0" customHeight="1">
      <c r="A166" s="45"/>
      <c r="B166" s="45"/>
      <c r="C166" s="44"/>
      <c r="D166" s="44"/>
      <c r="E166" s="44"/>
      <c r="F166" s="44"/>
      <c r="G166" s="48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51.0" customHeight="1">
      <c r="A167" s="45"/>
      <c r="B167" s="45"/>
      <c r="C167" s="44"/>
      <c r="D167" s="44"/>
      <c r="E167" s="44"/>
      <c r="F167" s="44"/>
      <c r="G167" s="48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51.0" customHeight="1">
      <c r="A168" s="45"/>
      <c r="B168" s="45"/>
      <c r="C168" s="44"/>
      <c r="D168" s="44"/>
      <c r="E168" s="44"/>
      <c r="F168" s="44"/>
      <c r="G168" s="48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51.0" customHeight="1">
      <c r="A169" s="45"/>
      <c r="B169" s="45"/>
      <c r="C169" s="44"/>
      <c r="D169" s="44"/>
      <c r="E169" s="44"/>
      <c r="F169" s="44"/>
      <c r="G169" s="48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51.0" customHeight="1">
      <c r="A170" s="45"/>
      <c r="B170" s="45"/>
      <c r="C170" s="44"/>
      <c r="D170" s="44"/>
      <c r="E170" s="44"/>
      <c r="F170" s="44"/>
      <c r="G170" s="48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51.0" customHeight="1">
      <c r="A171" s="45"/>
      <c r="B171" s="45"/>
      <c r="C171" s="44"/>
      <c r="D171" s="44"/>
      <c r="E171" s="44"/>
      <c r="F171" s="44"/>
      <c r="G171" s="48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51.0" customHeight="1">
      <c r="A172" s="45"/>
      <c r="B172" s="45"/>
      <c r="C172" s="44"/>
      <c r="D172" s="44"/>
      <c r="E172" s="44"/>
      <c r="F172" s="44"/>
      <c r="G172" s="48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51.0" customHeight="1">
      <c r="A173" s="45"/>
      <c r="B173" s="45"/>
      <c r="C173" s="44"/>
      <c r="D173" s="44"/>
      <c r="E173" s="44"/>
      <c r="F173" s="44"/>
      <c r="G173" s="48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51.0" customHeight="1">
      <c r="A174" s="45"/>
      <c r="B174" s="45"/>
      <c r="C174" s="44"/>
      <c r="D174" s="44"/>
      <c r="E174" s="44"/>
      <c r="F174" s="44"/>
      <c r="G174" s="48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51.0" customHeight="1">
      <c r="A175" s="45"/>
      <c r="B175" s="45"/>
      <c r="C175" s="44"/>
      <c r="D175" s="44"/>
      <c r="E175" s="44"/>
      <c r="F175" s="44"/>
      <c r="G175" s="48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51.0" customHeight="1">
      <c r="A176" s="45"/>
      <c r="B176" s="45"/>
      <c r="C176" s="44"/>
      <c r="D176" s="44"/>
      <c r="E176" s="44"/>
      <c r="F176" s="44"/>
      <c r="G176" s="48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51.0" customHeight="1">
      <c r="A177" s="45"/>
      <c r="B177" s="45"/>
      <c r="C177" s="44"/>
      <c r="D177" s="44"/>
      <c r="E177" s="44"/>
      <c r="F177" s="44"/>
      <c r="G177" s="48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51.0" customHeight="1">
      <c r="A178" s="45"/>
      <c r="B178" s="45"/>
      <c r="C178" s="44"/>
      <c r="D178" s="44"/>
      <c r="E178" s="44"/>
      <c r="F178" s="44"/>
      <c r="G178" s="48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51.0" customHeight="1">
      <c r="A179" s="45"/>
      <c r="B179" s="45"/>
      <c r="C179" s="44"/>
      <c r="D179" s="44"/>
      <c r="E179" s="44"/>
      <c r="F179" s="44"/>
      <c r="G179" s="48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51.0" customHeight="1">
      <c r="A180" s="45"/>
      <c r="B180" s="45"/>
      <c r="C180" s="44"/>
      <c r="D180" s="44"/>
      <c r="E180" s="44"/>
      <c r="F180" s="44"/>
      <c r="G180" s="48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51.0" customHeight="1">
      <c r="A181" s="45"/>
      <c r="B181" s="45"/>
      <c r="C181" s="44"/>
      <c r="D181" s="44"/>
      <c r="E181" s="44"/>
      <c r="F181" s="44"/>
      <c r="G181" s="48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51.0" customHeight="1">
      <c r="A182" s="45"/>
      <c r="B182" s="45"/>
      <c r="C182" s="44"/>
      <c r="D182" s="44"/>
      <c r="E182" s="44"/>
      <c r="F182" s="44"/>
      <c r="G182" s="48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51.0" customHeight="1">
      <c r="A183" s="45"/>
      <c r="B183" s="45"/>
      <c r="C183" s="44"/>
      <c r="D183" s="44"/>
      <c r="E183" s="44"/>
      <c r="F183" s="44"/>
      <c r="G183" s="48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51.0" customHeight="1">
      <c r="A184" s="45"/>
      <c r="B184" s="45"/>
      <c r="C184" s="44"/>
      <c r="D184" s="44"/>
      <c r="E184" s="44"/>
      <c r="F184" s="44"/>
      <c r="G184" s="48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51.0" customHeight="1">
      <c r="A185" s="45"/>
      <c r="B185" s="45"/>
      <c r="C185" s="44"/>
      <c r="D185" s="44"/>
      <c r="E185" s="44"/>
      <c r="F185" s="44"/>
      <c r="G185" s="48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51.0" customHeight="1">
      <c r="A186" s="45"/>
      <c r="B186" s="45"/>
      <c r="C186" s="44"/>
      <c r="D186" s="44"/>
      <c r="E186" s="44"/>
      <c r="F186" s="44"/>
      <c r="G186" s="48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51.0" customHeight="1">
      <c r="A187" s="45"/>
      <c r="B187" s="45"/>
      <c r="C187" s="44"/>
      <c r="D187" s="44"/>
      <c r="E187" s="44"/>
      <c r="F187" s="44"/>
      <c r="G187" s="48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51.0" customHeight="1">
      <c r="A188" s="45"/>
      <c r="B188" s="45"/>
      <c r="C188" s="44"/>
      <c r="D188" s="44"/>
      <c r="E188" s="44"/>
      <c r="F188" s="44"/>
      <c r="G188" s="48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51.0" customHeight="1">
      <c r="A189" s="45"/>
      <c r="B189" s="45"/>
      <c r="C189" s="44"/>
      <c r="D189" s="44"/>
      <c r="E189" s="44"/>
      <c r="F189" s="44"/>
      <c r="G189" s="48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51.0" customHeight="1">
      <c r="A190" s="45"/>
      <c r="B190" s="45"/>
      <c r="C190" s="44"/>
      <c r="D190" s="44"/>
      <c r="E190" s="44"/>
      <c r="F190" s="44"/>
      <c r="G190" s="48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51.0" customHeight="1">
      <c r="A191" s="45"/>
      <c r="B191" s="45"/>
      <c r="C191" s="44"/>
      <c r="D191" s="44"/>
      <c r="E191" s="44"/>
      <c r="F191" s="44"/>
      <c r="G191" s="48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51.0" customHeight="1">
      <c r="A192" s="45"/>
      <c r="B192" s="45"/>
      <c r="C192" s="44"/>
      <c r="D192" s="44"/>
      <c r="E192" s="44"/>
      <c r="F192" s="44"/>
      <c r="G192" s="48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51.0" customHeight="1">
      <c r="A193" s="45"/>
      <c r="B193" s="45"/>
      <c r="C193" s="44"/>
      <c r="D193" s="44"/>
      <c r="E193" s="44"/>
      <c r="F193" s="44"/>
      <c r="G193" s="48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51.0" customHeight="1">
      <c r="A194" s="45"/>
      <c r="B194" s="45"/>
      <c r="C194" s="44"/>
      <c r="D194" s="44"/>
      <c r="E194" s="44"/>
      <c r="F194" s="44"/>
      <c r="G194" s="48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51.0" customHeight="1">
      <c r="A195" s="45"/>
      <c r="B195" s="45"/>
      <c r="C195" s="44"/>
      <c r="D195" s="44"/>
      <c r="E195" s="44"/>
      <c r="F195" s="44"/>
      <c r="G195" s="48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51.0" customHeight="1">
      <c r="A196" s="45"/>
      <c r="B196" s="45"/>
      <c r="C196" s="44"/>
      <c r="D196" s="44"/>
      <c r="E196" s="44"/>
      <c r="F196" s="44"/>
      <c r="G196" s="48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51.0" customHeight="1">
      <c r="A197" s="45"/>
      <c r="B197" s="45"/>
      <c r="C197" s="44"/>
      <c r="D197" s="44"/>
      <c r="E197" s="44"/>
      <c r="F197" s="44"/>
      <c r="G197" s="48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51.0" customHeight="1">
      <c r="A198" s="45"/>
      <c r="B198" s="45"/>
      <c r="C198" s="44"/>
      <c r="D198" s="44"/>
      <c r="E198" s="44"/>
      <c r="F198" s="44"/>
      <c r="G198" s="48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51.0" customHeight="1">
      <c r="A199" s="45"/>
      <c r="B199" s="45"/>
      <c r="C199" s="44"/>
      <c r="D199" s="44"/>
      <c r="E199" s="44"/>
      <c r="F199" s="44"/>
      <c r="G199" s="48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51.0" customHeight="1">
      <c r="A200" s="45"/>
      <c r="B200" s="45"/>
      <c r="C200" s="44"/>
      <c r="D200" s="44"/>
      <c r="E200" s="44"/>
      <c r="F200" s="44"/>
      <c r="G200" s="48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51.0" customHeight="1">
      <c r="A201" s="45"/>
      <c r="B201" s="45"/>
      <c r="C201" s="44"/>
      <c r="D201" s="44"/>
      <c r="E201" s="44"/>
      <c r="F201" s="44"/>
      <c r="G201" s="48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51.0" customHeight="1">
      <c r="A202" s="45"/>
      <c r="B202" s="45"/>
      <c r="C202" s="44"/>
      <c r="D202" s="44"/>
      <c r="E202" s="44"/>
      <c r="F202" s="44"/>
      <c r="G202" s="48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51.0" customHeight="1">
      <c r="A203" s="45"/>
      <c r="B203" s="45"/>
      <c r="C203" s="44"/>
      <c r="D203" s="44"/>
      <c r="E203" s="44"/>
      <c r="F203" s="44"/>
      <c r="G203" s="48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51.0" customHeight="1">
      <c r="A204" s="45"/>
      <c r="B204" s="45"/>
      <c r="C204" s="44"/>
      <c r="D204" s="44"/>
      <c r="E204" s="44"/>
      <c r="F204" s="44"/>
      <c r="G204" s="48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51.0" customHeight="1">
      <c r="A205" s="45"/>
      <c r="B205" s="45"/>
      <c r="C205" s="44"/>
      <c r="D205" s="44"/>
      <c r="E205" s="44"/>
      <c r="F205" s="44"/>
      <c r="G205" s="48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51.0" customHeight="1">
      <c r="A206" s="45"/>
      <c r="B206" s="45"/>
      <c r="C206" s="44"/>
      <c r="D206" s="44"/>
      <c r="E206" s="44"/>
      <c r="F206" s="44"/>
      <c r="G206" s="48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51.0" customHeight="1">
      <c r="A207" s="45"/>
      <c r="B207" s="45"/>
      <c r="C207" s="44"/>
      <c r="D207" s="44"/>
      <c r="E207" s="44"/>
      <c r="F207" s="44"/>
      <c r="G207" s="48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51.0" customHeight="1">
      <c r="A208" s="45"/>
      <c r="B208" s="45"/>
      <c r="C208" s="44"/>
      <c r="D208" s="44"/>
      <c r="E208" s="44"/>
      <c r="F208" s="44"/>
      <c r="G208" s="48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51.0" customHeight="1">
      <c r="A209" s="45"/>
      <c r="B209" s="45"/>
      <c r="C209" s="44"/>
      <c r="D209" s="44"/>
      <c r="E209" s="44"/>
      <c r="F209" s="44"/>
      <c r="G209" s="48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51.0" customHeight="1">
      <c r="A210" s="45"/>
      <c r="B210" s="45"/>
      <c r="C210" s="44"/>
      <c r="D210" s="44"/>
      <c r="E210" s="44"/>
      <c r="F210" s="44"/>
      <c r="G210" s="48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51.0" customHeight="1">
      <c r="A211" s="45"/>
      <c r="B211" s="45"/>
      <c r="C211" s="44"/>
      <c r="D211" s="44"/>
      <c r="E211" s="44"/>
      <c r="F211" s="44"/>
      <c r="G211" s="48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51.0" customHeight="1">
      <c r="A212" s="45"/>
      <c r="B212" s="45"/>
      <c r="C212" s="44"/>
      <c r="D212" s="44"/>
      <c r="E212" s="44"/>
      <c r="F212" s="44"/>
      <c r="G212" s="48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51.0" customHeight="1">
      <c r="A213" s="45"/>
      <c r="B213" s="45"/>
      <c r="C213" s="44"/>
      <c r="D213" s="44"/>
      <c r="E213" s="44"/>
      <c r="F213" s="44"/>
      <c r="G213" s="48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51.0" customHeight="1">
      <c r="A214" s="45"/>
      <c r="B214" s="45"/>
      <c r="C214" s="44"/>
      <c r="D214" s="44"/>
      <c r="E214" s="44"/>
      <c r="F214" s="44"/>
      <c r="G214" s="48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51.0" customHeight="1">
      <c r="A215" s="45"/>
      <c r="B215" s="45"/>
      <c r="C215" s="44"/>
      <c r="D215" s="44"/>
      <c r="E215" s="44"/>
      <c r="F215" s="44"/>
      <c r="G215" s="48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51.0" customHeight="1">
      <c r="A216" s="45"/>
      <c r="B216" s="45"/>
      <c r="C216" s="44"/>
      <c r="D216" s="44"/>
      <c r="E216" s="44"/>
      <c r="F216" s="44"/>
      <c r="G216" s="48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51.0" customHeight="1">
      <c r="A217" s="45"/>
      <c r="B217" s="45"/>
      <c r="C217" s="44"/>
      <c r="D217" s="44"/>
      <c r="E217" s="44"/>
      <c r="F217" s="44"/>
      <c r="G217" s="48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51.0" customHeight="1">
      <c r="A218" s="45"/>
      <c r="B218" s="45"/>
      <c r="C218" s="44"/>
      <c r="D218" s="44"/>
      <c r="E218" s="44"/>
      <c r="F218" s="44"/>
      <c r="G218" s="48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51.0" customHeight="1">
      <c r="A219" s="45"/>
      <c r="B219" s="45"/>
      <c r="C219" s="44"/>
      <c r="D219" s="44"/>
      <c r="E219" s="44"/>
      <c r="F219" s="44"/>
      <c r="G219" s="48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51.0" customHeight="1">
      <c r="A220" s="45"/>
      <c r="B220" s="45"/>
      <c r="C220" s="44"/>
      <c r="D220" s="44"/>
      <c r="E220" s="44"/>
      <c r="F220" s="44"/>
      <c r="G220" s="48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51.0" customHeight="1">
      <c r="A221" s="45"/>
      <c r="B221" s="45"/>
      <c r="C221" s="44"/>
      <c r="D221" s="44"/>
      <c r="E221" s="44"/>
      <c r="F221" s="44"/>
      <c r="G221" s="48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51.0" customHeight="1">
      <c r="A222" s="45"/>
      <c r="B222" s="45"/>
      <c r="C222" s="44"/>
      <c r="D222" s="44"/>
      <c r="E222" s="44"/>
      <c r="F222" s="44"/>
      <c r="G222" s="48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51.0" customHeight="1">
      <c r="A223" s="45"/>
      <c r="B223" s="45"/>
      <c r="C223" s="44"/>
      <c r="D223" s="44"/>
      <c r="E223" s="44"/>
      <c r="F223" s="44"/>
      <c r="G223" s="48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51.0" customHeight="1">
      <c r="A224" s="45"/>
      <c r="B224" s="45"/>
      <c r="C224" s="44"/>
      <c r="D224" s="44"/>
      <c r="E224" s="44"/>
      <c r="F224" s="44"/>
      <c r="G224" s="48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51.0" customHeight="1">
      <c r="A225" s="45"/>
      <c r="B225" s="45"/>
      <c r="C225" s="44"/>
      <c r="D225" s="44"/>
      <c r="E225" s="44"/>
      <c r="F225" s="44"/>
      <c r="G225" s="48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51.0" customHeight="1">
      <c r="A226" s="45"/>
      <c r="B226" s="45"/>
      <c r="C226" s="44"/>
      <c r="D226" s="44"/>
      <c r="E226" s="44"/>
      <c r="F226" s="44"/>
      <c r="G226" s="48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51.0" customHeight="1">
      <c r="A227" s="45"/>
      <c r="B227" s="45"/>
      <c r="C227" s="44"/>
      <c r="D227" s="44"/>
      <c r="E227" s="44"/>
      <c r="F227" s="44"/>
      <c r="G227" s="48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51.0" customHeight="1">
      <c r="A228" s="45"/>
      <c r="B228" s="45"/>
      <c r="C228" s="44"/>
      <c r="D228" s="44"/>
      <c r="E228" s="44"/>
      <c r="F228" s="44"/>
      <c r="G228" s="48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51.0" customHeight="1">
      <c r="A229" s="45"/>
      <c r="B229" s="45"/>
      <c r="C229" s="44"/>
      <c r="D229" s="44"/>
      <c r="E229" s="44"/>
      <c r="F229" s="44"/>
      <c r="G229" s="48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51.0" customHeight="1">
      <c r="A230" s="45"/>
      <c r="B230" s="45"/>
      <c r="C230" s="44"/>
      <c r="D230" s="44"/>
      <c r="E230" s="44"/>
      <c r="F230" s="44"/>
      <c r="G230" s="48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51.0" customHeight="1">
      <c r="A231" s="45"/>
      <c r="B231" s="45"/>
      <c r="C231" s="44"/>
      <c r="D231" s="44"/>
      <c r="E231" s="44"/>
      <c r="F231" s="44"/>
      <c r="G231" s="48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51.0" customHeight="1">
      <c r="A232" s="45"/>
      <c r="B232" s="45"/>
      <c r="C232" s="44"/>
      <c r="D232" s="44"/>
      <c r="E232" s="44"/>
      <c r="F232" s="44"/>
      <c r="G232" s="48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51.0" customHeight="1">
      <c r="A233" s="45"/>
      <c r="B233" s="45"/>
      <c r="C233" s="44"/>
      <c r="D233" s="44"/>
      <c r="E233" s="44"/>
      <c r="F233" s="44"/>
      <c r="G233" s="48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51.0" customHeight="1">
      <c r="A234" s="45"/>
      <c r="B234" s="45"/>
      <c r="C234" s="44"/>
      <c r="D234" s="44"/>
      <c r="E234" s="44"/>
      <c r="F234" s="44"/>
      <c r="G234" s="48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51.0" customHeight="1">
      <c r="A235" s="45"/>
      <c r="B235" s="45"/>
      <c r="C235" s="44"/>
      <c r="D235" s="44"/>
      <c r="E235" s="44"/>
      <c r="F235" s="44"/>
      <c r="G235" s="48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51.0" customHeight="1">
      <c r="A236" s="45"/>
      <c r="B236" s="45"/>
      <c r="C236" s="44"/>
      <c r="D236" s="44"/>
      <c r="E236" s="44"/>
      <c r="F236" s="44"/>
      <c r="G236" s="48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51.0" customHeight="1">
      <c r="A237" s="45"/>
      <c r="B237" s="45"/>
      <c r="C237" s="44"/>
      <c r="D237" s="44"/>
      <c r="E237" s="44"/>
      <c r="F237" s="44"/>
      <c r="G237" s="48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51.0" customHeight="1">
      <c r="A238" s="45"/>
      <c r="B238" s="45"/>
      <c r="C238" s="44"/>
      <c r="D238" s="44"/>
      <c r="E238" s="44"/>
      <c r="F238" s="44"/>
      <c r="G238" s="48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51.0" customHeight="1">
      <c r="A239" s="45"/>
      <c r="B239" s="45"/>
      <c r="C239" s="44"/>
      <c r="D239" s="44"/>
      <c r="E239" s="44"/>
      <c r="F239" s="44"/>
      <c r="G239" s="48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51.0" customHeight="1">
      <c r="A240" s="45"/>
      <c r="B240" s="45"/>
      <c r="C240" s="44"/>
      <c r="D240" s="44"/>
      <c r="E240" s="44"/>
      <c r="F240" s="44"/>
      <c r="G240" s="48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51.0" customHeight="1">
      <c r="A241" s="45"/>
      <c r="B241" s="45"/>
      <c r="C241" s="44"/>
      <c r="D241" s="44"/>
      <c r="E241" s="44"/>
      <c r="F241" s="44"/>
      <c r="G241" s="48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51.0" customHeight="1">
      <c r="A242" s="45"/>
      <c r="B242" s="45"/>
      <c r="C242" s="44"/>
      <c r="D242" s="44"/>
      <c r="E242" s="44"/>
      <c r="F242" s="44"/>
      <c r="G242" s="48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51.0" customHeight="1">
      <c r="A243" s="45"/>
      <c r="B243" s="45"/>
      <c r="C243" s="44"/>
      <c r="D243" s="44"/>
      <c r="E243" s="44"/>
      <c r="F243" s="44"/>
      <c r="G243" s="48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51.0" customHeight="1">
      <c r="A244" s="45"/>
      <c r="B244" s="45"/>
      <c r="C244" s="44"/>
      <c r="D244" s="44"/>
      <c r="E244" s="44"/>
      <c r="F244" s="44"/>
      <c r="G244" s="48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51.0" customHeight="1">
      <c r="A245" s="45"/>
      <c r="B245" s="45"/>
      <c r="C245" s="44"/>
      <c r="D245" s="44"/>
      <c r="E245" s="44"/>
      <c r="F245" s="44"/>
      <c r="G245" s="48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51.0" customHeight="1">
      <c r="A246" s="45"/>
      <c r="B246" s="45"/>
      <c r="C246" s="44"/>
      <c r="D246" s="44"/>
      <c r="E246" s="44"/>
      <c r="F246" s="44"/>
      <c r="G246" s="48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51.0" customHeight="1">
      <c r="A247" s="45"/>
      <c r="B247" s="45"/>
      <c r="C247" s="44"/>
      <c r="D247" s="44"/>
      <c r="E247" s="44"/>
      <c r="F247" s="44"/>
      <c r="G247" s="48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51.0" customHeight="1">
      <c r="A248" s="45"/>
      <c r="B248" s="45"/>
      <c r="C248" s="44"/>
      <c r="D248" s="44"/>
      <c r="E248" s="44"/>
      <c r="F248" s="44"/>
      <c r="G248" s="48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51.0" customHeight="1">
      <c r="A249" s="45"/>
      <c r="B249" s="45"/>
      <c r="C249" s="44"/>
      <c r="D249" s="44"/>
      <c r="E249" s="44"/>
      <c r="F249" s="44"/>
      <c r="G249" s="48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51.0" customHeight="1">
      <c r="A250" s="45"/>
      <c r="B250" s="45"/>
      <c r="C250" s="44"/>
      <c r="D250" s="44"/>
      <c r="E250" s="44"/>
      <c r="F250" s="44"/>
      <c r="G250" s="48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51.0" customHeight="1">
      <c r="A251" s="45"/>
      <c r="B251" s="45"/>
      <c r="C251" s="44"/>
      <c r="D251" s="44"/>
      <c r="E251" s="44"/>
      <c r="F251" s="44"/>
      <c r="G251" s="48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51.0" customHeight="1">
      <c r="A252" s="45"/>
      <c r="B252" s="45"/>
      <c r="C252" s="44"/>
      <c r="D252" s="44"/>
      <c r="E252" s="44"/>
      <c r="F252" s="44"/>
      <c r="G252" s="48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51.0" customHeight="1">
      <c r="A253" s="45"/>
      <c r="B253" s="45"/>
      <c r="C253" s="44"/>
      <c r="D253" s="44"/>
      <c r="E253" s="44"/>
      <c r="F253" s="44"/>
      <c r="G253" s="48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51.0" customHeight="1">
      <c r="A254" s="45"/>
      <c r="B254" s="45"/>
      <c r="C254" s="44"/>
      <c r="D254" s="44"/>
      <c r="E254" s="44"/>
      <c r="F254" s="44"/>
      <c r="G254" s="48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51.0" customHeight="1">
      <c r="A255" s="45"/>
      <c r="B255" s="45"/>
      <c r="C255" s="44"/>
      <c r="D255" s="44"/>
      <c r="E255" s="44"/>
      <c r="F255" s="44"/>
      <c r="G255" s="48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51.0" customHeight="1">
      <c r="A256" s="45"/>
      <c r="B256" s="45"/>
      <c r="C256" s="44"/>
      <c r="D256" s="44"/>
      <c r="E256" s="44"/>
      <c r="F256" s="44"/>
      <c r="G256" s="48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51.0" customHeight="1">
      <c r="A257" s="45"/>
      <c r="B257" s="45"/>
      <c r="C257" s="44"/>
      <c r="D257" s="44"/>
      <c r="E257" s="44"/>
      <c r="F257" s="44"/>
      <c r="G257" s="48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51.0" customHeight="1">
      <c r="A258" s="45"/>
      <c r="B258" s="45"/>
      <c r="C258" s="44"/>
      <c r="D258" s="44"/>
      <c r="E258" s="44"/>
      <c r="F258" s="44"/>
      <c r="G258" s="48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51.0" customHeight="1">
      <c r="A259" s="45"/>
      <c r="B259" s="45"/>
      <c r="C259" s="44"/>
      <c r="D259" s="44"/>
      <c r="E259" s="44"/>
      <c r="F259" s="44"/>
      <c r="G259" s="48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51.0" customHeight="1">
      <c r="A260" s="45"/>
      <c r="B260" s="45"/>
      <c r="C260" s="44"/>
      <c r="D260" s="44"/>
      <c r="E260" s="44"/>
      <c r="F260" s="44"/>
      <c r="G260" s="48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51.0" customHeight="1">
      <c r="A261" s="45"/>
      <c r="B261" s="45"/>
      <c r="C261" s="44"/>
      <c r="D261" s="44"/>
      <c r="E261" s="44"/>
      <c r="F261" s="44"/>
      <c r="G261" s="48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51.0" customHeight="1">
      <c r="A262" s="45"/>
      <c r="B262" s="45"/>
      <c r="C262" s="44"/>
      <c r="D262" s="44"/>
      <c r="E262" s="44"/>
      <c r="F262" s="44"/>
      <c r="G262" s="48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51.0" customHeight="1">
      <c r="A263" s="45"/>
      <c r="B263" s="45"/>
      <c r="C263" s="44"/>
      <c r="D263" s="44"/>
      <c r="E263" s="44"/>
      <c r="F263" s="44"/>
      <c r="G263" s="48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51.0" customHeight="1">
      <c r="A264" s="45"/>
      <c r="B264" s="45"/>
      <c r="C264" s="44"/>
      <c r="D264" s="44"/>
      <c r="E264" s="44"/>
      <c r="F264" s="44"/>
      <c r="G264" s="48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51.0" customHeight="1">
      <c r="A265" s="45"/>
      <c r="B265" s="45"/>
      <c r="C265" s="44"/>
      <c r="D265" s="44"/>
      <c r="E265" s="44"/>
      <c r="F265" s="44"/>
      <c r="G265" s="48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51.0" customHeight="1">
      <c r="A266" s="45"/>
      <c r="B266" s="45"/>
      <c r="C266" s="44"/>
      <c r="D266" s="44"/>
      <c r="E266" s="44"/>
      <c r="F266" s="44"/>
      <c r="G266" s="48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51.0" customHeight="1">
      <c r="A267" s="45"/>
      <c r="B267" s="45"/>
      <c r="C267" s="44"/>
      <c r="D267" s="44"/>
      <c r="E267" s="44"/>
      <c r="F267" s="44"/>
      <c r="G267" s="48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51.0" customHeight="1">
      <c r="A268" s="45"/>
      <c r="B268" s="45"/>
      <c r="C268" s="44"/>
      <c r="D268" s="44"/>
      <c r="E268" s="44"/>
      <c r="F268" s="44"/>
      <c r="G268" s="48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51.0" customHeight="1">
      <c r="A269" s="45"/>
      <c r="B269" s="45"/>
      <c r="C269" s="44"/>
      <c r="D269" s="44"/>
      <c r="E269" s="44"/>
      <c r="F269" s="44"/>
      <c r="G269" s="48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51.0" customHeight="1">
      <c r="A270" s="45"/>
      <c r="B270" s="45"/>
      <c r="C270" s="44"/>
      <c r="D270" s="44"/>
      <c r="E270" s="44"/>
      <c r="F270" s="44"/>
      <c r="G270" s="48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51.0" customHeight="1">
      <c r="A271" s="45"/>
      <c r="B271" s="45"/>
      <c r="C271" s="44"/>
      <c r="D271" s="44"/>
      <c r="E271" s="44"/>
      <c r="F271" s="44"/>
      <c r="G271" s="48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51.0" customHeight="1">
      <c r="A272" s="45"/>
      <c r="B272" s="45"/>
      <c r="C272" s="44"/>
      <c r="D272" s="44"/>
      <c r="E272" s="44"/>
      <c r="F272" s="44"/>
      <c r="G272" s="48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51.0" customHeight="1">
      <c r="A273" s="45"/>
      <c r="B273" s="45"/>
      <c r="C273" s="44"/>
      <c r="D273" s="44"/>
      <c r="E273" s="44"/>
      <c r="F273" s="44"/>
      <c r="G273" s="48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51.0" customHeight="1">
      <c r="A274" s="45"/>
      <c r="B274" s="45"/>
      <c r="C274" s="44"/>
      <c r="D274" s="44"/>
      <c r="E274" s="44"/>
      <c r="F274" s="44"/>
      <c r="G274" s="48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51.0" customHeight="1">
      <c r="A275" s="45"/>
      <c r="B275" s="45"/>
      <c r="C275" s="44"/>
      <c r="D275" s="44"/>
      <c r="E275" s="44"/>
      <c r="F275" s="44"/>
      <c r="G275" s="48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51.0" customHeight="1">
      <c r="A276" s="45"/>
      <c r="B276" s="45"/>
      <c r="C276" s="44"/>
      <c r="D276" s="44"/>
      <c r="E276" s="44"/>
      <c r="F276" s="44"/>
      <c r="G276" s="48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51.0" customHeight="1">
      <c r="A277" s="45"/>
      <c r="B277" s="45"/>
      <c r="C277" s="44"/>
      <c r="D277" s="44"/>
      <c r="E277" s="44"/>
      <c r="F277" s="44"/>
      <c r="G277" s="48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51.0" customHeight="1">
      <c r="A278" s="45"/>
      <c r="B278" s="45"/>
      <c r="C278" s="44"/>
      <c r="D278" s="44"/>
      <c r="E278" s="44"/>
      <c r="F278" s="44"/>
      <c r="G278" s="48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51.0" customHeight="1">
      <c r="A279" s="45"/>
      <c r="B279" s="45"/>
      <c r="C279" s="44"/>
      <c r="D279" s="44"/>
      <c r="E279" s="44"/>
      <c r="F279" s="44"/>
      <c r="G279" s="48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51.0" customHeight="1">
      <c r="A280" s="45"/>
      <c r="B280" s="45"/>
      <c r="C280" s="44"/>
      <c r="D280" s="44"/>
      <c r="E280" s="44"/>
      <c r="F280" s="44"/>
      <c r="G280" s="48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51.0" customHeight="1">
      <c r="A281" s="45"/>
      <c r="B281" s="45"/>
      <c r="C281" s="44"/>
      <c r="D281" s="44"/>
      <c r="E281" s="44"/>
      <c r="F281" s="44"/>
      <c r="G281" s="48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51.0" customHeight="1">
      <c r="A282" s="45"/>
      <c r="B282" s="45"/>
      <c r="C282" s="44"/>
      <c r="D282" s="44"/>
      <c r="E282" s="44"/>
      <c r="F282" s="44"/>
      <c r="G282" s="48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51.0" customHeight="1">
      <c r="A283" s="45"/>
      <c r="B283" s="45"/>
      <c r="C283" s="44"/>
      <c r="D283" s="44"/>
      <c r="E283" s="44"/>
      <c r="F283" s="44"/>
      <c r="G283" s="48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51.0" customHeight="1">
      <c r="A284" s="45"/>
      <c r="B284" s="45"/>
      <c r="C284" s="44"/>
      <c r="D284" s="44"/>
      <c r="E284" s="44"/>
      <c r="F284" s="44"/>
      <c r="G284" s="48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51.0" customHeight="1">
      <c r="A285" s="45"/>
      <c r="B285" s="45"/>
      <c r="C285" s="44"/>
      <c r="D285" s="44"/>
      <c r="E285" s="44"/>
      <c r="F285" s="44"/>
      <c r="G285" s="48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51.0" customHeight="1">
      <c r="A286" s="45"/>
      <c r="B286" s="45"/>
      <c r="C286" s="44"/>
      <c r="D286" s="44"/>
      <c r="E286" s="44"/>
      <c r="F286" s="44"/>
      <c r="G286" s="48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51.0" customHeight="1">
      <c r="A287" s="45"/>
      <c r="B287" s="45"/>
      <c r="C287" s="44"/>
      <c r="D287" s="44"/>
      <c r="E287" s="44"/>
      <c r="F287" s="44"/>
      <c r="G287" s="48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51.0" customHeight="1">
      <c r="A288" s="45"/>
      <c r="B288" s="45"/>
      <c r="C288" s="44"/>
      <c r="D288" s="44"/>
      <c r="E288" s="44"/>
      <c r="F288" s="44"/>
      <c r="G288" s="48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51.0" customHeight="1">
      <c r="A289" s="45"/>
      <c r="B289" s="45"/>
      <c r="C289" s="44"/>
      <c r="D289" s="44"/>
      <c r="E289" s="44"/>
      <c r="F289" s="44"/>
      <c r="G289" s="48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51.0" customHeight="1">
      <c r="A290" s="45"/>
      <c r="B290" s="45"/>
      <c r="C290" s="44"/>
      <c r="D290" s="44"/>
      <c r="E290" s="44"/>
      <c r="F290" s="44"/>
      <c r="G290" s="48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51.0" customHeight="1">
      <c r="A291" s="45"/>
      <c r="B291" s="45"/>
      <c r="C291" s="44"/>
      <c r="D291" s="44"/>
      <c r="E291" s="44"/>
      <c r="F291" s="44"/>
      <c r="G291" s="48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51.0" customHeight="1">
      <c r="A292" s="45"/>
      <c r="B292" s="45"/>
      <c r="C292" s="44"/>
      <c r="D292" s="44"/>
      <c r="E292" s="44"/>
      <c r="F292" s="44"/>
      <c r="G292" s="48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51.0" customHeight="1">
      <c r="A293" s="45"/>
      <c r="B293" s="45"/>
      <c r="C293" s="44"/>
      <c r="D293" s="44"/>
      <c r="E293" s="44"/>
      <c r="F293" s="44"/>
      <c r="G293" s="48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51.0" customHeight="1">
      <c r="A294" s="45"/>
      <c r="B294" s="45"/>
      <c r="C294" s="44"/>
      <c r="D294" s="44"/>
      <c r="E294" s="44"/>
      <c r="F294" s="44"/>
      <c r="G294" s="48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51.0" customHeight="1">
      <c r="A295" s="45"/>
      <c r="B295" s="45"/>
      <c r="C295" s="44"/>
      <c r="D295" s="44"/>
      <c r="E295" s="44"/>
      <c r="F295" s="44"/>
      <c r="G295" s="48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51.0" customHeight="1">
      <c r="A296" s="45"/>
      <c r="B296" s="45"/>
      <c r="C296" s="44"/>
      <c r="D296" s="44"/>
      <c r="E296" s="44"/>
      <c r="F296" s="44"/>
      <c r="G296" s="48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51.0" customHeight="1">
      <c r="A297" s="45"/>
      <c r="B297" s="45"/>
      <c r="C297" s="44"/>
      <c r="D297" s="44"/>
      <c r="E297" s="44"/>
      <c r="F297" s="44"/>
      <c r="G297" s="48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51.0" customHeight="1">
      <c r="A298" s="45"/>
      <c r="B298" s="45"/>
      <c r="C298" s="44"/>
      <c r="D298" s="44"/>
      <c r="E298" s="44"/>
      <c r="F298" s="44"/>
      <c r="G298" s="48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51.0" customHeight="1">
      <c r="A299" s="45"/>
      <c r="B299" s="45"/>
      <c r="C299" s="44"/>
      <c r="D299" s="44"/>
      <c r="E299" s="44"/>
      <c r="F299" s="44"/>
      <c r="G299" s="48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51.0" customHeight="1">
      <c r="A300" s="45"/>
      <c r="B300" s="45"/>
      <c r="C300" s="44"/>
      <c r="D300" s="44"/>
      <c r="E300" s="44"/>
      <c r="F300" s="44"/>
      <c r="G300" s="48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51.0" customHeight="1">
      <c r="A301" s="45"/>
      <c r="B301" s="45"/>
      <c r="C301" s="44"/>
      <c r="D301" s="44"/>
      <c r="E301" s="44"/>
      <c r="F301" s="44"/>
      <c r="G301" s="48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51.0" customHeight="1">
      <c r="A302" s="45"/>
      <c r="B302" s="45"/>
      <c r="C302" s="44"/>
      <c r="D302" s="44"/>
      <c r="E302" s="44"/>
      <c r="F302" s="44"/>
      <c r="G302" s="48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51.0" customHeight="1">
      <c r="A303" s="45"/>
      <c r="B303" s="45"/>
      <c r="C303" s="44"/>
      <c r="D303" s="44"/>
      <c r="E303" s="44"/>
      <c r="F303" s="44"/>
      <c r="G303" s="48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51.0" customHeight="1">
      <c r="A304" s="45"/>
      <c r="B304" s="45"/>
      <c r="C304" s="44"/>
      <c r="D304" s="44"/>
      <c r="E304" s="44"/>
      <c r="F304" s="44"/>
      <c r="G304" s="48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51.0" customHeight="1">
      <c r="A305" s="45"/>
      <c r="B305" s="45"/>
      <c r="C305" s="44"/>
      <c r="D305" s="44"/>
      <c r="E305" s="44"/>
      <c r="F305" s="44"/>
      <c r="G305" s="48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51.0" customHeight="1">
      <c r="A306" s="45"/>
      <c r="B306" s="45"/>
      <c r="C306" s="44"/>
      <c r="D306" s="44"/>
      <c r="E306" s="44"/>
      <c r="F306" s="44"/>
      <c r="G306" s="48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51.0" customHeight="1">
      <c r="A307" s="45"/>
      <c r="B307" s="45"/>
      <c r="C307" s="44"/>
      <c r="D307" s="44"/>
      <c r="E307" s="44"/>
      <c r="F307" s="44"/>
      <c r="G307" s="48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51.0" customHeight="1">
      <c r="A308" s="45"/>
      <c r="B308" s="45"/>
      <c r="C308" s="44"/>
      <c r="D308" s="44"/>
      <c r="E308" s="44"/>
      <c r="F308" s="44"/>
      <c r="G308" s="48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51.0" customHeight="1">
      <c r="A309" s="45"/>
      <c r="B309" s="45"/>
      <c r="C309" s="44"/>
      <c r="D309" s="44"/>
      <c r="E309" s="44"/>
      <c r="F309" s="44"/>
      <c r="G309" s="48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51.0" customHeight="1">
      <c r="A310" s="45"/>
      <c r="B310" s="45"/>
      <c r="C310" s="44"/>
      <c r="D310" s="44"/>
      <c r="E310" s="44"/>
      <c r="F310" s="44"/>
      <c r="G310" s="48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51.0" customHeight="1">
      <c r="A311" s="45"/>
      <c r="B311" s="45"/>
      <c r="C311" s="44"/>
      <c r="D311" s="44"/>
      <c r="E311" s="44"/>
      <c r="F311" s="44"/>
      <c r="G311" s="48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51.0" customHeight="1">
      <c r="A312" s="45"/>
      <c r="B312" s="45"/>
      <c r="C312" s="44"/>
      <c r="D312" s="44"/>
      <c r="E312" s="44"/>
      <c r="F312" s="44"/>
      <c r="G312" s="48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51.0" customHeight="1">
      <c r="A313" s="45"/>
      <c r="B313" s="45"/>
      <c r="C313" s="44"/>
      <c r="D313" s="44"/>
      <c r="E313" s="44"/>
      <c r="F313" s="44"/>
      <c r="G313" s="48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51.0" customHeight="1">
      <c r="A314" s="45"/>
      <c r="B314" s="45"/>
      <c r="C314" s="44"/>
      <c r="D314" s="44"/>
      <c r="E314" s="44"/>
      <c r="F314" s="44"/>
      <c r="G314" s="48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51.0" customHeight="1">
      <c r="A315" s="45"/>
      <c r="B315" s="45"/>
      <c r="C315" s="44"/>
      <c r="D315" s="44"/>
      <c r="E315" s="44"/>
      <c r="F315" s="44"/>
      <c r="G315" s="48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51.0" customHeight="1">
      <c r="A316" s="45"/>
      <c r="B316" s="45"/>
      <c r="C316" s="44"/>
      <c r="D316" s="44"/>
      <c r="E316" s="44"/>
      <c r="F316" s="44"/>
      <c r="G316" s="48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51.0" customHeight="1">
      <c r="A317" s="45"/>
      <c r="B317" s="45"/>
      <c r="C317" s="44"/>
      <c r="D317" s="44"/>
      <c r="E317" s="44"/>
      <c r="F317" s="44"/>
      <c r="G317" s="48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51.0" customHeight="1">
      <c r="A318" s="45"/>
      <c r="B318" s="45"/>
      <c r="C318" s="44"/>
      <c r="D318" s="44"/>
      <c r="E318" s="44"/>
      <c r="F318" s="44"/>
      <c r="G318" s="48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51.0" customHeight="1">
      <c r="A319" s="45"/>
      <c r="B319" s="45"/>
      <c r="C319" s="44"/>
      <c r="D319" s="44"/>
      <c r="E319" s="44"/>
      <c r="F319" s="44"/>
      <c r="G319" s="48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51.0" customHeight="1">
      <c r="A320" s="45"/>
      <c r="B320" s="45"/>
      <c r="C320" s="44"/>
      <c r="D320" s="44"/>
      <c r="E320" s="44"/>
      <c r="F320" s="44"/>
      <c r="G320" s="48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51.0" customHeight="1">
      <c r="A321" s="45"/>
      <c r="B321" s="45"/>
      <c r="C321" s="44"/>
      <c r="D321" s="44"/>
      <c r="E321" s="44"/>
      <c r="F321" s="44"/>
      <c r="G321" s="48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51.0" customHeight="1">
      <c r="A322" s="45"/>
      <c r="B322" s="45"/>
      <c r="C322" s="44"/>
      <c r="D322" s="44"/>
      <c r="E322" s="44"/>
      <c r="F322" s="44"/>
      <c r="G322" s="48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51.0" customHeight="1">
      <c r="A323" s="45"/>
      <c r="B323" s="45"/>
      <c r="C323" s="44"/>
      <c r="D323" s="44"/>
      <c r="E323" s="44"/>
      <c r="F323" s="44"/>
      <c r="G323" s="48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51.0" customHeight="1">
      <c r="A324" s="45"/>
      <c r="B324" s="45"/>
      <c r="C324" s="44"/>
      <c r="D324" s="44"/>
      <c r="E324" s="44"/>
      <c r="F324" s="44"/>
      <c r="G324" s="48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51.0" customHeight="1">
      <c r="A325" s="45"/>
      <c r="B325" s="45"/>
      <c r="C325" s="44"/>
      <c r="D325" s="44"/>
      <c r="E325" s="44"/>
      <c r="F325" s="44"/>
      <c r="G325" s="48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51.0" customHeight="1">
      <c r="A326" s="45"/>
      <c r="B326" s="45"/>
      <c r="C326" s="44"/>
      <c r="D326" s="44"/>
      <c r="E326" s="44"/>
      <c r="F326" s="44"/>
      <c r="G326" s="48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51.0" customHeight="1">
      <c r="A327" s="45"/>
      <c r="B327" s="45"/>
      <c r="C327" s="44"/>
      <c r="D327" s="44"/>
      <c r="E327" s="44"/>
      <c r="F327" s="44"/>
      <c r="G327" s="48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51.0" customHeight="1">
      <c r="A328" s="45"/>
      <c r="B328" s="45"/>
      <c r="C328" s="44"/>
      <c r="D328" s="44"/>
      <c r="E328" s="44"/>
      <c r="F328" s="44"/>
      <c r="G328" s="48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51.0" customHeight="1">
      <c r="A329" s="45"/>
      <c r="B329" s="45"/>
      <c r="C329" s="44"/>
      <c r="D329" s="44"/>
      <c r="E329" s="44"/>
      <c r="F329" s="44"/>
      <c r="G329" s="48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51.0" customHeight="1">
      <c r="A330" s="45"/>
      <c r="B330" s="45"/>
      <c r="C330" s="44"/>
      <c r="D330" s="44"/>
      <c r="E330" s="44"/>
      <c r="F330" s="44"/>
      <c r="G330" s="48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51.0" customHeight="1">
      <c r="A331" s="45"/>
      <c r="B331" s="45"/>
      <c r="C331" s="44"/>
      <c r="D331" s="44"/>
      <c r="E331" s="44"/>
      <c r="F331" s="44"/>
      <c r="G331" s="48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51.0" customHeight="1">
      <c r="A332" s="45"/>
      <c r="B332" s="45"/>
      <c r="C332" s="44"/>
      <c r="D332" s="44"/>
      <c r="E332" s="44"/>
      <c r="F332" s="44"/>
      <c r="G332" s="48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51.0" customHeight="1">
      <c r="A333" s="45"/>
      <c r="B333" s="45"/>
      <c r="C333" s="44"/>
      <c r="D333" s="44"/>
      <c r="E333" s="44"/>
      <c r="F333" s="44"/>
      <c r="G333" s="48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51.0" customHeight="1">
      <c r="A334" s="45"/>
      <c r="B334" s="45"/>
      <c r="C334" s="44"/>
      <c r="D334" s="44"/>
      <c r="E334" s="44"/>
      <c r="F334" s="44"/>
      <c r="G334" s="48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51.0" customHeight="1">
      <c r="A335" s="45"/>
      <c r="B335" s="45"/>
      <c r="C335" s="44"/>
      <c r="D335" s="44"/>
      <c r="E335" s="44"/>
      <c r="F335" s="44"/>
      <c r="G335" s="48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51.0" customHeight="1">
      <c r="A336" s="45"/>
      <c r="B336" s="45"/>
      <c r="C336" s="44"/>
      <c r="D336" s="44"/>
      <c r="E336" s="44"/>
      <c r="F336" s="44"/>
      <c r="G336" s="48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51.0" customHeight="1">
      <c r="A337" s="45"/>
      <c r="B337" s="45"/>
      <c r="C337" s="44"/>
      <c r="D337" s="44"/>
      <c r="E337" s="44"/>
      <c r="F337" s="44"/>
      <c r="G337" s="48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51.0" customHeight="1">
      <c r="A338" s="45"/>
      <c r="B338" s="45"/>
      <c r="C338" s="44"/>
      <c r="D338" s="44"/>
      <c r="E338" s="44"/>
      <c r="F338" s="44"/>
      <c r="G338" s="48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51.0" customHeight="1">
      <c r="A339" s="45"/>
      <c r="B339" s="45"/>
      <c r="C339" s="44"/>
      <c r="D339" s="44"/>
      <c r="E339" s="44"/>
      <c r="F339" s="44"/>
      <c r="G339" s="48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51.0" customHeight="1">
      <c r="A340" s="45"/>
      <c r="B340" s="45"/>
      <c r="C340" s="44"/>
      <c r="D340" s="44"/>
      <c r="E340" s="44"/>
      <c r="F340" s="44"/>
      <c r="G340" s="48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51.0" customHeight="1">
      <c r="A341" s="45"/>
      <c r="B341" s="45"/>
      <c r="C341" s="44"/>
      <c r="D341" s="44"/>
      <c r="E341" s="44"/>
      <c r="F341" s="44"/>
      <c r="G341" s="48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51.0" customHeight="1">
      <c r="A342" s="45"/>
      <c r="B342" s="45"/>
      <c r="C342" s="44"/>
      <c r="D342" s="44"/>
      <c r="E342" s="44"/>
      <c r="F342" s="44"/>
      <c r="G342" s="48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51.0" customHeight="1">
      <c r="A343" s="45"/>
      <c r="B343" s="45"/>
      <c r="C343" s="44"/>
      <c r="D343" s="44"/>
      <c r="E343" s="44"/>
      <c r="F343" s="44"/>
      <c r="G343" s="48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51.0" customHeight="1">
      <c r="A344" s="45"/>
      <c r="B344" s="45"/>
      <c r="C344" s="44"/>
      <c r="D344" s="44"/>
      <c r="E344" s="44"/>
      <c r="F344" s="44"/>
      <c r="G344" s="48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51.0" customHeight="1">
      <c r="A345" s="45"/>
      <c r="B345" s="45"/>
      <c r="C345" s="44"/>
      <c r="D345" s="44"/>
      <c r="E345" s="44"/>
      <c r="F345" s="44"/>
      <c r="G345" s="48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51.0" customHeight="1">
      <c r="A346" s="45"/>
      <c r="B346" s="45"/>
      <c r="C346" s="44"/>
      <c r="D346" s="44"/>
      <c r="E346" s="44"/>
      <c r="F346" s="44"/>
      <c r="G346" s="48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51.0" customHeight="1">
      <c r="A347" s="45"/>
      <c r="B347" s="45"/>
      <c r="C347" s="44"/>
      <c r="D347" s="44"/>
      <c r="E347" s="44"/>
      <c r="F347" s="44"/>
      <c r="G347" s="48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51.0" customHeight="1">
      <c r="A348" s="45"/>
      <c r="B348" s="45"/>
      <c r="C348" s="44"/>
      <c r="D348" s="44"/>
      <c r="E348" s="44"/>
      <c r="F348" s="44"/>
      <c r="G348" s="48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51.0" customHeight="1">
      <c r="A349" s="45"/>
      <c r="B349" s="45"/>
      <c r="C349" s="44"/>
      <c r="D349" s="44"/>
      <c r="E349" s="44"/>
      <c r="F349" s="44"/>
      <c r="G349" s="48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51.0" customHeight="1">
      <c r="A350" s="45"/>
      <c r="B350" s="45"/>
      <c r="C350" s="44"/>
      <c r="D350" s="44"/>
      <c r="E350" s="44"/>
      <c r="F350" s="44"/>
      <c r="G350" s="48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51.0" customHeight="1">
      <c r="A351" s="45"/>
      <c r="B351" s="45"/>
      <c r="C351" s="44"/>
      <c r="D351" s="44"/>
      <c r="E351" s="44"/>
      <c r="F351" s="44"/>
      <c r="G351" s="48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51.0" customHeight="1">
      <c r="A352" s="45"/>
      <c r="B352" s="45"/>
      <c r="C352" s="44"/>
      <c r="D352" s="44"/>
      <c r="E352" s="44"/>
      <c r="F352" s="44"/>
      <c r="G352" s="48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51.0" customHeight="1">
      <c r="A353" s="45"/>
      <c r="B353" s="45"/>
      <c r="C353" s="44"/>
      <c r="D353" s="44"/>
      <c r="E353" s="44"/>
      <c r="F353" s="44"/>
      <c r="G353" s="48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51.0" customHeight="1">
      <c r="A354" s="45"/>
      <c r="B354" s="45"/>
      <c r="C354" s="44"/>
      <c r="D354" s="44"/>
      <c r="E354" s="44"/>
      <c r="F354" s="44"/>
      <c r="G354" s="48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51.0" customHeight="1">
      <c r="A355" s="45"/>
      <c r="B355" s="45"/>
      <c r="C355" s="44"/>
      <c r="D355" s="44"/>
      <c r="E355" s="44"/>
      <c r="F355" s="44"/>
      <c r="G355" s="48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51.0" customHeight="1">
      <c r="A356" s="45"/>
      <c r="B356" s="45"/>
      <c r="C356" s="44"/>
      <c r="D356" s="44"/>
      <c r="E356" s="44"/>
      <c r="F356" s="44"/>
      <c r="G356" s="48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51.0" customHeight="1">
      <c r="A357" s="45"/>
      <c r="B357" s="45"/>
      <c r="C357" s="44"/>
      <c r="D357" s="44"/>
      <c r="E357" s="44"/>
      <c r="F357" s="44"/>
      <c r="G357" s="48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51.0" customHeight="1">
      <c r="A358" s="45"/>
      <c r="B358" s="45"/>
      <c r="C358" s="44"/>
      <c r="D358" s="44"/>
      <c r="E358" s="44"/>
      <c r="F358" s="44"/>
      <c r="G358" s="48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51.0" customHeight="1">
      <c r="A359" s="45"/>
      <c r="B359" s="45"/>
      <c r="C359" s="44"/>
      <c r="D359" s="44"/>
      <c r="E359" s="44"/>
      <c r="F359" s="44"/>
      <c r="G359" s="48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51.0" customHeight="1">
      <c r="A360" s="45"/>
      <c r="B360" s="45"/>
      <c r="C360" s="44"/>
      <c r="D360" s="44"/>
      <c r="E360" s="44"/>
      <c r="F360" s="44"/>
      <c r="G360" s="48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51.0" customHeight="1">
      <c r="A361" s="45"/>
      <c r="B361" s="45"/>
      <c r="C361" s="44"/>
      <c r="D361" s="44"/>
      <c r="E361" s="44"/>
      <c r="F361" s="44"/>
      <c r="G361" s="48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51.0" customHeight="1">
      <c r="A362" s="45"/>
      <c r="B362" s="45"/>
      <c r="C362" s="44"/>
      <c r="D362" s="44"/>
      <c r="E362" s="44"/>
      <c r="F362" s="44"/>
      <c r="G362" s="48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51.0" customHeight="1">
      <c r="A363" s="45"/>
      <c r="B363" s="45"/>
      <c r="C363" s="44"/>
      <c r="D363" s="44"/>
      <c r="E363" s="44"/>
      <c r="F363" s="44"/>
      <c r="G363" s="48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51.0" customHeight="1">
      <c r="A364" s="45"/>
      <c r="B364" s="45"/>
      <c r="C364" s="44"/>
      <c r="D364" s="44"/>
      <c r="E364" s="44"/>
      <c r="F364" s="44"/>
      <c r="G364" s="48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51.0" customHeight="1">
      <c r="A365" s="45"/>
      <c r="B365" s="45"/>
      <c r="C365" s="44"/>
      <c r="D365" s="44"/>
      <c r="E365" s="44"/>
      <c r="F365" s="44"/>
      <c r="G365" s="48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51.0" customHeight="1">
      <c r="A366" s="45"/>
      <c r="B366" s="45"/>
      <c r="C366" s="44"/>
      <c r="D366" s="44"/>
      <c r="E366" s="44"/>
      <c r="F366" s="44"/>
      <c r="G366" s="48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51.0" customHeight="1">
      <c r="A367" s="45"/>
      <c r="B367" s="45"/>
      <c r="C367" s="44"/>
      <c r="D367" s="44"/>
      <c r="E367" s="44"/>
      <c r="F367" s="44"/>
      <c r="G367" s="48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51.0" customHeight="1">
      <c r="A368" s="45"/>
      <c r="B368" s="45"/>
      <c r="C368" s="44"/>
      <c r="D368" s="44"/>
      <c r="E368" s="44"/>
      <c r="F368" s="44"/>
      <c r="G368" s="48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51.0" customHeight="1">
      <c r="A369" s="45"/>
      <c r="B369" s="45"/>
      <c r="C369" s="44"/>
      <c r="D369" s="44"/>
      <c r="E369" s="44"/>
      <c r="F369" s="44"/>
      <c r="G369" s="48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51.0" customHeight="1">
      <c r="A370" s="45"/>
      <c r="B370" s="45"/>
      <c r="C370" s="44"/>
      <c r="D370" s="44"/>
      <c r="E370" s="44"/>
      <c r="F370" s="44"/>
      <c r="G370" s="48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51.0" customHeight="1">
      <c r="A371" s="45"/>
      <c r="B371" s="45"/>
      <c r="C371" s="44"/>
      <c r="D371" s="44"/>
      <c r="E371" s="44"/>
      <c r="F371" s="44"/>
      <c r="G371" s="48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51.0" customHeight="1">
      <c r="A372" s="45"/>
      <c r="B372" s="45"/>
      <c r="C372" s="44"/>
      <c r="D372" s="44"/>
      <c r="E372" s="44"/>
      <c r="F372" s="44"/>
      <c r="G372" s="48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51.0" customHeight="1">
      <c r="A373" s="45"/>
      <c r="B373" s="45"/>
      <c r="C373" s="44"/>
      <c r="D373" s="44"/>
      <c r="E373" s="44"/>
      <c r="F373" s="44"/>
      <c r="G373" s="48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51.0" customHeight="1">
      <c r="A374" s="45"/>
      <c r="B374" s="45"/>
      <c r="C374" s="44"/>
      <c r="D374" s="44"/>
      <c r="E374" s="44"/>
      <c r="F374" s="44"/>
      <c r="G374" s="48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51.0" customHeight="1">
      <c r="A375" s="45"/>
      <c r="B375" s="45"/>
      <c r="C375" s="44"/>
      <c r="D375" s="44"/>
      <c r="E375" s="44"/>
      <c r="F375" s="44"/>
      <c r="G375" s="48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51.0" customHeight="1">
      <c r="A376" s="45"/>
      <c r="B376" s="45"/>
      <c r="C376" s="44"/>
      <c r="D376" s="44"/>
      <c r="E376" s="44"/>
      <c r="F376" s="44"/>
      <c r="G376" s="48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51.0" customHeight="1">
      <c r="A377" s="45"/>
      <c r="B377" s="45"/>
      <c r="C377" s="44"/>
      <c r="D377" s="44"/>
      <c r="E377" s="44"/>
      <c r="F377" s="44"/>
      <c r="G377" s="48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51.0" customHeight="1">
      <c r="A378" s="45"/>
      <c r="B378" s="45"/>
      <c r="C378" s="44"/>
      <c r="D378" s="44"/>
      <c r="E378" s="44"/>
      <c r="F378" s="44"/>
      <c r="G378" s="48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51.0" customHeight="1">
      <c r="A379" s="45"/>
      <c r="B379" s="45"/>
      <c r="C379" s="44"/>
      <c r="D379" s="44"/>
      <c r="E379" s="44"/>
      <c r="F379" s="44"/>
      <c r="G379" s="48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51.0" customHeight="1">
      <c r="A380" s="45"/>
      <c r="B380" s="45"/>
      <c r="C380" s="44"/>
      <c r="D380" s="44"/>
      <c r="E380" s="44"/>
      <c r="F380" s="44"/>
      <c r="G380" s="48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51.0" customHeight="1">
      <c r="A381" s="45"/>
      <c r="B381" s="45"/>
      <c r="C381" s="44"/>
      <c r="D381" s="44"/>
      <c r="E381" s="44"/>
      <c r="F381" s="44"/>
      <c r="G381" s="48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51.0" customHeight="1">
      <c r="A382" s="45"/>
      <c r="B382" s="45"/>
      <c r="C382" s="44"/>
      <c r="D382" s="44"/>
      <c r="E382" s="44"/>
      <c r="F382" s="44"/>
      <c r="G382" s="48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51.0" customHeight="1">
      <c r="A383" s="45"/>
      <c r="B383" s="45"/>
      <c r="C383" s="44"/>
      <c r="D383" s="44"/>
      <c r="E383" s="44"/>
      <c r="F383" s="44"/>
      <c r="G383" s="48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51.0" customHeight="1">
      <c r="A384" s="45"/>
      <c r="B384" s="45"/>
      <c r="C384" s="44"/>
      <c r="D384" s="44"/>
      <c r="E384" s="44"/>
      <c r="F384" s="44"/>
      <c r="G384" s="48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51.0" customHeight="1">
      <c r="A385" s="45"/>
      <c r="B385" s="45"/>
      <c r="C385" s="44"/>
      <c r="D385" s="44"/>
      <c r="E385" s="44"/>
      <c r="F385" s="44"/>
      <c r="G385" s="48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51.0" customHeight="1">
      <c r="A386" s="45"/>
      <c r="B386" s="45"/>
      <c r="C386" s="44"/>
      <c r="D386" s="44"/>
      <c r="E386" s="44"/>
      <c r="F386" s="44"/>
      <c r="G386" s="48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51.0" customHeight="1">
      <c r="A387" s="45"/>
      <c r="B387" s="45"/>
      <c r="C387" s="44"/>
      <c r="D387" s="44"/>
      <c r="E387" s="44"/>
      <c r="F387" s="44"/>
      <c r="G387" s="48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51.0" customHeight="1">
      <c r="A388" s="45"/>
      <c r="B388" s="45"/>
      <c r="C388" s="44"/>
      <c r="D388" s="44"/>
      <c r="E388" s="44"/>
      <c r="F388" s="44"/>
      <c r="G388" s="48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51.0" customHeight="1">
      <c r="A389" s="45"/>
      <c r="B389" s="45"/>
      <c r="C389" s="44"/>
      <c r="D389" s="44"/>
      <c r="E389" s="44"/>
      <c r="F389" s="44"/>
      <c r="G389" s="48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51.0" customHeight="1">
      <c r="A390" s="45"/>
      <c r="B390" s="45"/>
      <c r="C390" s="44"/>
      <c r="D390" s="44"/>
      <c r="E390" s="44"/>
      <c r="F390" s="44"/>
      <c r="G390" s="48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51.0" customHeight="1">
      <c r="A391" s="45"/>
      <c r="B391" s="45"/>
      <c r="C391" s="44"/>
      <c r="D391" s="44"/>
      <c r="E391" s="44"/>
      <c r="F391" s="44"/>
      <c r="G391" s="48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51.0" customHeight="1">
      <c r="A392" s="45"/>
      <c r="B392" s="45"/>
      <c r="C392" s="44"/>
      <c r="D392" s="44"/>
      <c r="E392" s="44"/>
      <c r="F392" s="44"/>
      <c r="G392" s="48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51.0" customHeight="1">
      <c r="A393" s="45"/>
      <c r="B393" s="45"/>
      <c r="C393" s="44"/>
      <c r="D393" s="44"/>
      <c r="E393" s="44"/>
      <c r="F393" s="44"/>
      <c r="G393" s="48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51.0" customHeight="1">
      <c r="A394" s="45"/>
      <c r="B394" s="45"/>
      <c r="C394" s="44"/>
      <c r="D394" s="44"/>
      <c r="E394" s="44"/>
      <c r="F394" s="44"/>
      <c r="G394" s="48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51.0" customHeight="1">
      <c r="A395" s="45"/>
      <c r="B395" s="45"/>
      <c r="C395" s="44"/>
      <c r="D395" s="44"/>
      <c r="E395" s="44"/>
      <c r="F395" s="44"/>
      <c r="G395" s="48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51.0" customHeight="1">
      <c r="A396" s="45"/>
      <c r="B396" s="45"/>
      <c r="C396" s="44"/>
      <c r="D396" s="44"/>
      <c r="E396" s="44"/>
      <c r="F396" s="44"/>
      <c r="G396" s="48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51.0" customHeight="1">
      <c r="A397" s="45"/>
      <c r="B397" s="45"/>
      <c r="C397" s="44"/>
      <c r="D397" s="44"/>
      <c r="E397" s="44"/>
      <c r="F397" s="44"/>
      <c r="G397" s="48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51.0" customHeight="1">
      <c r="A398" s="45"/>
      <c r="B398" s="45"/>
      <c r="C398" s="44"/>
      <c r="D398" s="44"/>
      <c r="E398" s="44"/>
      <c r="F398" s="44"/>
      <c r="G398" s="48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51.0" customHeight="1">
      <c r="A399" s="45"/>
      <c r="B399" s="45"/>
      <c r="C399" s="44"/>
      <c r="D399" s="44"/>
      <c r="E399" s="44"/>
      <c r="F399" s="44"/>
      <c r="G399" s="48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51.0" customHeight="1">
      <c r="A400" s="45"/>
      <c r="B400" s="45"/>
      <c r="C400" s="44"/>
      <c r="D400" s="44"/>
      <c r="E400" s="44"/>
      <c r="F400" s="44"/>
      <c r="G400" s="48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51.0" customHeight="1">
      <c r="A401" s="45"/>
      <c r="B401" s="45"/>
      <c r="C401" s="44"/>
      <c r="D401" s="44"/>
      <c r="E401" s="44"/>
      <c r="F401" s="44"/>
      <c r="G401" s="48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51.0" customHeight="1">
      <c r="A402" s="45"/>
      <c r="B402" s="45"/>
      <c r="C402" s="44"/>
      <c r="D402" s="44"/>
      <c r="E402" s="44"/>
      <c r="F402" s="44"/>
      <c r="G402" s="48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51.0" customHeight="1">
      <c r="A403" s="45"/>
      <c r="B403" s="45"/>
      <c r="C403" s="44"/>
      <c r="D403" s="44"/>
      <c r="E403" s="44"/>
      <c r="F403" s="44"/>
      <c r="G403" s="48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51.0" customHeight="1">
      <c r="A404" s="45"/>
      <c r="B404" s="45"/>
      <c r="C404" s="44"/>
      <c r="D404" s="44"/>
      <c r="E404" s="44"/>
      <c r="F404" s="44"/>
      <c r="G404" s="48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51.0" customHeight="1">
      <c r="A405" s="45"/>
      <c r="B405" s="45"/>
      <c r="C405" s="44"/>
      <c r="D405" s="44"/>
      <c r="E405" s="44"/>
      <c r="F405" s="44"/>
      <c r="G405" s="48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51.0" customHeight="1">
      <c r="A406" s="45"/>
      <c r="B406" s="45"/>
      <c r="C406" s="44"/>
      <c r="D406" s="44"/>
      <c r="E406" s="44"/>
      <c r="F406" s="44"/>
      <c r="G406" s="48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51.0" customHeight="1">
      <c r="A407" s="45"/>
      <c r="B407" s="45"/>
      <c r="C407" s="44"/>
      <c r="D407" s="44"/>
      <c r="E407" s="44"/>
      <c r="F407" s="44"/>
      <c r="G407" s="48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51.0" customHeight="1">
      <c r="A408" s="45"/>
      <c r="B408" s="45"/>
      <c r="C408" s="44"/>
      <c r="D408" s="44"/>
      <c r="E408" s="44"/>
      <c r="F408" s="44"/>
      <c r="G408" s="48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51.0" customHeight="1">
      <c r="A409" s="45"/>
      <c r="B409" s="45"/>
      <c r="C409" s="44"/>
      <c r="D409" s="44"/>
      <c r="E409" s="44"/>
      <c r="F409" s="44"/>
      <c r="G409" s="48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51.0" customHeight="1">
      <c r="A410" s="45"/>
      <c r="B410" s="45"/>
      <c r="C410" s="44"/>
      <c r="D410" s="44"/>
      <c r="E410" s="44"/>
      <c r="F410" s="44"/>
      <c r="G410" s="48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51.0" customHeight="1">
      <c r="A411" s="45"/>
      <c r="B411" s="45"/>
      <c r="C411" s="44"/>
      <c r="D411" s="44"/>
      <c r="E411" s="44"/>
      <c r="F411" s="44"/>
      <c r="G411" s="48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51.0" customHeight="1">
      <c r="A412" s="45"/>
      <c r="B412" s="45"/>
      <c r="C412" s="44"/>
      <c r="D412" s="44"/>
      <c r="E412" s="44"/>
      <c r="F412" s="44"/>
      <c r="G412" s="48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51.0" customHeight="1">
      <c r="A413" s="45"/>
      <c r="B413" s="45"/>
      <c r="C413" s="44"/>
      <c r="D413" s="44"/>
      <c r="E413" s="44"/>
      <c r="F413" s="44"/>
      <c r="G413" s="48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51.0" customHeight="1">
      <c r="A414" s="45"/>
      <c r="B414" s="45"/>
      <c r="C414" s="44"/>
      <c r="D414" s="44"/>
      <c r="E414" s="44"/>
      <c r="F414" s="44"/>
      <c r="G414" s="48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51.0" customHeight="1">
      <c r="A415" s="45"/>
      <c r="B415" s="45"/>
      <c r="C415" s="44"/>
      <c r="D415" s="44"/>
      <c r="E415" s="44"/>
      <c r="F415" s="44"/>
      <c r="G415" s="48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51.0" customHeight="1">
      <c r="A416" s="45"/>
      <c r="B416" s="45"/>
      <c r="C416" s="44"/>
      <c r="D416" s="44"/>
      <c r="E416" s="44"/>
      <c r="F416" s="44"/>
      <c r="G416" s="48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51.0" customHeight="1">
      <c r="A417" s="45"/>
      <c r="B417" s="45"/>
      <c r="C417" s="44"/>
      <c r="D417" s="44"/>
      <c r="E417" s="44"/>
      <c r="F417" s="44"/>
      <c r="G417" s="48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51.0" customHeight="1">
      <c r="A418" s="45"/>
      <c r="B418" s="45"/>
      <c r="C418" s="44"/>
      <c r="D418" s="44"/>
      <c r="E418" s="44"/>
      <c r="F418" s="44"/>
      <c r="G418" s="48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51.0" customHeight="1">
      <c r="A419" s="45"/>
      <c r="B419" s="45"/>
      <c r="C419" s="44"/>
      <c r="D419" s="44"/>
      <c r="E419" s="44"/>
      <c r="F419" s="44"/>
      <c r="G419" s="48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51.0" customHeight="1">
      <c r="A420" s="45"/>
      <c r="B420" s="45"/>
      <c r="C420" s="44"/>
      <c r="D420" s="44"/>
      <c r="E420" s="44"/>
      <c r="F420" s="44"/>
      <c r="G420" s="48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51.0" customHeight="1">
      <c r="A421" s="45"/>
      <c r="B421" s="45"/>
      <c r="C421" s="44"/>
      <c r="D421" s="44"/>
      <c r="E421" s="44"/>
      <c r="F421" s="44"/>
      <c r="G421" s="48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51.0" customHeight="1">
      <c r="A422" s="45"/>
      <c r="B422" s="45"/>
      <c r="C422" s="44"/>
      <c r="D422" s="44"/>
      <c r="E422" s="44"/>
      <c r="F422" s="44"/>
      <c r="G422" s="48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51.0" customHeight="1">
      <c r="A423" s="45"/>
      <c r="B423" s="45"/>
      <c r="C423" s="44"/>
      <c r="D423" s="44"/>
      <c r="E423" s="44"/>
      <c r="F423" s="44"/>
      <c r="G423" s="48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51.0" customHeight="1">
      <c r="A424" s="45"/>
      <c r="B424" s="45"/>
      <c r="C424" s="44"/>
      <c r="D424" s="44"/>
      <c r="E424" s="44"/>
      <c r="F424" s="44"/>
      <c r="G424" s="48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51.0" customHeight="1">
      <c r="A425" s="45"/>
      <c r="B425" s="45"/>
      <c r="C425" s="44"/>
      <c r="D425" s="44"/>
      <c r="E425" s="44"/>
      <c r="F425" s="44"/>
      <c r="G425" s="48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51.0" customHeight="1">
      <c r="A426" s="45"/>
      <c r="B426" s="45"/>
      <c r="C426" s="44"/>
      <c r="D426" s="44"/>
      <c r="E426" s="44"/>
      <c r="F426" s="44"/>
      <c r="G426" s="48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51.0" customHeight="1">
      <c r="A427" s="45"/>
      <c r="B427" s="45"/>
      <c r="C427" s="44"/>
      <c r="D427" s="44"/>
      <c r="E427" s="44"/>
      <c r="F427" s="44"/>
      <c r="G427" s="48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51.0" customHeight="1">
      <c r="A428" s="45"/>
      <c r="B428" s="45"/>
      <c r="C428" s="44"/>
      <c r="D428" s="44"/>
      <c r="E428" s="44"/>
      <c r="F428" s="44"/>
      <c r="G428" s="48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51.0" customHeight="1">
      <c r="A429" s="45"/>
      <c r="B429" s="45"/>
      <c r="C429" s="44"/>
      <c r="D429" s="44"/>
      <c r="E429" s="44"/>
      <c r="F429" s="44"/>
      <c r="G429" s="48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51.0" customHeight="1">
      <c r="A430" s="45"/>
      <c r="B430" s="45"/>
      <c r="C430" s="44"/>
      <c r="D430" s="44"/>
      <c r="E430" s="44"/>
      <c r="F430" s="44"/>
      <c r="G430" s="48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51.0" customHeight="1">
      <c r="A431" s="45"/>
      <c r="B431" s="45"/>
      <c r="C431" s="44"/>
      <c r="D431" s="44"/>
      <c r="E431" s="44"/>
      <c r="F431" s="44"/>
      <c r="G431" s="48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51.0" customHeight="1">
      <c r="A432" s="45"/>
      <c r="B432" s="45"/>
      <c r="C432" s="44"/>
      <c r="D432" s="44"/>
      <c r="E432" s="44"/>
      <c r="F432" s="44"/>
      <c r="G432" s="48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51.0" customHeight="1">
      <c r="A433" s="45"/>
      <c r="B433" s="45"/>
      <c r="C433" s="44"/>
      <c r="D433" s="44"/>
      <c r="E433" s="44"/>
      <c r="F433" s="44"/>
      <c r="G433" s="48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51.0" customHeight="1">
      <c r="A434" s="45"/>
      <c r="B434" s="45"/>
      <c r="C434" s="44"/>
      <c r="D434" s="44"/>
      <c r="E434" s="44"/>
      <c r="F434" s="44"/>
      <c r="G434" s="48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51.0" customHeight="1">
      <c r="A435" s="45"/>
      <c r="B435" s="45"/>
      <c r="C435" s="44"/>
      <c r="D435" s="44"/>
      <c r="E435" s="44"/>
      <c r="F435" s="44"/>
      <c r="G435" s="48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51.0" customHeight="1">
      <c r="A436" s="45"/>
      <c r="B436" s="45"/>
      <c r="C436" s="44"/>
      <c r="D436" s="44"/>
      <c r="E436" s="44"/>
      <c r="F436" s="44"/>
      <c r="G436" s="48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51.0" customHeight="1">
      <c r="A437" s="45"/>
      <c r="B437" s="45"/>
      <c r="C437" s="44"/>
      <c r="D437" s="44"/>
      <c r="E437" s="44"/>
      <c r="F437" s="44"/>
      <c r="G437" s="48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51.0" customHeight="1">
      <c r="A438" s="45"/>
      <c r="B438" s="45"/>
      <c r="C438" s="44"/>
      <c r="D438" s="44"/>
      <c r="E438" s="44"/>
      <c r="F438" s="44"/>
      <c r="G438" s="48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51.0" customHeight="1">
      <c r="A439" s="45"/>
      <c r="B439" s="45"/>
      <c r="C439" s="44"/>
      <c r="D439" s="44"/>
      <c r="E439" s="44"/>
      <c r="F439" s="44"/>
      <c r="G439" s="48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51.0" customHeight="1">
      <c r="A440" s="45"/>
      <c r="B440" s="45"/>
      <c r="C440" s="44"/>
      <c r="D440" s="44"/>
      <c r="E440" s="44"/>
      <c r="F440" s="44"/>
      <c r="G440" s="48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51.0" customHeight="1">
      <c r="A441" s="45"/>
      <c r="B441" s="45"/>
      <c r="C441" s="44"/>
      <c r="D441" s="44"/>
      <c r="E441" s="44"/>
      <c r="F441" s="44"/>
      <c r="G441" s="48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51.0" customHeight="1">
      <c r="A442" s="45"/>
      <c r="B442" s="45"/>
      <c r="C442" s="44"/>
      <c r="D442" s="44"/>
      <c r="E442" s="44"/>
      <c r="F442" s="44"/>
      <c r="G442" s="48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51.0" customHeight="1">
      <c r="A443" s="45"/>
      <c r="B443" s="45"/>
      <c r="C443" s="44"/>
      <c r="D443" s="44"/>
      <c r="E443" s="44"/>
      <c r="F443" s="44"/>
      <c r="G443" s="48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51.0" customHeight="1">
      <c r="A444" s="45"/>
      <c r="B444" s="45"/>
      <c r="C444" s="44"/>
      <c r="D444" s="44"/>
      <c r="E444" s="44"/>
      <c r="F444" s="44"/>
      <c r="G444" s="48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51.0" customHeight="1">
      <c r="A445" s="45"/>
      <c r="B445" s="45"/>
      <c r="C445" s="44"/>
      <c r="D445" s="44"/>
      <c r="E445" s="44"/>
      <c r="F445" s="44"/>
      <c r="G445" s="48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51.0" customHeight="1">
      <c r="A446" s="45"/>
      <c r="B446" s="45"/>
      <c r="C446" s="44"/>
      <c r="D446" s="44"/>
      <c r="E446" s="44"/>
      <c r="F446" s="44"/>
      <c r="G446" s="48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51.0" customHeight="1">
      <c r="A447" s="45"/>
      <c r="B447" s="45"/>
      <c r="C447" s="44"/>
      <c r="D447" s="44"/>
      <c r="E447" s="44"/>
      <c r="F447" s="44"/>
      <c r="G447" s="48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51.0" customHeight="1">
      <c r="A448" s="45"/>
      <c r="B448" s="45"/>
      <c r="C448" s="44"/>
      <c r="D448" s="44"/>
      <c r="E448" s="44"/>
      <c r="F448" s="44"/>
      <c r="G448" s="48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51.0" customHeight="1">
      <c r="A449" s="45"/>
      <c r="B449" s="45"/>
      <c r="C449" s="44"/>
      <c r="D449" s="44"/>
      <c r="E449" s="44"/>
      <c r="F449" s="44"/>
      <c r="G449" s="48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51.0" customHeight="1">
      <c r="A450" s="45"/>
      <c r="B450" s="45"/>
      <c r="C450" s="44"/>
      <c r="D450" s="44"/>
      <c r="E450" s="44"/>
      <c r="F450" s="44"/>
      <c r="G450" s="48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51.0" customHeight="1">
      <c r="A451" s="45"/>
      <c r="B451" s="45"/>
      <c r="C451" s="44"/>
      <c r="D451" s="44"/>
      <c r="E451" s="44"/>
      <c r="F451" s="44"/>
      <c r="G451" s="48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51.0" customHeight="1">
      <c r="A452" s="45"/>
      <c r="B452" s="45"/>
      <c r="C452" s="44"/>
      <c r="D452" s="44"/>
      <c r="E452" s="44"/>
      <c r="F452" s="44"/>
      <c r="G452" s="48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51.0" customHeight="1">
      <c r="A453" s="45"/>
      <c r="B453" s="45"/>
      <c r="C453" s="44"/>
      <c r="D453" s="44"/>
      <c r="E453" s="44"/>
      <c r="F453" s="44"/>
      <c r="G453" s="48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51.0" customHeight="1">
      <c r="A454" s="45"/>
      <c r="B454" s="45"/>
      <c r="C454" s="44"/>
      <c r="D454" s="44"/>
      <c r="E454" s="44"/>
      <c r="F454" s="44"/>
      <c r="G454" s="48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51.0" customHeight="1">
      <c r="A455" s="45"/>
      <c r="B455" s="45"/>
      <c r="C455" s="44"/>
      <c r="D455" s="44"/>
      <c r="E455" s="44"/>
      <c r="F455" s="44"/>
      <c r="G455" s="48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51.0" customHeight="1">
      <c r="A456" s="45"/>
      <c r="B456" s="45"/>
      <c r="C456" s="44"/>
      <c r="D456" s="44"/>
      <c r="E456" s="44"/>
      <c r="F456" s="44"/>
      <c r="G456" s="48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51.0" customHeight="1">
      <c r="A457" s="45"/>
      <c r="B457" s="45"/>
      <c r="C457" s="44"/>
      <c r="D457" s="44"/>
      <c r="E457" s="44"/>
      <c r="F457" s="44"/>
      <c r="G457" s="48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51.0" customHeight="1">
      <c r="A458" s="45"/>
      <c r="B458" s="45"/>
      <c r="C458" s="44"/>
      <c r="D458" s="44"/>
      <c r="E458" s="44"/>
      <c r="F458" s="44"/>
      <c r="G458" s="48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51.0" customHeight="1">
      <c r="A459" s="45"/>
      <c r="B459" s="45"/>
      <c r="C459" s="44"/>
      <c r="D459" s="44"/>
      <c r="E459" s="44"/>
      <c r="F459" s="44"/>
      <c r="G459" s="48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51.0" customHeight="1">
      <c r="A460" s="45"/>
      <c r="B460" s="45"/>
      <c r="C460" s="44"/>
      <c r="D460" s="44"/>
      <c r="E460" s="44"/>
      <c r="F460" s="44"/>
      <c r="G460" s="48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51.0" customHeight="1">
      <c r="A461" s="45"/>
      <c r="B461" s="45"/>
      <c r="C461" s="44"/>
      <c r="D461" s="44"/>
      <c r="E461" s="44"/>
      <c r="F461" s="44"/>
      <c r="G461" s="48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51.0" customHeight="1">
      <c r="A462" s="45"/>
      <c r="B462" s="45"/>
      <c r="C462" s="44"/>
      <c r="D462" s="44"/>
      <c r="E462" s="44"/>
      <c r="F462" s="44"/>
      <c r="G462" s="48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51.0" customHeight="1">
      <c r="A463" s="45"/>
      <c r="B463" s="45"/>
      <c r="C463" s="44"/>
      <c r="D463" s="44"/>
      <c r="E463" s="44"/>
      <c r="F463" s="44"/>
      <c r="G463" s="48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51.0" customHeight="1">
      <c r="A464" s="45"/>
      <c r="B464" s="45"/>
      <c r="C464" s="44"/>
      <c r="D464" s="44"/>
      <c r="E464" s="44"/>
      <c r="F464" s="44"/>
      <c r="G464" s="48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51.0" customHeight="1">
      <c r="A465" s="45"/>
      <c r="B465" s="45"/>
      <c r="C465" s="44"/>
      <c r="D465" s="44"/>
      <c r="E465" s="44"/>
      <c r="F465" s="44"/>
      <c r="G465" s="48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51.0" customHeight="1">
      <c r="A466" s="45"/>
      <c r="B466" s="45"/>
      <c r="C466" s="44"/>
      <c r="D466" s="44"/>
      <c r="E466" s="44"/>
      <c r="F466" s="44"/>
      <c r="G466" s="48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51.0" customHeight="1">
      <c r="A467" s="45"/>
      <c r="B467" s="45"/>
      <c r="C467" s="44"/>
      <c r="D467" s="44"/>
      <c r="E467" s="44"/>
      <c r="F467" s="44"/>
      <c r="G467" s="48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51.0" customHeight="1">
      <c r="A468" s="45"/>
      <c r="B468" s="45"/>
      <c r="C468" s="44"/>
      <c r="D468" s="44"/>
      <c r="E468" s="44"/>
      <c r="F468" s="44"/>
      <c r="G468" s="48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51.0" customHeight="1">
      <c r="A469" s="45"/>
      <c r="B469" s="45"/>
      <c r="C469" s="44"/>
      <c r="D469" s="44"/>
      <c r="E469" s="44"/>
      <c r="F469" s="44"/>
      <c r="G469" s="48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51.0" customHeight="1">
      <c r="A470" s="45"/>
      <c r="B470" s="45"/>
      <c r="C470" s="44"/>
      <c r="D470" s="44"/>
      <c r="E470" s="44"/>
      <c r="F470" s="44"/>
      <c r="G470" s="48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51.0" customHeight="1">
      <c r="A471" s="45"/>
      <c r="B471" s="45"/>
      <c r="C471" s="44"/>
      <c r="D471" s="44"/>
      <c r="E471" s="44"/>
      <c r="F471" s="44"/>
      <c r="G471" s="48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51.0" customHeight="1">
      <c r="A472" s="45"/>
      <c r="B472" s="45"/>
      <c r="C472" s="44"/>
      <c r="D472" s="44"/>
      <c r="E472" s="44"/>
      <c r="F472" s="44"/>
      <c r="G472" s="48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51.0" customHeight="1">
      <c r="A473" s="45"/>
      <c r="B473" s="45"/>
      <c r="C473" s="44"/>
      <c r="D473" s="44"/>
      <c r="E473" s="44"/>
      <c r="F473" s="44"/>
      <c r="G473" s="48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51.0" customHeight="1">
      <c r="A474" s="45"/>
      <c r="B474" s="45"/>
      <c r="C474" s="44"/>
      <c r="D474" s="44"/>
      <c r="E474" s="44"/>
      <c r="F474" s="44"/>
      <c r="G474" s="48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51.0" customHeight="1">
      <c r="A475" s="45"/>
      <c r="B475" s="45"/>
      <c r="C475" s="44"/>
      <c r="D475" s="44"/>
      <c r="E475" s="44"/>
      <c r="F475" s="44"/>
      <c r="G475" s="48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51.0" customHeight="1">
      <c r="A476" s="45"/>
      <c r="B476" s="45"/>
      <c r="C476" s="44"/>
      <c r="D476" s="44"/>
      <c r="E476" s="44"/>
      <c r="F476" s="44"/>
      <c r="G476" s="48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51.0" customHeight="1">
      <c r="A477" s="45"/>
      <c r="B477" s="45"/>
      <c r="C477" s="44"/>
      <c r="D477" s="44"/>
      <c r="E477" s="44"/>
      <c r="F477" s="44"/>
      <c r="G477" s="48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51.0" customHeight="1">
      <c r="A478" s="45"/>
      <c r="B478" s="45"/>
      <c r="C478" s="44"/>
      <c r="D478" s="44"/>
      <c r="E478" s="44"/>
      <c r="F478" s="44"/>
      <c r="G478" s="48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51.0" customHeight="1">
      <c r="A479" s="45"/>
      <c r="B479" s="45"/>
      <c r="C479" s="44"/>
      <c r="D479" s="44"/>
      <c r="E479" s="44"/>
      <c r="F479" s="44"/>
      <c r="G479" s="48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51.0" customHeight="1">
      <c r="A480" s="45"/>
      <c r="B480" s="45"/>
      <c r="C480" s="44"/>
      <c r="D480" s="44"/>
      <c r="E480" s="44"/>
      <c r="F480" s="44"/>
      <c r="G480" s="48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51.0" customHeight="1">
      <c r="A481" s="45"/>
      <c r="B481" s="45"/>
      <c r="C481" s="44"/>
      <c r="D481" s="44"/>
      <c r="E481" s="44"/>
      <c r="F481" s="44"/>
      <c r="G481" s="48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51.0" customHeight="1">
      <c r="A482" s="45"/>
      <c r="B482" s="45"/>
      <c r="C482" s="44"/>
      <c r="D482" s="44"/>
      <c r="E482" s="44"/>
      <c r="F482" s="44"/>
      <c r="G482" s="48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51.0" customHeight="1">
      <c r="A483" s="45"/>
      <c r="B483" s="45"/>
      <c r="C483" s="44"/>
      <c r="D483" s="44"/>
      <c r="E483" s="44"/>
      <c r="F483" s="44"/>
      <c r="G483" s="48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51.0" customHeight="1">
      <c r="A484" s="45"/>
      <c r="B484" s="45"/>
      <c r="C484" s="44"/>
      <c r="D484" s="44"/>
      <c r="E484" s="44"/>
      <c r="F484" s="44"/>
      <c r="G484" s="48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51.0" customHeight="1">
      <c r="A485" s="45"/>
      <c r="B485" s="45"/>
      <c r="C485" s="44"/>
      <c r="D485" s="44"/>
      <c r="E485" s="44"/>
      <c r="F485" s="44"/>
      <c r="G485" s="48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51.0" customHeight="1">
      <c r="A486" s="45"/>
      <c r="B486" s="45"/>
      <c r="C486" s="44"/>
      <c r="D486" s="44"/>
      <c r="E486" s="44"/>
      <c r="F486" s="44"/>
      <c r="G486" s="48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51.0" customHeight="1">
      <c r="A487" s="45"/>
      <c r="B487" s="45"/>
      <c r="C487" s="44"/>
      <c r="D487" s="44"/>
      <c r="E487" s="44"/>
      <c r="F487" s="44"/>
      <c r="G487" s="48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51.0" customHeight="1">
      <c r="A488" s="45"/>
      <c r="B488" s="45"/>
      <c r="C488" s="44"/>
      <c r="D488" s="44"/>
      <c r="E488" s="44"/>
      <c r="F488" s="44"/>
      <c r="G488" s="48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51.0" customHeight="1">
      <c r="A489" s="45"/>
      <c r="B489" s="45"/>
      <c r="C489" s="44"/>
      <c r="D489" s="44"/>
      <c r="E489" s="44"/>
      <c r="F489" s="44"/>
      <c r="G489" s="48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51.0" customHeight="1">
      <c r="A490" s="45"/>
      <c r="B490" s="45"/>
      <c r="C490" s="44"/>
      <c r="D490" s="44"/>
      <c r="E490" s="44"/>
      <c r="F490" s="44"/>
      <c r="G490" s="48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51.0" customHeight="1">
      <c r="A491" s="45"/>
      <c r="B491" s="45"/>
      <c r="C491" s="44"/>
      <c r="D491" s="44"/>
      <c r="E491" s="44"/>
      <c r="F491" s="44"/>
      <c r="G491" s="48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51.0" customHeight="1">
      <c r="A492" s="45"/>
      <c r="B492" s="45"/>
      <c r="C492" s="44"/>
      <c r="D492" s="44"/>
      <c r="E492" s="44"/>
      <c r="F492" s="44"/>
      <c r="G492" s="48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51.0" customHeight="1">
      <c r="A493" s="45"/>
      <c r="B493" s="45"/>
      <c r="C493" s="44"/>
      <c r="D493" s="44"/>
      <c r="E493" s="44"/>
      <c r="F493" s="44"/>
      <c r="G493" s="48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51.0" customHeight="1">
      <c r="A494" s="45"/>
      <c r="B494" s="45"/>
      <c r="C494" s="44"/>
      <c r="D494" s="44"/>
      <c r="E494" s="44"/>
      <c r="F494" s="44"/>
      <c r="G494" s="48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51.0" customHeight="1">
      <c r="A495" s="45"/>
      <c r="B495" s="45"/>
      <c r="C495" s="44"/>
      <c r="D495" s="44"/>
      <c r="E495" s="44"/>
      <c r="F495" s="44"/>
      <c r="G495" s="48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51.0" customHeight="1">
      <c r="A496" s="45"/>
      <c r="B496" s="45"/>
      <c r="C496" s="44"/>
      <c r="D496" s="44"/>
      <c r="E496" s="44"/>
      <c r="F496" s="44"/>
      <c r="G496" s="48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51.0" customHeight="1">
      <c r="A497" s="45"/>
      <c r="B497" s="45"/>
      <c r="C497" s="44"/>
      <c r="D497" s="44"/>
      <c r="E497" s="44"/>
      <c r="F497" s="44"/>
      <c r="G497" s="48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51.0" customHeight="1">
      <c r="A498" s="45"/>
      <c r="B498" s="45"/>
      <c r="C498" s="44"/>
      <c r="D498" s="44"/>
      <c r="E498" s="44"/>
      <c r="F498" s="44"/>
      <c r="G498" s="48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51.0" customHeight="1">
      <c r="A499" s="45"/>
      <c r="B499" s="45"/>
      <c r="C499" s="44"/>
      <c r="D499" s="44"/>
      <c r="E499" s="44"/>
      <c r="F499" s="44"/>
      <c r="G499" s="48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51.0" customHeight="1">
      <c r="A500" s="45"/>
      <c r="B500" s="45"/>
      <c r="C500" s="44"/>
      <c r="D500" s="44"/>
      <c r="E500" s="44"/>
      <c r="F500" s="44"/>
      <c r="G500" s="48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51.0" customHeight="1">
      <c r="A501" s="45"/>
      <c r="B501" s="45"/>
      <c r="C501" s="44"/>
      <c r="D501" s="44"/>
      <c r="E501" s="44"/>
      <c r="F501" s="44"/>
      <c r="G501" s="48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51.0" customHeight="1">
      <c r="A502" s="45"/>
      <c r="B502" s="45"/>
      <c r="C502" s="44"/>
      <c r="D502" s="44"/>
      <c r="E502" s="44"/>
      <c r="F502" s="44"/>
      <c r="G502" s="48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51.0" customHeight="1">
      <c r="A503" s="45"/>
      <c r="B503" s="45"/>
      <c r="C503" s="44"/>
      <c r="D503" s="44"/>
      <c r="E503" s="44"/>
      <c r="F503" s="44"/>
      <c r="G503" s="48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51.0" customHeight="1">
      <c r="A504" s="45"/>
      <c r="B504" s="45"/>
      <c r="C504" s="44"/>
      <c r="D504" s="44"/>
      <c r="E504" s="44"/>
      <c r="F504" s="44"/>
      <c r="G504" s="48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51.0" customHeight="1">
      <c r="A505" s="45"/>
      <c r="B505" s="45"/>
      <c r="C505" s="44"/>
      <c r="D505" s="44"/>
      <c r="E505" s="44"/>
      <c r="F505" s="44"/>
      <c r="G505" s="48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51.0" customHeight="1">
      <c r="A506" s="45"/>
      <c r="B506" s="45"/>
      <c r="C506" s="44"/>
      <c r="D506" s="44"/>
      <c r="E506" s="44"/>
      <c r="F506" s="44"/>
      <c r="G506" s="48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51.0" customHeight="1">
      <c r="A507" s="45"/>
      <c r="B507" s="45"/>
      <c r="C507" s="44"/>
      <c r="D507" s="44"/>
      <c r="E507" s="44"/>
      <c r="F507" s="44"/>
      <c r="G507" s="48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51.0" customHeight="1">
      <c r="A508" s="45"/>
      <c r="B508" s="45"/>
      <c r="C508" s="44"/>
      <c r="D508" s="44"/>
      <c r="E508" s="44"/>
      <c r="F508" s="44"/>
      <c r="G508" s="48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51.0" customHeight="1">
      <c r="A509" s="45"/>
      <c r="B509" s="45"/>
      <c r="C509" s="44"/>
      <c r="D509" s="44"/>
      <c r="E509" s="44"/>
      <c r="F509" s="44"/>
      <c r="G509" s="48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51.0" customHeight="1">
      <c r="A510" s="45"/>
      <c r="B510" s="45"/>
      <c r="C510" s="44"/>
      <c r="D510" s="44"/>
      <c r="E510" s="44"/>
      <c r="F510" s="44"/>
      <c r="G510" s="48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51.0" customHeight="1">
      <c r="A511" s="45"/>
      <c r="B511" s="45"/>
      <c r="C511" s="44"/>
      <c r="D511" s="44"/>
      <c r="E511" s="44"/>
      <c r="F511" s="44"/>
      <c r="G511" s="48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51.0" customHeight="1">
      <c r="A512" s="45"/>
      <c r="B512" s="45"/>
      <c r="C512" s="44"/>
      <c r="D512" s="44"/>
      <c r="E512" s="44"/>
      <c r="F512" s="44"/>
      <c r="G512" s="48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51.0" customHeight="1">
      <c r="A513" s="45"/>
      <c r="B513" s="45"/>
      <c r="C513" s="44"/>
      <c r="D513" s="44"/>
      <c r="E513" s="44"/>
      <c r="F513" s="44"/>
      <c r="G513" s="48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51.0" customHeight="1">
      <c r="A514" s="45"/>
      <c r="B514" s="45"/>
      <c r="C514" s="44"/>
      <c r="D514" s="44"/>
      <c r="E514" s="44"/>
      <c r="F514" s="44"/>
      <c r="G514" s="48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51.0" customHeight="1">
      <c r="A515" s="45"/>
      <c r="B515" s="45"/>
      <c r="C515" s="44"/>
      <c r="D515" s="44"/>
      <c r="E515" s="44"/>
      <c r="F515" s="44"/>
      <c r="G515" s="48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51.0" customHeight="1">
      <c r="A516" s="45"/>
      <c r="B516" s="45"/>
      <c r="C516" s="44"/>
      <c r="D516" s="44"/>
      <c r="E516" s="44"/>
      <c r="F516" s="44"/>
      <c r="G516" s="48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51.0" customHeight="1">
      <c r="A517" s="45"/>
      <c r="B517" s="45"/>
      <c r="C517" s="44"/>
      <c r="D517" s="44"/>
      <c r="E517" s="44"/>
      <c r="F517" s="44"/>
      <c r="G517" s="48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51.0" customHeight="1">
      <c r="A518" s="45"/>
      <c r="B518" s="45"/>
      <c r="C518" s="44"/>
      <c r="D518" s="44"/>
      <c r="E518" s="44"/>
      <c r="F518" s="44"/>
      <c r="G518" s="48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51.0" customHeight="1">
      <c r="A519" s="45"/>
      <c r="B519" s="45"/>
      <c r="C519" s="44"/>
      <c r="D519" s="44"/>
      <c r="E519" s="44"/>
      <c r="F519" s="44"/>
      <c r="G519" s="48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51.0" customHeight="1">
      <c r="A520" s="45"/>
      <c r="B520" s="45"/>
      <c r="C520" s="44"/>
      <c r="D520" s="44"/>
      <c r="E520" s="44"/>
      <c r="F520" s="44"/>
      <c r="G520" s="48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51.0" customHeight="1">
      <c r="A521" s="45"/>
      <c r="B521" s="45"/>
      <c r="C521" s="44"/>
      <c r="D521" s="44"/>
      <c r="E521" s="44"/>
      <c r="F521" s="44"/>
      <c r="G521" s="48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51.0" customHeight="1">
      <c r="A522" s="45"/>
      <c r="B522" s="45"/>
      <c r="C522" s="44"/>
      <c r="D522" s="44"/>
      <c r="E522" s="44"/>
      <c r="F522" s="44"/>
      <c r="G522" s="48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51.0" customHeight="1">
      <c r="A523" s="45"/>
      <c r="B523" s="45"/>
      <c r="C523" s="44"/>
      <c r="D523" s="44"/>
      <c r="E523" s="44"/>
      <c r="F523" s="44"/>
      <c r="G523" s="48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51.0" customHeight="1">
      <c r="A524" s="45"/>
      <c r="B524" s="45"/>
      <c r="C524" s="44"/>
      <c r="D524" s="44"/>
      <c r="E524" s="44"/>
      <c r="F524" s="44"/>
      <c r="G524" s="48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51.0" customHeight="1">
      <c r="A525" s="45"/>
      <c r="B525" s="45"/>
      <c r="C525" s="44"/>
      <c r="D525" s="44"/>
      <c r="E525" s="44"/>
      <c r="F525" s="44"/>
      <c r="G525" s="48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51.0" customHeight="1">
      <c r="A526" s="45"/>
      <c r="B526" s="45"/>
      <c r="C526" s="44"/>
      <c r="D526" s="44"/>
      <c r="E526" s="44"/>
      <c r="F526" s="44"/>
      <c r="G526" s="48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51.0" customHeight="1">
      <c r="A527" s="45"/>
      <c r="B527" s="45"/>
      <c r="C527" s="44"/>
      <c r="D527" s="44"/>
      <c r="E527" s="44"/>
      <c r="F527" s="44"/>
      <c r="G527" s="48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51.0" customHeight="1">
      <c r="A528" s="45"/>
      <c r="B528" s="45"/>
      <c r="C528" s="44"/>
      <c r="D528" s="44"/>
      <c r="E528" s="44"/>
      <c r="F528" s="44"/>
      <c r="G528" s="48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51.0" customHeight="1">
      <c r="A529" s="45"/>
      <c r="B529" s="45"/>
      <c r="C529" s="44"/>
      <c r="D529" s="44"/>
      <c r="E529" s="44"/>
      <c r="F529" s="44"/>
      <c r="G529" s="48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51.0" customHeight="1">
      <c r="A530" s="45"/>
      <c r="B530" s="45"/>
      <c r="C530" s="44"/>
      <c r="D530" s="44"/>
      <c r="E530" s="44"/>
      <c r="F530" s="44"/>
      <c r="G530" s="48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51.0" customHeight="1">
      <c r="A531" s="45"/>
      <c r="B531" s="45"/>
      <c r="C531" s="44"/>
      <c r="D531" s="44"/>
      <c r="E531" s="44"/>
      <c r="F531" s="44"/>
      <c r="G531" s="48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51.0" customHeight="1">
      <c r="A532" s="45"/>
      <c r="B532" s="45"/>
      <c r="C532" s="44"/>
      <c r="D532" s="44"/>
      <c r="E532" s="44"/>
      <c r="F532" s="44"/>
      <c r="G532" s="48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51.0" customHeight="1">
      <c r="A533" s="45"/>
      <c r="B533" s="45"/>
      <c r="C533" s="44"/>
      <c r="D533" s="44"/>
      <c r="E533" s="44"/>
      <c r="F533" s="44"/>
      <c r="G533" s="48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51.0" customHeight="1">
      <c r="A534" s="45"/>
      <c r="B534" s="45"/>
      <c r="C534" s="44"/>
      <c r="D534" s="44"/>
      <c r="E534" s="44"/>
      <c r="F534" s="44"/>
      <c r="G534" s="48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51.0" customHeight="1">
      <c r="A535" s="45"/>
      <c r="B535" s="45"/>
      <c r="C535" s="44"/>
      <c r="D535" s="44"/>
      <c r="E535" s="44"/>
      <c r="F535" s="44"/>
      <c r="G535" s="48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51.0" customHeight="1">
      <c r="A536" s="45"/>
      <c r="B536" s="45"/>
      <c r="C536" s="44"/>
      <c r="D536" s="44"/>
      <c r="E536" s="44"/>
      <c r="F536" s="44"/>
      <c r="G536" s="48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51.0" customHeight="1">
      <c r="A537" s="45"/>
      <c r="B537" s="45"/>
      <c r="C537" s="44"/>
      <c r="D537" s="44"/>
      <c r="E537" s="44"/>
      <c r="F537" s="44"/>
      <c r="G537" s="48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51.0" customHeight="1">
      <c r="A538" s="45"/>
      <c r="B538" s="45"/>
      <c r="C538" s="44"/>
      <c r="D538" s="44"/>
      <c r="E538" s="44"/>
      <c r="F538" s="44"/>
      <c r="G538" s="48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51.0" customHeight="1">
      <c r="A539" s="45"/>
      <c r="B539" s="45"/>
      <c r="C539" s="44"/>
      <c r="D539" s="44"/>
      <c r="E539" s="44"/>
      <c r="F539" s="44"/>
      <c r="G539" s="48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51.0" customHeight="1">
      <c r="A540" s="45"/>
      <c r="B540" s="45"/>
      <c r="C540" s="44"/>
      <c r="D540" s="44"/>
      <c r="E540" s="44"/>
      <c r="F540" s="44"/>
      <c r="G540" s="48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51.0" customHeight="1">
      <c r="A541" s="45"/>
      <c r="B541" s="45"/>
      <c r="C541" s="44"/>
      <c r="D541" s="44"/>
      <c r="E541" s="44"/>
      <c r="F541" s="44"/>
      <c r="G541" s="48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51.0" customHeight="1">
      <c r="A542" s="45"/>
      <c r="B542" s="45"/>
      <c r="C542" s="44"/>
      <c r="D542" s="44"/>
      <c r="E542" s="44"/>
      <c r="F542" s="44"/>
      <c r="G542" s="48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51.0" customHeight="1">
      <c r="A543" s="45"/>
      <c r="B543" s="45"/>
      <c r="C543" s="44"/>
      <c r="D543" s="44"/>
      <c r="E543" s="44"/>
      <c r="F543" s="44"/>
      <c r="G543" s="48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51.0" customHeight="1">
      <c r="A544" s="45"/>
      <c r="B544" s="45"/>
      <c r="C544" s="44"/>
      <c r="D544" s="44"/>
      <c r="E544" s="44"/>
      <c r="F544" s="44"/>
      <c r="G544" s="48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51.0" customHeight="1">
      <c r="A545" s="45"/>
      <c r="B545" s="45"/>
      <c r="C545" s="44"/>
      <c r="D545" s="44"/>
      <c r="E545" s="44"/>
      <c r="F545" s="44"/>
      <c r="G545" s="48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51.0" customHeight="1">
      <c r="A546" s="45"/>
      <c r="B546" s="45"/>
      <c r="C546" s="44"/>
      <c r="D546" s="44"/>
      <c r="E546" s="44"/>
      <c r="F546" s="44"/>
      <c r="G546" s="48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51.0" customHeight="1">
      <c r="A547" s="45"/>
      <c r="B547" s="45"/>
      <c r="C547" s="44"/>
      <c r="D547" s="44"/>
      <c r="E547" s="44"/>
      <c r="F547" s="44"/>
      <c r="G547" s="48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51.0" customHeight="1">
      <c r="A548" s="45"/>
      <c r="B548" s="45"/>
      <c r="C548" s="44"/>
      <c r="D548" s="44"/>
      <c r="E548" s="44"/>
      <c r="F548" s="44"/>
      <c r="G548" s="48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51.0" customHeight="1">
      <c r="A549" s="45"/>
      <c r="B549" s="45"/>
      <c r="C549" s="44"/>
      <c r="D549" s="44"/>
      <c r="E549" s="44"/>
      <c r="F549" s="44"/>
      <c r="G549" s="48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51.0" customHeight="1">
      <c r="A550" s="45"/>
      <c r="B550" s="45"/>
      <c r="C550" s="44"/>
      <c r="D550" s="44"/>
      <c r="E550" s="44"/>
      <c r="F550" s="44"/>
      <c r="G550" s="48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51.0" customHeight="1">
      <c r="A551" s="45"/>
      <c r="B551" s="45"/>
      <c r="C551" s="44"/>
      <c r="D551" s="44"/>
      <c r="E551" s="44"/>
      <c r="F551" s="44"/>
      <c r="G551" s="48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51.0" customHeight="1">
      <c r="A552" s="45"/>
      <c r="B552" s="45"/>
      <c r="C552" s="44"/>
      <c r="D552" s="44"/>
      <c r="E552" s="44"/>
      <c r="F552" s="44"/>
      <c r="G552" s="48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51.0" customHeight="1">
      <c r="A553" s="45"/>
      <c r="B553" s="45"/>
      <c r="C553" s="44"/>
      <c r="D553" s="44"/>
      <c r="E553" s="44"/>
      <c r="F553" s="44"/>
      <c r="G553" s="48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51.0" customHeight="1">
      <c r="A554" s="45"/>
      <c r="B554" s="45"/>
      <c r="C554" s="44"/>
      <c r="D554" s="44"/>
      <c r="E554" s="44"/>
      <c r="F554" s="44"/>
      <c r="G554" s="48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51.0" customHeight="1">
      <c r="A555" s="45"/>
      <c r="B555" s="45"/>
      <c r="C555" s="44"/>
      <c r="D555" s="44"/>
      <c r="E555" s="44"/>
      <c r="F555" s="44"/>
      <c r="G555" s="48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51.0" customHeight="1">
      <c r="A556" s="45"/>
      <c r="B556" s="45"/>
      <c r="C556" s="44"/>
      <c r="D556" s="44"/>
      <c r="E556" s="44"/>
      <c r="F556" s="44"/>
      <c r="G556" s="48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51.0" customHeight="1">
      <c r="A557" s="45"/>
      <c r="B557" s="45"/>
      <c r="C557" s="44"/>
      <c r="D557" s="44"/>
      <c r="E557" s="44"/>
      <c r="F557" s="44"/>
      <c r="G557" s="48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51.0" customHeight="1">
      <c r="A558" s="45"/>
      <c r="B558" s="45"/>
      <c r="C558" s="44"/>
      <c r="D558" s="44"/>
      <c r="E558" s="44"/>
      <c r="F558" s="44"/>
      <c r="G558" s="48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51.0" customHeight="1">
      <c r="A559" s="45"/>
      <c r="B559" s="45"/>
      <c r="C559" s="44"/>
      <c r="D559" s="44"/>
      <c r="E559" s="44"/>
      <c r="F559" s="44"/>
      <c r="G559" s="48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51.0" customHeight="1">
      <c r="A560" s="45"/>
      <c r="B560" s="45"/>
      <c r="C560" s="44"/>
      <c r="D560" s="44"/>
      <c r="E560" s="44"/>
      <c r="F560" s="44"/>
      <c r="G560" s="48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51.0" customHeight="1">
      <c r="A561" s="45"/>
      <c r="B561" s="45"/>
      <c r="C561" s="44"/>
      <c r="D561" s="44"/>
      <c r="E561" s="44"/>
      <c r="F561" s="44"/>
      <c r="G561" s="48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51.0" customHeight="1">
      <c r="A562" s="45"/>
      <c r="B562" s="45"/>
      <c r="C562" s="44"/>
      <c r="D562" s="44"/>
      <c r="E562" s="44"/>
      <c r="F562" s="44"/>
      <c r="G562" s="48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51.0" customHeight="1">
      <c r="A563" s="45"/>
      <c r="B563" s="45"/>
      <c r="C563" s="44"/>
      <c r="D563" s="44"/>
      <c r="E563" s="44"/>
      <c r="F563" s="44"/>
      <c r="G563" s="48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51.0" customHeight="1">
      <c r="A564" s="45"/>
      <c r="B564" s="45"/>
      <c r="C564" s="44"/>
      <c r="D564" s="44"/>
      <c r="E564" s="44"/>
      <c r="F564" s="44"/>
      <c r="G564" s="48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51.0" customHeight="1">
      <c r="A565" s="45"/>
      <c r="B565" s="45"/>
      <c r="C565" s="44"/>
      <c r="D565" s="44"/>
      <c r="E565" s="44"/>
      <c r="F565" s="44"/>
      <c r="G565" s="48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51.0" customHeight="1">
      <c r="A566" s="45"/>
      <c r="B566" s="45"/>
      <c r="C566" s="44"/>
      <c r="D566" s="44"/>
      <c r="E566" s="44"/>
      <c r="F566" s="44"/>
      <c r="G566" s="48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51.0" customHeight="1">
      <c r="A567" s="45"/>
      <c r="B567" s="45"/>
      <c r="C567" s="44"/>
      <c r="D567" s="44"/>
      <c r="E567" s="44"/>
      <c r="F567" s="44"/>
      <c r="G567" s="48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51.0" customHeight="1">
      <c r="A568" s="45"/>
      <c r="B568" s="45"/>
      <c r="C568" s="44"/>
      <c r="D568" s="44"/>
      <c r="E568" s="44"/>
      <c r="F568" s="44"/>
      <c r="G568" s="48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51.0" customHeight="1">
      <c r="A569" s="45"/>
      <c r="B569" s="45"/>
      <c r="C569" s="44"/>
      <c r="D569" s="44"/>
      <c r="E569" s="44"/>
      <c r="F569" s="44"/>
      <c r="G569" s="48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51.0" customHeight="1">
      <c r="A570" s="45"/>
      <c r="B570" s="45"/>
      <c r="C570" s="44"/>
      <c r="D570" s="44"/>
      <c r="E570" s="44"/>
      <c r="F570" s="44"/>
      <c r="G570" s="48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51.0" customHeight="1">
      <c r="A571" s="45"/>
      <c r="B571" s="45"/>
      <c r="C571" s="44"/>
      <c r="D571" s="44"/>
      <c r="E571" s="44"/>
      <c r="F571" s="44"/>
      <c r="G571" s="48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51.0" customHeight="1">
      <c r="A572" s="45"/>
      <c r="B572" s="45"/>
      <c r="C572" s="44"/>
      <c r="D572" s="44"/>
      <c r="E572" s="44"/>
      <c r="F572" s="44"/>
      <c r="G572" s="48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51.0" customHeight="1">
      <c r="A573" s="45"/>
      <c r="B573" s="45"/>
      <c r="C573" s="44"/>
      <c r="D573" s="44"/>
      <c r="E573" s="44"/>
      <c r="F573" s="44"/>
      <c r="G573" s="48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51.0" customHeight="1">
      <c r="A574" s="45"/>
      <c r="B574" s="45"/>
      <c r="C574" s="44"/>
      <c r="D574" s="44"/>
      <c r="E574" s="44"/>
      <c r="F574" s="44"/>
      <c r="G574" s="48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51.0" customHeight="1">
      <c r="A575" s="45"/>
      <c r="B575" s="45"/>
      <c r="C575" s="44"/>
      <c r="D575" s="44"/>
      <c r="E575" s="44"/>
      <c r="F575" s="44"/>
      <c r="G575" s="48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51.0" customHeight="1">
      <c r="A576" s="45"/>
      <c r="B576" s="45"/>
      <c r="C576" s="44"/>
      <c r="D576" s="44"/>
      <c r="E576" s="44"/>
      <c r="F576" s="44"/>
      <c r="G576" s="48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51.0" customHeight="1">
      <c r="A577" s="45"/>
      <c r="B577" s="45"/>
      <c r="C577" s="44"/>
      <c r="D577" s="44"/>
      <c r="E577" s="44"/>
      <c r="F577" s="44"/>
      <c r="G577" s="48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51.0" customHeight="1">
      <c r="A578" s="45"/>
      <c r="B578" s="45"/>
      <c r="C578" s="44"/>
      <c r="D578" s="44"/>
      <c r="E578" s="44"/>
      <c r="F578" s="44"/>
      <c r="G578" s="48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51.0" customHeight="1">
      <c r="A579" s="45"/>
      <c r="B579" s="45"/>
      <c r="C579" s="44"/>
      <c r="D579" s="44"/>
      <c r="E579" s="44"/>
      <c r="F579" s="44"/>
      <c r="G579" s="48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51.0" customHeight="1">
      <c r="A580" s="45"/>
      <c r="B580" s="45"/>
      <c r="C580" s="44"/>
      <c r="D580" s="44"/>
      <c r="E580" s="44"/>
      <c r="F580" s="44"/>
      <c r="G580" s="48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51.0" customHeight="1">
      <c r="A581" s="45"/>
      <c r="B581" s="45"/>
      <c r="C581" s="44"/>
      <c r="D581" s="44"/>
      <c r="E581" s="44"/>
      <c r="F581" s="44"/>
      <c r="G581" s="48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51.0" customHeight="1">
      <c r="A582" s="45"/>
      <c r="B582" s="45"/>
      <c r="C582" s="44"/>
      <c r="D582" s="44"/>
      <c r="E582" s="44"/>
      <c r="F582" s="44"/>
      <c r="G582" s="48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51.0" customHeight="1">
      <c r="A583" s="45"/>
      <c r="B583" s="45"/>
      <c r="C583" s="44"/>
      <c r="D583" s="44"/>
      <c r="E583" s="44"/>
      <c r="F583" s="44"/>
      <c r="G583" s="48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51.0" customHeight="1">
      <c r="A584" s="45"/>
      <c r="B584" s="45"/>
      <c r="C584" s="44"/>
      <c r="D584" s="44"/>
      <c r="E584" s="44"/>
      <c r="F584" s="44"/>
      <c r="G584" s="48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51.0" customHeight="1">
      <c r="A585" s="45"/>
      <c r="B585" s="45"/>
      <c r="C585" s="44"/>
      <c r="D585" s="44"/>
      <c r="E585" s="44"/>
      <c r="F585" s="44"/>
      <c r="G585" s="48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51.0" customHeight="1">
      <c r="A586" s="45"/>
      <c r="B586" s="45"/>
      <c r="C586" s="44"/>
      <c r="D586" s="44"/>
      <c r="E586" s="44"/>
      <c r="F586" s="44"/>
      <c r="G586" s="48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51.0" customHeight="1">
      <c r="A587" s="45"/>
      <c r="B587" s="45"/>
      <c r="C587" s="44"/>
      <c r="D587" s="44"/>
      <c r="E587" s="44"/>
      <c r="F587" s="44"/>
      <c r="G587" s="48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51.0" customHeight="1">
      <c r="A588" s="45"/>
      <c r="B588" s="45"/>
      <c r="C588" s="44"/>
      <c r="D588" s="44"/>
      <c r="E588" s="44"/>
      <c r="F588" s="44"/>
      <c r="G588" s="48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51.0" customHeight="1">
      <c r="A589" s="45"/>
      <c r="B589" s="45"/>
      <c r="C589" s="44"/>
      <c r="D589" s="44"/>
      <c r="E589" s="44"/>
      <c r="F589" s="44"/>
      <c r="G589" s="48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51.0" customHeight="1">
      <c r="A590" s="45"/>
      <c r="B590" s="45"/>
      <c r="C590" s="44"/>
      <c r="D590" s="44"/>
      <c r="E590" s="44"/>
      <c r="F590" s="44"/>
      <c r="G590" s="48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51.0" customHeight="1">
      <c r="A591" s="45"/>
      <c r="B591" s="45"/>
      <c r="C591" s="44"/>
      <c r="D591" s="44"/>
      <c r="E591" s="44"/>
      <c r="F591" s="44"/>
      <c r="G591" s="48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51.0" customHeight="1">
      <c r="A592" s="45"/>
      <c r="B592" s="45"/>
      <c r="C592" s="44"/>
      <c r="D592" s="44"/>
      <c r="E592" s="44"/>
      <c r="F592" s="44"/>
      <c r="G592" s="48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51.0" customHeight="1">
      <c r="A593" s="45"/>
      <c r="B593" s="45"/>
      <c r="C593" s="44"/>
      <c r="D593" s="44"/>
      <c r="E593" s="44"/>
      <c r="F593" s="44"/>
      <c r="G593" s="48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51.0" customHeight="1">
      <c r="A594" s="45"/>
      <c r="B594" s="45"/>
      <c r="C594" s="44"/>
      <c r="D594" s="44"/>
      <c r="E594" s="44"/>
      <c r="F594" s="44"/>
      <c r="G594" s="48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51.0" customHeight="1">
      <c r="A595" s="45"/>
      <c r="B595" s="45"/>
      <c r="C595" s="44"/>
      <c r="D595" s="44"/>
      <c r="E595" s="44"/>
      <c r="F595" s="44"/>
      <c r="G595" s="48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51.0" customHeight="1">
      <c r="A596" s="45"/>
      <c r="B596" s="45"/>
      <c r="C596" s="44"/>
      <c r="D596" s="44"/>
      <c r="E596" s="44"/>
      <c r="F596" s="44"/>
      <c r="G596" s="48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51.0" customHeight="1">
      <c r="A597" s="45"/>
      <c r="B597" s="45"/>
      <c r="C597" s="44"/>
      <c r="D597" s="44"/>
      <c r="E597" s="44"/>
      <c r="F597" s="44"/>
      <c r="G597" s="48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51.0" customHeight="1">
      <c r="A598" s="45"/>
      <c r="B598" s="45"/>
      <c r="C598" s="44"/>
      <c r="D598" s="44"/>
      <c r="E598" s="44"/>
      <c r="F598" s="44"/>
      <c r="G598" s="48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51.0" customHeight="1">
      <c r="A599" s="45"/>
      <c r="B599" s="45"/>
      <c r="C599" s="44"/>
      <c r="D599" s="44"/>
      <c r="E599" s="44"/>
      <c r="F599" s="44"/>
      <c r="G599" s="48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51.0" customHeight="1">
      <c r="A600" s="45"/>
      <c r="B600" s="45"/>
      <c r="C600" s="44"/>
      <c r="D600" s="44"/>
      <c r="E600" s="44"/>
      <c r="F600" s="44"/>
      <c r="G600" s="48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51.0" customHeight="1">
      <c r="A601" s="45"/>
      <c r="B601" s="45"/>
      <c r="C601" s="44"/>
      <c r="D601" s="44"/>
      <c r="E601" s="44"/>
      <c r="F601" s="44"/>
      <c r="G601" s="48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51.0" customHeight="1">
      <c r="A602" s="45"/>
      <c r="B602" s="45"/>
      <c r="C602" s="44"/>
      <c r="D602" s="44"/>
      <c r="E602" s="44"/>
      <c r="F602" s="44"/>
      <c r="G602" s="48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51.0" customHeight="1">
      <c r="A603" s="45"/>
      <c r="B603" s="45"/>
      <c r="C603" s="44"/>
      <c r="D603" s="44"/>
      <c r="E603" s="44"/>
      <c r="F603" s="44"/>
      <c r="G603" s="48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51.0" customHeight="1">
      <c r="A604" s="45"/>
      <c r="B604" s="45"/>
      <c r="C604" s="44"/>
      <c r="D604" s="44"/>
      <c r="E604" s="44"/>
      <c r="F604" s="44"/>
      <c r="G604" s="48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51.0" customHeight="1">
      <c r="A605" s="45"/>
      <c r="B605" s="45"/>
      <c r="C605" s="44"/>
      <c r="D605" s="44"/>
      <c r="E605" s="44"/>
      <c r="F605" s="44"/>
      <c r="G605" s="48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51.0" customHeight="1">
      <c r="A606" s="45"/>
      <c r="B606" s="45"/>
      <c r="C606" s="44"/>
      <c r="D606" s="44"/>
      <c r="E606" s="44"/>
      <c r="F606" s="44"/>
      <c r="G606" s="48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51.0" customHeight="1">
      <c r="A607" s="45"/>
      <c r="B607" s="45"/>
      <c r="C607" s="44"/>
      <c r="D607" s="44"/>
      <c r="E607" s="44"/>
      <c r="F607" s="44"/>
      <c r="G607" s="48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51.0" customHeight="1">
      <c r="A608" s="45"/>
      <c r="B608" s="45"/>
      <c r="C608" s="44"/>
      <c r="D608" s="44"/>
      <c r="E608" s="44"/>
      <c r="F608" s="44"/>
      <c r="G608" s="48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51.0" customHeight="1">
      <c r="A609" s="45"/>
      <c r="B609" s="45"/>
      <c r="C609" s="44"/>
      <c r="D609" s="44"/>
      <c r="E609" s="44"/>
      <c r="F609" s="44"/>
      <c r="G609" s="48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51.0" customHeight="1">
      <c r="A610" s="45"/>
      <c r="B610" s="45"/>
      <c r="C610" s="44"/>
      <c r="D610" s="44"/>
      <c r="E610" s="44"/>
      <c r="F610" s="44"/>
      <c r="G610" s="48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51.0" customHeight="1">
      <c r="A611" s="45"/>
      <c r="B611" s="45"/>
      <c r="C611" s="44"/>
      <c r="D611" s="44"/>
      <c r="E611" s="44"/>
      <c r="F611" s="44"/>
      <c r="G611" s="48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51.0" customHeight="1">
      <c r="A612" s="45"/>
      <c r="B612" s="45"/>
      <c r="C612" s="44"/>
      <c r="D612" s="44"/>
      <c r="E612" s="44"/>
      <c r="F612" s="44"/>
      <c r="G612" s="48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51.0" customHeight="1">
      <c r="A613" s="45"/>
      <c r="B613" s="45"/>
      <c r="C613" s="44"/>
      <c r="D613" s="44"/>
      <c r="E613" s="44"/>
      <c r="F613" s="44"/>
      <c r="G613" s="48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51.0" customHeight="1">
      <c r="A614" s="45"/>
      <c r="B614" s="45"/>
      <c r="C614" s="44"/>
      <c r="D614" s="44"/>
      <c r="E614" s="44"/>
      <c r="F614" s="44"/>
      <c r="G614" s="48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51.0" customHeight="1">
      <c r="A615" s="45"/>
      <c r="B615" s="45"/>
      <c r="C615" s="44"/>
      <c r="D615" s="44"/>
      <c r="E615" s="44"/>
      <c r="F615" s="44"/>
      <c r="G615" s="48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51.0" customHeight="1">
      <c r="A616" s="45"/>
      <c r="B616" s="45"/>
      <c r="C616" s="44"/>
      <c r="D616" s="44"/>
      <c r="E616" s="44"/>
      <c r="F616" s="44"/>
      <c r="G616" s="48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51.0" customHeight="1">
      <c r="A617" s="45"/>
      <c r="B617" s="45"/>
      <c r="C617" s="44"/>
      <c r="D617" s="44"/>
      <c r="E617" s="44"/>
      <c r="F617" s="44"/>
      <c r="G617" s="48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51.0" customHeight="1">
      <c r="A618" s="45"/>
      <c r="B618" s="45"/>
      <c r="C618" s="44"/>
      <c r="D618" s="44"/>
      <c r="E618" s="44"/>
      <c r="F618" s="44"/>
      <c r="G618" s="48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51.0" customHeight="1">
      <c r="A619" s="45"/>
      <c r="B619" s="45"/>
      <c r="C619" s="44"/>
      <c r="D619" s="44"/>
      <c r="E619" s="44"/>
      <c r="F619" s="44"/>
      <c r="G619" s="48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51.0" customHeight="1">
      <c r="A620" s="45"/>
      <c r="B620" s="45"/>
      <c r="C620" s="44"/>
      <c r="D620" s="44"/>
      <c r="E620" s="44"/>
      <c r="F620" s="44"/>
      <c r="G620" s="48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51.0" customHeight="1">
      <c r="A621" s="45"/>
      <c r="B621" s="45"/>
      <c r="C621" s="44"/>
      <c r="D621" s="44"/>
      <c r="E621" s="44"/>
      <c r="F621" s="44"/>
      <c r="G621" s="48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51.0" customHeight="1">
      <c r="A622" s="45"/>
      <c r="B622" s="45"/>
      <c r="C622" s="44"/>
      <c r="D622" s="44"/>
      <c r="E622" s="44"/>
      <c r="F622" s="44"/>
      <c r="G622" s="48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51.0" customHeight="1">
      <c r="A623" s="45"/>
      <c r="B623" s="45"/>
      <c r="C623" s="44"/>
      <c r="D623" s="44"/>
      <c r="E623" s="44"/>
      <c r="F623" s="44"/>
      <c r="G623" s="48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51.0" customHeight="1">
      <c r="A624" s="45"/>
      <c r="B624" s="45"/>
      <c r="C624" s="44"/>
      <c r="D624" s="44"/>
      <c r="E624" s="44"/>
      <c r="F624" s="44"/>
      <c r="G624" s="48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51.0" customHeight="1">
      <c r="A625" s="45"/>
      <c r="B625" s="45"/>
      <c r="C625" s="44"/>
      <c r="D625" s="44"/>
      <c r="E625" s="44"/>
      <c r="F625" s="44"/>
      <c r="G625" s="48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51.0" customHeight="1">
      <c r="A626" s="45"/>
      <c r="B626" s="45"/>
      <c r="C626" s="44"/>
      <c r="D626" s="44"/>
      <c r="E626" s="44"/>
      <c r="F626" s="44"/>
      <c r="G626" s="48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51.0" customHeight="1">
      <c r="A627" s="45"/>
      <c r="B627" s="45"/>
      <c r="C627" s="44"/>
      <c r="D627" s="44"/>
      <c r="E627" s="44"/>
      <c r="F627" s="44"/>
      <c r="G627" s="48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51.0" customHeight="1">
      <c r="A628" s="45"/>
      <c r="B628" s="45"/>
      <c r="C628" s="44"/>
      <c r="D628" s="44"/>
      <c r="E628" s="44"/>
      <c r="F628" s="44"/>
      <c r="G628" s="48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51.0" customHeight="1">
      <c r="A629" s="45"/>
      <c r="B629" s="45"/>
      <c r="C629" s="44"/>
      <c r="D629" s="44"/>
      <c r="E629" s="44"/>
      <c r="F629" s="44"/>
      <c r="G629" s="48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51.0" customHeight="1">
      <c r="A630" s="45"/>
      <c r="B630" s="45"/>
      <c r="C630" s="44"/>
      <c r="D630" s="44"/>
      <c r="E630" s="44"/>
      <c r="F630" s="44"/>
      <c r="G630" s="48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51.0" customHeight="1">
      <c r="A631" s="45"/>
      <c r="B631" s="45"/>
      <c r="C631" s="44"/>
      <c r="D631" s="44"/>
      <c r="E631" s="44"/>
      <c r="F631" s="44"/>
      <c r="G631" s="48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51.0" customHeight="1">
      <c r="A632" s="45"/>
      <c r="B632" s="45"/>
      <c r="C632" s="44"/>
      <c r="D632" s="44"/>
      <c r="E632" s="44"/>
      <c r="F632" s="44"/>
      <c r="G632" s="48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51.0" customHeight="1">
      <c r="A633" s="45"/>
      <c r="B633" s="45"/>
      <c r="C633" s="44"/>
      <c r="D633" s="44"/>
      <c r="E633" s="44"/>
      <c r="F633" s="44"/>
      <c r="G633" s="48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51.0" customHeight="1">
      <c r="A634" s="45"/>
      <c r="B634" s="45"/>
      <c r="C634" s="44"/>
      <c r="D634" s="44"/>
      <c r="E634" s="44"/>
      <c r="F634" s="44"/>
      <c r="G634" s="48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51.0" customHeight="1">
      <c r="A635" s="45"/>
      <c r="B635" s="45"/>
      <c r="C635" s="44"/>
      <c r="D635" s="44"/>
      <c r="E635" s="44"/>
      <c r="F635" s="44"/>
      <c r="G635" s="48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51.0" customHeight="1">
      <c r="A636" s="45"/>
      <c r="B636" s="45"/>
      <c r="C636" s="44"/>
      <c r="D636" s="44"/>
      <c r="E636" s="44"/>
      <c r="F636" s="44"/>
      <c r="G636" s="48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51.0" customHeight="1">
      <c r="A637" s="45"/>
      <c r="B637" s="45"/>
      <c r="C637" s="44"/>
      <c r="D637" s="44"/>
      <c r="E637" s="44"/>
      <c r="F637" s="44"/>
      <c r="G637" s="48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51.0" customHeight="1">
      <c r="A638" s="45"/>
      <c r="B638" s="45"/>
      <c r="C638" s="44"/>
      <c r="D638" s="44"/>
      <c r="E638" s="44"/>
      <c r="F638" s="44"/>
      <c r="G638" s="48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51.0" customHeight="1">
      <c r="A639" s="45"/>
      <c r="B639" s="45"/>
      <c r="C639" s="44"/>
      <c r="D639" s="44"/>
      <c r="E639" s="44"/>
      <c r="F639" s="44"/>
      <c r="G639" s="48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51.0" customHeight="1">
      <c r="A640" s="45"/>
      <c r="B640" s="45"/>
      <c r="C640" s="44"/>
      <c r="D640" s="44"/>
      <c r="E640" s="44"/>
      <c r="F640" s="44"/>
      <c r="G640" s="48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51.0" customHeight="1">
      <c r="A641" s="45"/>
      <c r="B641" s="45"/>
      <c r="C641" s="44"/>
      <c r="D641" s="44"/>
      <c r="E641" s="44"/>
      <c r="F641" s="44"/>
      <c r="G641" s="48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51.0" customHeight="1">
      <c r="A642" s="45"/>
      <c r="B642" s="45"/>
      <c r="C642" s="44"/>
      <c r="D642" s="44"/>
      <c r="E642" s="44"/>
      <c r="F642" s="44"/>
      <c r="G642" s="48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51.0" customHeight="1">
      <c r="A643" s="45"/>
      <c r="B643" s="45"/>
      <c r="C643" s="44"/>
      <c r="D643" s="44"/>
      <c r="E643" s="44"/>
      <c r="F643" s="44"/>
      <c r="G643" s="48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51.0" customHeight="1">
      <c r="A644" s="45"/>
      <c r="B644" s="45"/>
      <c r="C644" s="44"/>
      <c r="D644" s="44"/>
      <c r="E644" s="44"/>
      <c r="F644" s="44"/>
      <c r="G644" s="48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51.0" customHeight="1">
      <c r="A645" s="45"/>
      <c r="B645" s="45"/>
      <c r="C645" s="44"/>
      <c r="D645" s="44"/>
      <c r="E645" s="44"/>
      <c r="F645" s="44"/>
      <c r="G645" s="48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51.0" customHeight="1">
      <c r="A646" s="45"/>
      <c r="B646" s="45"/>
      <c r="C646" s="44"/>
      <c r="D646" s="44"/>
      <c r="E646" s="44"/>
      <c r="F646" s="44"/>
      <c r="G646" s="48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51.0" customHeight="1">
      <c r="A647" s="45"/>
      <c r="B647" s="45"/>
      <c r="C647" s="44"/>
      <c r="D647" s="44"/>
      <c r="E647" s="44"/>
      <c r="F647" s="44"/>
      <c r="G647" s="48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51.0" customHeight="1">
      <c r="A648" s="45"/>
      <c r="B648" s="45"/>
      <c r="C648" s="44"/>
      <c r="D648" s="44"/>
      <c r="E648" s="44"/>
      <c r="F648" s="44"/>
      <c r="G648" s="48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51.0" customHeight="1">
      <c r="A649" s="45"/>
      <c r="B649" s="45"/>
      <c r="C649" s="44"/>
      <c r="D649" s="44"/>
      <c r="E649" s="44"/>
      <c r="F649" s="44"/>
      <c r="G649" s="48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51.0" customHeight="1">
      <c r="A650" s="45"/>
      <c r="B650" s="45"/>
      <c r="C650" s="44"/>
      <c r="D650" s="44"/>
      <c r="E650" s="44"/>
      <c r="F650" s="44"/>
      <c r="G650" s="48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51.0" customHeight="1">
      <c r="A651" s="45"/>
      <c r="B651" s="45"/>
      <c r="C651" s="44"/>
      <c r="D651" s="44"/>
      <c r="E651" s="44"/>
      <c r="F651" s="44"/>
      <c r="G651" s="48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51.0" customHeight="1">
      <c r="A652" s="45"/>
      <c r="B652" s="45"/>
      <c r="C652" s="44"/>
      <c r="D652" s="44"/>
      <c r="E652" s="44"/>
      <c r="F652" s="44"/>
      <c r="G652" s="48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51.0" customHeight="1">
      <c r="A653" s="45"/>
      <c r="B653" s="45"/>
      <c r="C653" s="44"/>
      <c r="D653" s="44"/>
      <c r="E653" s="44"/>
      <c r="F653" s="44"/>
      <c r="G653" s="48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51.0" customHeight="1">
      <c r="A654" s="45"/>
      <c r="B654" s="45"/>
      <c r="C654" s="44"/>
      <c r="D654" s="44"/>
      <c r="E654" s="44"/>
      <c r="F654" s="44"/>
      <c r="G654" s="48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51.0" customHeight="1">
      <c r="A655" s="45"/>
      <c r="B655" s="45"/>
      <c r="C655" s="44"/>
      <c r="D655" s="44"/>
      <c r="E655" s="44"/>
      <c r="F655" s="44"/>
      <c r="G655" s="48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51.0" customHeight="1">
      <c r="A656" s="45"/>
      <c r="B656" s="45"/>
      <c r="C656" s="44"/>
      <c r="D656" s="44"/>
      <c r="E656" s="44"/>
      <c r="F656" s="44"/>
      <c r="G656" s="48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51.0" customHeight="1">
      <c r="A657" s="45"/>
      <c r="B657" s="45"/>
      <c r="C657" s="44"/>
      <c r="D657" s="44"/>
      <c r="E657" s="44"/>
      <c r="F657" s="44"/>
      <c r="G657" s="48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51.0" customHeight="1">
      <c r="A658" s="45"/>
      <c r="B658" s="45"/>
      <c r="C658" s="44"/>
      <c r="D658" s="44"/>
      <c r="E658" s="44"/>
      <c r="F658" s="44"/>
      <c r="G658" s="48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51.0" customHeight="1">
      <c r="A659" s="45"/>
      <c r="B659" s="45"/>
      <c r="C659" s="44"/>
      <c r="D659" s="44"/>
      <c r="E659" s="44"/>
      <c r="F659" s="44"/>
      <c r="G659" s="48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51.0" customHeight="1">
      <c r="A660" s="45"/>
      <c r="B660" s="45"/>
      <c r="C660" s="44"/>
      <c r="D660" s="44"/>
      <c r="E660" s="44"/>
      <c r="F660" s="44"/>
      <c r="G660" s="48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51.0" customHeight="1">
      <c r="A661" s="45"/>
      <c r="B661" s="45"/>
      <c r="C661" s="44"/>
      <c r="D661" s="44"/>
      <c r="E661" s="44"/>
      <c r="F661" s="44"/>
      <c r="G661" s="48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51.0" customHeight="1">
      <c r="A662" s="45"/>
      <c r="B662" s="45"/>
      <c r="C662" s="44"/>
      <c r="D662" s="44"/>
      <c r="E662" s="44"/>
      <c r="F662" s="44"/>
      <c r="G662" s="48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51.0" customHeight="1">
      <c r="A663" s="45"/>
      <c r="B663" s="45"/>
      <c r="C663" s="44"/>
      <c r="D663" s="44"/>
      <c r="E663" s="44"/>
      <c r="F663" s="44"/>
      <c r="G663" s="48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51.0" customHeight="1">
      <c r="A664" s="45"/>
      <c r="B664" s="45"/>
      <c r="C664" s="44"/>
      <c r="D664" s="44"/>
      <c r="E664" s="44"/>
      <c r="F664" s="44"/>
      <c r="G664" s="48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51.0" customHeight="1">
      <c r="A665" s="45"/>
      <c r="B665" s="45"/>
      <c r="C665" s="44"/>
      <c r="D665" s="44"/>
      <c r="E665" s="44"/>
      <c r="F665" s="44"/>
      <c r="G665" s="48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51.0" customHeight="1">
      <c r="A666" s="45"/>
      <c r="B666" s="45"/>
      <c r="C666" s="44"/>
      <c r="D666" s="44"/>
      <c r="E666" s="44"/>
      <c r="F666" s="44"/>
      <c r="G666" s="48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51.0" customHeight="1">
      <c r="A667" s="45"/>
      <c r="B667" s="45"/>
      <c r="C667" s="44"/>
      <c r="D667" s="44"/>
      <c r="E667" s="44"/>
      <c r="F667" s="44"/>
      <c r="G667" s="48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51.0" customHeight="1">
      <c r="A668" s="45"/>
      <c r="B668" s="45"/>
      <c r="C668" s="44"/>
      <c r="D668" s="44"/>
      <c r="E668" s="44"/>
      <c r="F668" s="44"/>
      <c r="G668" s="48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51.0" customHeight="1">
      <c r="A669" s="45"/>
      <c r="B669" s="45"/>
      <c r="C669" s="44"/>
      <c r="D669" s="44"/>
      <c r="E669" s="44"/>
      <c r="F669" s="44"/>
      <c r="G669" s="48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51.0" customHeight="1">
      <c r="A670" s="45"/>
      <c r="B670" s="45"/>
      <c r="C670" s="44"/>
      <c r="D670" s="44"/>
      <c r="E670" s="44"/>
      <c r="F670" s="44"/>
      <c r="G670" s="48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51.0" customHeight="1">
      <c r="A671" s="45"/>
      <c r="B671" s="45"/>
      <c r="C671" s="44"/>
      <c r="D671" s="44"/>
      <c r="E671" s="44"/>
      <c r="F671" s="44"/>
      <c r="G671" s="48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51.0" customHeight="1">
      <c r="A672" s="45"/>
      <c r="B672" s="45"/>
      <c r="C672" s="44"/>
      <c r="D672" s="44"/>
      <c r="E672" s="44"/>
      <c r="F672" s="44"/>
      <c r="G672" s="48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51.0" customHeight="1">
      <c r="A673" s="45"/>
      <c r="B673" s="45"/>
      <c r="C673" s="44"/>
      <c r="D673" s="44"/>
      <c r="E673" s="44"/>
      <c r="F673" s="44"/>
      <c r="G673" s="48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51.0" customHeight="1">
      <c r="A674" s="45"/>
      <c r="B674" s="45"/>
      <c r="C674" s="44"/>
      <c r="D674" s="44"/>
      <c r="E674" s="44"/>
      <c r="F674" s="44"/>
      <c r="G674" s="48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51.0" customHeight="1">
      <c r="A675" s="45"/>
      <c r="B675" s="45"/>
      <c r="C675" s="44"/>
      <c r="D675" s="44"/>
      <c r="E675" s="44"/>
      <c r="F675" s="44"/>
      <c r="G675" s="48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51.0" customHeight="1">
      <c r="A676" s="45"/>
      <c r="B676" s="45"/>
      <c r="C676" s="44"/>
      <c r="D676" s="44"/>
      <c r="E676" s="44"/>
      <c r="F676" s="44"/>
      <c r="G676" s="48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51.0" customHeight="1">
      <c r="A677" s="45"/>
      <c r="B677" s="45"/>
      <c r="C677" s="44"/>
      <c r="D677" s="44"/>
      <c r="E677" s="44"/>
      <c r="F677" s="44"/>
      <c r="G677" s="48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51.0" customHeight="1">
      <c r="A678" s="45"/>
      <c r="B678" s="45"/>
      <c r="C678" s="44"/>
      <c r="D678" s="44"/>
      <c r="E678" s="44"/>
      <c r="F678" s="44"/>
      <c r="G678" s="48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51.0" customHeight="1">
      <c r="A679" s="45"/>
      <c r="B679" s="45"/>
      <c r="C679" s="44"/>
      <c r="D679" s="44"/>
      <c r="E679" s="44"/>
      <c r="F679" s="44"/>
      <c r="G679" s="48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51.0" customHeight="1">
      <c r="A680" s="45"/>
      <c r="B680" s="45"/>
      <c r="C680" s="44"/>
      <c r="D680" s="44"/>
      <c r="E680" s="44"/>
      <c r="F680" s="44"/>
      <c r="G680" s="48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51.0" customHeight="1">
      <c r="A681" s="45"/>
      <c r="B681" s="45"/>
      <c r="C681" s="44"/>
      <c r="D681" s="44"/>
      <c r="E681" s="44"/>
      <c r="F681" s="44"/>
      <c r="G681" s="48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51.0" customHeight="1">
      <c r="A682" s="45"/>
      <c r="B682" s="45"/>
      <c r="C682" s="44"/>
      <c r="D682" s="44"/>
      <c r="E682" s="44"/>
      <c r="F682" s="44"/>
      <c r="G682" s="48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51.0" customHeight="1">
      <c r="A683" s="45"/>
      <c r="B683" s="45"/>
      <c r="C683" s="44"/>
      <c r="D683" s="44"/>
      <c r="E683" s="44"/>
      <c r="F683" s="44"/>
      <c r="G683" s="48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51.0" customHeight="1">
      <c r="A684" s="45"/>
      <c r="B684" s="45"/>
      <c r="C684" s="44"/>
      <c r="D684" s="44"/>
      <c r="E684" s="44"/>
      <c r="F684" s="44"/>
      <c r="G684" s="48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51.0" customHeight="1">
      <c r="A685" s="45"/>
      <c r="B685" s="45"/>
      <c r="C685" s="44"/>
      <c r="D685" s="44"/>
      <c r="E685" s="44"/>
      <c r="F685" s="44"/>
      <c r="G685" s="48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51.0" customHeight="1">
      <c r="A686" s="45"/>
      <c r="B686" s="45"/>
      <c r="C686" s="44"/>
      <c r="D686" s="44"/>
      <c r="E686" s="44"/>
      <c r="F686" s="44"/>
      <c r="G686" s="48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51.0" customHeight="1">
      <c r="A687" s="45"/>
      <c r="B687" s="45"/>
      <c r="C687" s="44"/>
      <c r="D687" s="44"/>
      <c r="E687" s="44"/>
      <c r="F687" s="44"/>
      <c r="G687" s="48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51.0" customHeight="1">
      <c r="A688" s="45"/>
      <c r="B688" s="45"/>
      <c r="C688" s="44"/>
      <c r="D688" s="44"/>
      <c r="E688" s="44"/>
      <c r="F688" s="44"/>
      <c r="G688" s="48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51.0" customHeight="1">
      <c r="A689" s="45"/>
      <c r="B689" s="45"/>
      <c r="C689" s="44"/>
      <c r="D689" s="44"/>
      <c r="E689" s="44"/>
      <c r="F689" s="44"/>
      <c r="G689" s="48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51.0" customHeight="1">
      <c r="A690" s="45"/>
      <c r="B690" s="45"/>
      <c r="C690" s="44"/>
      <c r="D690" s="44"/>
      <c r="E690" s="44"/>
      <c r="F690" s="44"/>
      <c r="G690" s="48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51.0" customHeight="1">
      <c r="A691" s="45"/>
      <c r="B691" s="45"/>
      <c r="C691" s="44"/>
      <c r="D691" s="44"/>
      <c r="E691" s="44"/>
      <c r="F691" s="44"/>
      <c r="G691" s="48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51.0" customHeight="1">
      <c r="A692" s="45"/>
      <c r="B692" s="45"/>
      <c r="C692" s="44"/>
      <c r="D692" s="44"/>
      <c r="E692" s="44"/>
      <c r="F692" s="44"/>
      <c r="G692" s="48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51.0" customHeight="1">
      <c r="A693" s="45"/>
      <c r="B693" s="45"/>
      <c r="C693" s="44"/>
      <c r="D693" s="44"/>
      <c r="E693" s="44"/>
      <c r="F693" s="44"/>
      <c r="G693" s="48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51.0" customHeight="1">
      <c r="A694" s="45"/>
      <c r="B694" s="45"/>
      <c r="C694" s="44"/>
      <c r="D694" s="44"/>
      <c r="E694" s="44"/>
      <c r="F694" s="44"/>
      <c r="G694" s="48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51.0" customHeight="1">
      <c r="A695" s="45"/>
      <c r="B695" s="45"/>
      <c r="C695" s="44"/>
      <c r="D695" s="44"/>
      <c r="E695" s="44"/>
      <c r="F695" s="44"/>
      <c r="G695" s="48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51.0" customHeight="1">
      <c r="A696" s="45"/>
      <c r="B696" s="45"/>
      <c r="C696" s="44"/>
      <c r="D696" s="44"/>
      <c r="E696" s="44"/>
      <c r="F696" s="44"/>
      <c r="G696" s="48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51.0" customHeight="1">
      <c r="A697" s="45"/>
      <c r="B697" s="45"/>
      <c r="C697" s="44"/>
      <c r="D697" s="44"/>
      <c r="E697" s="44"/>
      <c r="F697" s="44"/>
      <c r="G697" s="48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51.0" customHeight="1">
      <c r="A698" s="45"/>
      <c r="B698" s="45"/>
      <c r="C698" s="44"/>
      <c r="D698" s="44"/>
      <c r="E698" s="44"/>
      <c r="F698" s="44"/>
      <c r="G698" s="48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51.0" customHeight="1">
      <c r="A699" s="45"/>
      <c r="B699" s="45"/>
      <c r="C699" s="44"/>
      <c r="D699" s="44"/>
      <c r="E699" s="44"/>
      <c r="F699" s="44"/>
      <c r="G699" s="48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51.0" customHeight="1">
      <c r="A700" s="45"/>
      <c r="B700" s="45"/>
      <c r="C700" s="44"/>
      <c r="D700" s="44"/>
      <c r="E700" s="44"/>
      <c r="F700" s="44"/>
      <c r="G700" s="48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51.0" customHeight="1">
      <c r="A701" s="45"/>
      <c r="B701" s="45"/>
      <c r="C701" s="44"/>
      <c r="D701" s="44"/>
      <c r="E701" s="44"/>
      <c r="F701" s="44"/>
      <c r="G701" s="48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51.0" customHeight="1">
      <c r="A702" s="45"/>
      <c r="B702" s="45"/>
      <c r="C702" s="44"/>
      <c r="D702" s="44"/>
      <c r="E702" s="44"/>
      <c r="F702" s="44"/>
      <c r="G702" s="48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51.0" customHeight="1">
      <c r="A703" s="45"/>
      <c r="B703" s="45"/>
      <c r="C703" s="44"/>
      <c r="D703" s="44"/>
      <c r="E703" s="44"/>
      <c r="F703" s="44"/>
      <c r="G703" s="48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51.0" customHeight="1">
      <c r="A704" s="45"/>
      <c r="B704" s="45"/>
      <c r="C704" s="44"/>
      <c r="D704" s="44"/>
      <c r="E704" s="44"/>
      <c r="F704" s="44"/>
      <c r="G704" s="48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51.0" customHeight="1">
      <c r="A705" s="45"/>
      <c r="B705" s="45"/>
      <c r="C705" s="44"/>
      <c r="D705" s="44"/>
      <c r="E705" s="44"/>
      <c r="F705" s="44"/>
      <c r="G705" s="48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51.0" customHeight="1">
      <c r="A706" s="45"/>
      <c r="B706" s="45"/>
      <c r="C706" s="44"/>
      <c r="D706" s="44"/>
      <c r="E706" s="44"/>
      <c r="F706" s="44"/>
      <c r="G706" s="48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51.0" customHeight="1">
      <c r="A707" s="45"/>
      <c r="B707" s="45"/>
      <c r="C707" s="44"/>
      <c r="D707" s="44"/>
      <c r="E707" s="44"/>
      <c r="F707" s="44"/>
      <c r="G707" s="48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51.0" customHeight="1">
      <c r="A708" s="45"/>
      <c r="B708" s="45"/>
      <c r="C708" s="44"/>
      <c r="D708" s="44"/>
      <c r="E708" s="44"/>
      <c r="F708" s="44"/>
      <c r="G708" s="48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51.0" customHeight="1">
      <c r="A709" s="45"/>
      <c r="B709" s="45"/>
      <c r="C709" s="44"/>
      <c r="D709" s="44"/>
      <c r="E709" s="44"/>
      <c r="F709" s="44"/>
      <c r="G709" s="48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51.0" customHeight="1">
      <c r="A710" s="45"/>
      <c r="B710" s="45"/>
      <c r="C710" s="44"/>
      <c r="D710" s="44"/>
      <c r="E710" s="44"/>
      <c r="F710" s="44"/>
      <c r="G710" s="48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51.0" customHeight="1">
      <c r="A711" s="45"/>
      <c r="B711" s="45"/>
      <c r="C711" s="44"/>
      <c r="D711" s="44"/>
      <c r="E711" s="44"/>
      <c r="F711" s="44"/>
      <c r="G711" s="48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51.0" customHeight="1">
      <c r="A712" s="45"/>
      <c r="B712" s="45"/>
      <c r="C712" s="44"/>
      <c r="D712" s="44"/>
      <c r="E712" s="44"/>
      <c r="F712" s="44"/>
      <c r="G712" s="48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51.0" customHeight="1">
      <c r="A713" s="45"/>
      <c r="B713" s="45"/>
      <c r="C713" s="44"/>
      <c r="D713" s="44"/>
      <c r="E713" s="44"/>
      <c r="F713" s="44"/>
      <c r="G713" s="48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51.0" customHeight="1">
      <c r="A714" s="45"/>
      <c r="B714" s="45"/>
      <c r="C714" s="44"/>
      <c r="D714" s="44"/>
      <c r="E714" s="44"/>
      <c r="F714" s="44"/>
      <c r="G714" s="48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51.0" customHeight="1">
      <c r="A715" s="45"/>
      <c r="B715" s="45"/>
      <c r="C715" s="44"/>
      <c r="D715" s="44"/>
      <c r="E715" s="44"/>
      <c r="F715" s="44"/>
      <c r="G715" s="48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51.0" customHeight="1">
      <c r="A716" s="45"/>
      <c r="B716" s="45"/>
      <c r="C716" s="44"/>
      <c r="D716" s="44"/>
      <c r="E716" s="44"/>
      <c r="F716" s="44"/>
      <c r="G716" s="48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51.0" customHeight="1">
      <c r="A717" s="45"/>
      <c r="B717" s="45"/>
      <c r="C717" s="44"/>
      <c r="D717" s="44"/>
      <c r="E717" s="44"/>
      <c r="F717" s="44"/>
      <c r="G717" s="48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51.0" customHeight="1">
      <c r="A718" s="45"/>
      <c r="B718" s="45"/>
      <c r="C718" s="44"/>
      <c r="D718" s="44"/>
      <c r="E718" s="44"/>
      <c r="F718" s="44"/>
      <c r="G718" s="48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51.0" customHeight="1">
      <c r="A719" s="45"/>
      <c r="B719" s="45"/>
      <c r="C719" s="44"/>
      <c r="D719" s="44"/>
      <c r="E719" s="44"/>
      <c r="F719" s="44"/>
      <c r="G719" s="48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51.0" customHeight="1">
      <c r="A720" s="45"/>
      <c r="B720" s="45"/>
      <c r="C720" s="44"/>
      <c r="D720" s="44"/>
      <c r="E720" s="44"/>
      <c r="F720" s="44"/>
      <c r="G720" s="48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51.0" customHeight="1">
      <c r="A721" s="45"/>
      <c r="B721" s="45"/>
      <c r="C721" s="44"/>
      <c r="D721" s="44"/>
      <c r="E721" s="44"/>
      <c r="F721" s="44"/>
      <c r="G721" s="48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51.0" customHeight="1">
      <c r="A722" s="45"/>
      <c r="B722" s="45"/>
      <c r="C722" s="44"/>
      <c r="D722" s="44"/>
      <c r="E722" s="44"/>
      <c r="F722" s="44"/>
      <c r="G722" s="48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51.0" customHeight="1">
      <c r="A723" s="45"/>
      <c r="B723" s="45"/>
      <c r="C723" s="44"/>
      <c r="D723" s="44"/>
      <c r="E723" s="44"/>
      <c r="F723" s="44"/>
      <c r="G723" s="48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51.0" customHeight="1">
      <c r="A724" s="45"/>
      <c r="B724" s="45"/>
      <c r="C724" s="44"/>
      <c r="D724" s="44"/>
      <c r="E724" s="44"/>
      <c r="F724" s="44"/>
      <c r="G724" s="48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51.0" customHeight="1">
      <c r="A725" s="45"/>
      <c r="B725" s="45"/>
      <c r="C725" s="44"/>
      <c r="D725" s="44"/>
      <c r="E725" s="44"/>
      <c r="F725" s="44"/>
      <c r="G725" s="48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51.0" customHeight="1">
      <c r="A726" s="45"/>
      <c r="B726" s="45"/>
      <c r="C726" s="44"/>
      <c r="D726" s="44"/>
      <c r="E726" s="44"/>
      <c r="F726" s="44"/>
      <c r="G726" s="48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51.0" customHeight="1">
      <c r="A727" s="45"/>
      <c r="B727" s="45"/>
      <c r="C727" s="44"/>
      <c r="D727" s="44"/>
      <c r="E727" s="44"/>
      <c r="F727" s="44"/>
      <c r="G727" s="48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51.0" customHeight="1">
      <c r="A728" s="45"/>
      <c r="B728" s="45"/>
      <c r="C728" s="44"/>
      <c r="D728" s="44"/>
      <c r="E728" s="44"/>
      <c r="F728" s="44"/>
      <c r="G728" s="48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51.0" customHeight="1">
      <c r="A729" s="45"/>
      <c r="B729" s="45"/>
      <c r="C729" s="44"/>
      <c r="D729" s="44"/>
      <c r="E729" s="44"/>
      <c r="F729" s="44"/>
      <c r="G729" s="48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51.0" customHeight="1">
      <c r="A730" s="45"/>
      <c r="B730" s="45"/>
      <c r="C730" s="44"/>
      <c r="D730" s="44"/>
      <c r="E730" s="44"/>
      <c r="F730" s="44"/>
      <c r="G730" s="48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51.0" customHeight="1">
      <c r="A731" s="45"/>
      <c r="B731" s="45"/>
      <c r="C731" s="44"/>
      <c r="D731" s="44"/>
      <c r="E731" s="44"/>
      <c r="F731" s="44"/>
      <c r="G731" s="48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51.0" customHeight="1">
      <c r="A732" s="45"/>
      <c r="B732" s="45"/>
      <c r="C732" s="44"/>
      <c r="D732" s="44"/>
      <c r="E732" s="44"/>
      <c r="F732" s="44"/>
      <c r="G732" s="48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51.0" customHeight="1">
      <c r="A733" s="45"/>
      <c r="B733" s="45"/>
      <c r="C733" s="44"/>
      <c r="D733" s="44"/>
      <c r="E733" s="44"/>
      <c r="F733" s="44"/>
      <c r="G733" s="48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51.0" customHeight="1">
      <c r="A734" s="45"/>
      <c r="B734" s="45"/>
      <c r="C734" s="44"/>
      <c r="D734" s="44"/>
      <c r="E734" s="44"/>
      <c r="F734" s="44"/>
      <c r="G734" s="48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51.0" customHeight="1">
      <c r="A735" s="45"/>
      <c r="B735" s="45"/>
      <c r="C735" s="44"/>
      <c r="D735" s="44"/>
      <c r="E735" s="44"/>
      <c r="F735" s="44"/>
      <c r="G735" s="48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51.0" customHeight="1">
      <c r="A736" s="45"/>
      <c r="B736" s="45"/>
      <c r="C736" s="44"/>
      <c r="D736" s="44"/>
      <c r="E736" s="44"/>
      <c r="F736" s="44"/>
      <c r="G736" s="48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51.0" customHeight="1">
      <c r="A737" s="45"/>
      <c r="B737" s="45"/>
      <c r="C737" s="44"/>
      <c r="D737" s="44"/>
      <c r="E737" s="44"/>
      <c r="F737" s="44"/>
      <c r="G737" s="48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51.0" customHeight="1">
      <c r="A738" s="45"/>
      <c r="B738" s="45"/>
      <c r="C738" s="44"/>
      <c r="D738" s="44"/>
      <c r="E738" s="44"/>
      <c r="F738" s="44"/>
      <c r="G738" s="48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51.0" customHeight="1">
      <c r="A739" s="45"/>
      <c r="B739" s="45"/>
      <c r="C739" s="44"/>
      <c r="D739" s="44"/>
      <c r="E739" s="44"/>
      <c r="F739" s="44"/>
      <c r="G739" s="48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51.0" customHeight="1">
      <c r="A740" s="45"/>
      <c r="B740" s="45"/>
      <c r="C740" s="44"/>
      <c r="D740" s="44"/>
      <c r="E740" s="44"/>
      <c r="F740" s="44"/>
      <c r="G740" s="48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51.0" customHeight="1">
      <c r="A741" s="45"/>
      <c r="B741" s="45"/>
      <c r="C741" s="44"/>
      <c r="D741" s="44"/>
      <c r="E741" s="44"/>
      <c r="F741" s="44"/>
      <c r="G741" s="48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51.0" customHeight="1">
      <c r="A742" s="45"/>
      <c r="B742" s="45"/>
      <c r="C742" s="44"/>
      <c r="D742" s="44"/>
      <c r="E742" s="44"/>
      <c r="F742" s="44"/>
      <c r="G742" s="48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51.0" customHeight="1">
      <c r="A743" s="45"/>
      <c r="B743" s="45"/>
      <c r="C743" s="44"/>
      <c r="D743" s="44"/>
      <c r="E743" s="44"/>
      <c r="F743" s="44"/>
      <c r="G743" s="48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51.0" customHeight="1">
      <c r="A744" s="45"/>
      <c r="B744" s="45"/>
      <c r="C744" s="44"/>
      <c r="D744" s="44"/>
      <c r="E744" s="44"/>
      <c r="F744" s="44"/>
      <c r="G744" s="48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51.0" customHeight="1">
      <c r="A745" s="45"/>
      <c r="B745" s="45"/>
      <c r="C745" s="44"/>
      <c r="D745" s="44"/>
      <c r="E745" s="44"/>
      <c r="F745" s="44"/>
      <c r="G745" s="48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51.0" customHeight="1">
      <c r="A746" s="45"/>
      <c r="B746" s="45"/>
      <c r="C746" s="44"/>
      <c r="D746" s="44"/>
      <c r="E746" s="44"/>
      <c r="F746" s="44"/>
      <c r="G746" s="48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51.0" customHeight="1">
      <c r="A747" s="45"/>
      <c r="B747" s="45"/>
      <c r="C747" s="44"/>
      <c r="D747" s="44"/>
      <c r="E747" s="44"/>
      <c r="F747" s="44"/>
      <c r="G747" s="48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51.0" customHeight="1">
      <c r="A748" s="45"/>
      <c r="B748" s="45"/>
      <c r="C748" s="44"/>
      <c r="D748" s="44"/>
      <c r="E748" s="44"/>
      <c r="F748" s="44"/>
      <c r="G748" s="48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51.0" customHeight="1">
      <c r="A749" s="45"/>
      <c r="B749" s="45"/>
      <c r="C749" s="44"/>
      <c r="D749" s="44"/>
      <c r="E749" s="44"/>
      <c r="F749" s="44"/>
      <c r="G749" s="48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51.0" customHeight="1">
      <c r="A750" s="45"/>
      <c r="B750" s="45"/>
      <c r="C750" s="44"/>
      <c r="D750" s="44"/>
      <c r="E750" s="44"/>
      <c r="F750" s="44"/>
      <c r="G750" s="48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51.0" customHeight="1">
      <c r="A751" s="45"/>
      <c r="B751" s="45"/>
      <c r="C751" s="44"/>
      <c r="D751" s="44"/>
      <c r="E751" s="44"/>
      <c r="F751" s="44"/>
      <c r="G751" s="48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51.0" customHeight="1">
      <c r="A752" s="45"/>
      <c r="B752" s="45"/>
      <c r="C752" s="44"/>
      <c r="D752" s="44"/>
      <c r="E752" s="44"/>
      <c r="F752" s="44"/>
      <c r="G752" s="48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51.0" customHeight="1">
      <c r="A753" s="45"/>
      <c r="B753" s="45"/>
      <c r="C753" s="44"/>
      <c r="D753" s="44"/>
      <c r="E753" s="44"/>
      <c r="F753" s="44"/>
      <c r="G753" s="48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51.0" customHeight="1">
      <c r="A754" s="45"/>
      <c r="B754" s="45"/>
      <c r="C754" s="44"/>
      <c r="D754" s="44"/>
      <c r="E754" s="44"/>
      <c r="F754" s="44"/>
      <c r="G754" s="48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51.0" customHeight="1">
      <c r="A755" s="45"/>
      <c r="B755" s="45"/>
      <c r="C755" s="44"/>
      <c r="D755" s="44"/>
      <c r="E755" s="44"/>
      <c r="F755" s="44"/>
      <c r="G755" s="48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51.0" customHeight="1">
      <c r="A756" s="45"/>
      <c r="B756" s="45"/>
      <c r="C756" s="44"/>
      <c r="D756" s="44"/>
      <c r="E756" s="44"/>
      <c r="F756" s="44"/>
      <c r="G756" s="48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51.0" customHeight="1">
      <c r="A757" s="45"/>
      <c r="B757" s="45"/>
      <c r="C757" s="44"/>
      <c r="D757" s="44"/>
      <c r="E757" s="44"/>
      <c r="F757" s="44"/>
      <c r="G757" s="48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51.0" customHeight="1">
      <c r="A758" s="45"/>
      <c r="B758" s="45"/>
      <c r="C758" s="44"/>
      <c r="D758" s="44"/>
      <c r="E758" s="44"/>
      <c r="F758" s="44"/>
      <c r="G758" s="48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51.0" customHeight="1">
      <c r="A759" s="45"/>
      <c r="B759" s="45"/>
      <c r="C759" s="44"/>
      <c r="D759" s="44"/>
      <c r="E759" s="44"/>
      <c r="F759" s="44"/>
      <c r="G759" s="48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51.0" customHeight="1">
      <c r="A760" s="45"/>
      <c r="B760" s="45"/>
      <c r="C760" s="44"/>
      <c r="D760" s="44"/>
      <c r="E760" s="44"/>
      <c r="F760" s="44"/>
      <c r="G760" s="48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51.0" customHeight="1">
      <c r="A761" s="45"/>
      <c r="B761" s="45"/>
      <c r="C761" s="44"/>
      <c r="D761" s="44"/>
      <c r="E761" s="44"/>
      <c r="F761" s="44"/>
      <c r="G761" s="48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51.0" customHeight="1">
      <c r="A762" s="45"/>
      <c r="B762" s="45"/>
      <c r="C762" s="44"/>
      <c r="D762" s="44"/>
      <c r="E762" s="44"/>
      <c r="F762" s="44"/>
      <c r="G762" s="48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51.0" customHeight="1">
      <c r="A763" s="45"/>
      <c r="B763" s="45"/>
      <c r="C763" s="44"/>
      <c r="D763" s="44"/>
      <c r="E763" s="44"/>
      <c r="F763" s="44"/>
      <c r="G763" s="48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51.0" customHeight="1">
      <c r="A764" s="45"/>
      <c r="B764" s="45"/>
      <c r="C764" s="44"/>
      <c r="D764" s="44"/>
      <c r="E764" s="44"/>
      <c r="F764" s="44"/>
      <c r="G764" s="48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51.0" customHeight="1">
      <c r="A765" s="45"/>
      <c r="B765" s="45"/>
      <c r="C765" s="44"/>
      <c r="D765" s="44"/>
      <c r="E765" s="44"/>
      <c r="F765" s="44"/>
      <c r="G765" s="48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51.0" customHeight="1">
      <c r="A766" s="45"/>
      <c r="B766" s="45"/>
      <c r="C766" s="44"/>
      <c r="D766" s="44"/>
      <c r="E766" s="44"/>
      <c r="F766" s="44"/>
      <c r="G766" s="48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51.0" customHeight="1">
      <c r="A767" s="45"/>
      <c r="B767" s="45"/>
      <c r="C767" s="44"/>
      <c r="D767" s="44"/>
      <c r="E767" s="44"/>
      <c r="F767" s="44"/>
      <c r="G767" s="48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51.0" customHeight="1">
      <c r="A768" s="45"/>
      <c r="B768" s="45"/>
      <c r="C768" s="44"/>
      <c r="D768" s="44"/>
      <c r="E768" s="44"/>
      <c r="F768" s="44"/>
      <c r="G768" s="48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51.0" customHeight="1">
      <c r="A769" s="45"/>
      <c r="B769" s="45"/>
      <c r="C769" s="44"/>
      <c r="D769" s="44"/>
      <c r="E769" s="44"/>
      <c r="F769" s="44"/>
      <c r="G769" s="48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51.0" customHeight="1">
      <c r="A770" s="45"/>
      <c r="B770" s="45"/>
      <c r="C770" s="44"/>
      <c r="D770" s="44"/>
      <c r="E770" s="44"/>
      <c r="F770" s="44"/>
      <c r="G770" s="48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51.0" customHeight="1">
      <c r="A771" s="45"/>
      <c r="B771" s="45"/>
      <c r="C771" s="44"/>
      <c r="D771" s="44"/>
      <c r="E771" s="44"/>
      <c r="F771" s="44"/>
      <c r="G771" s="48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51.0" customHeight="1">
      <c r="A772" s="45"/>
      <c r="B772" s="45"/>
      <c r="C772" s="44"/>
      <c r="D772" s="44"/>
      <c r="E772" s="44"/>
      <c r="F772" s="44"/>
      <c r="G772" s="48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51.0" customHeight="1">
      <c r="A773" s="45"/>
      <c r="B773" s="45"/>
      <c r="C773" s="44"/>
      <c r="D773" s="44"/>
      <c r="E773" s="44"/>
      <c r="F773" s="44"/>
      <c r="G773" s="48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51.0" customHeight="1">
      <c r="A774" s="45"/>
      <c r="B774" s="45"/>
      <c r="C774" s="44"/>
      <c r="D774" s="44"/>
      <c r="E774" s="44"/>
      <c r="F774" s="44"/>
      <c r="G774" s="48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51.0" customHeight="1">
      <c r="A775" s="45"/>
      <c r="B775" s="45"/>
      <c r="C775" s="44"/>
      <c r="D775" s="44"/>
      <c r="E775" s="44"/>
      <c r="F775" s="44"/>
      <c r="G775" s="48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51.0" customHeight="1">
      <c r="A776" s="45"/>
      <c r="B776" s="45"/>
      <c r="C776" s="44"/>
      <c r="D776" s="44"/>
      <c r="E776" s="44"/>
      <c r="F776" s="44"/>
      <c r="G776" s="48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51.0" customHeight="1">
      <c r="A777" s="45"/>
      <c r="B777" s="45"/>
      <c r="C777" s="44"/>
      <c r="D777" s="44"/>
      <c r="E777" s="44"/>
      <c r="F777" s="44"/>
      <c r="G777" s="48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51.0" customHeight="1">
      <c r="A778" s="45"/>
      <c r="B778" s="45"/>
      <c r="C778" s="44"/>
      <c r="D778" s="44"/>
      <c r="E778" s="44"/>
      <c r="F778" s="44"/>
      <c r="G778" s="48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51.0" customHeight="1">
      <c r="A779" s="45"/>
      <c r="B779" s="45"/>
      <c r="C779" s="44"/>
      <c r="D779" s="44"/>
      <c r="E779" s="44"/>
      <c r="F779" s="44"/>
      <c r="G779" s="48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51.0" customHeight="1">
      <c r="A780" s="45"/>
      <c r="B780" s="45"/>
      <c r="C780" s="44"/>
      <c r="D780" s="44"/>
      <c r="E780" s="44"/>
      <c r="F780" s="44"/>
      <c r="G780" s="48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51.0" customHeight="1">
      <c r="A781" s="45"/>
      <c r="B781" s="45"/>
      <c r="C781" s="44"/>
      <c r="D781" s="44"/>
      <c r="E781" s="44"/>
      <c r="F781" s="44"/>
      <c r="G781" s="48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51.0" customHeight="1">
      <c r="A782" s="45"/>
      <c r="B782" s="45"/>
      <c r="C782" s="44"/>
      <c r="D782" s="44"/>
      <c r="E782" s="44"/>
      <c r="F782" s="44"/>
      <c r="G782" s="48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51.0" customHeight="1">
      <c r="A783" s="45"/>
      <c r="B783" s="45"/>
      <c r="C783" s="44"/>
      <c r="D783" s="44"/>
      <c r="E783" s="44"/>
      <c r="F783" s="44"/>
      <c r="G783" s="48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51.0" customHeight="1">
      <c r="A784" s="45"/>
      <c r="B784" s="45"/>
      <c r="C784" s="44"/>
      <c r="D784" s="44"/>
      <c r="E784" s="44"/>
      <c r="F784" s="44"/>
      <c r="G784" s="48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51.0" customHeight="1">
      <c r="A785" s="45"/>
      <c r="B785" s="45"/>
      <c r="C785" s="44"/>
      <c r="D785" s="44"/>
      <c r="E785" s="44"/>
      <c r="F785" s="44"/>
      <c r="G785" s="48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51.0" customHeight="1">
      <c r="A786" s="45"/>
      <c r="B786" s="45"/>
      <c r="C786" s="44"/>
      <c r="D786" s="44"/>
      <c r="E786" s="44"/>
      <c r="F786" s="44"/>
      <c r="G786" s="48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51.0" customHeight="1">
      <c r="A787" s="45"/>
      <c r="B787" s="45"/>
      <c r="C787" s="44"/>
      <c r="D787" s="44"/>
      <c r="E787" s="44"/>
      <c r="F787" s="44"/>
      <c r="G787" s="48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51.0" customHeight="1">
      <c r="A788" s="45"/>
      <c r="B788" s="45"/>
      <c r="C788" s="44"/>
      <c r="D788" s="44"/>
      <c r="E788" s="44"/>
      <c r="F788" s="44"/>
      <c r="G788" s="48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51.0" customHeight="1">
      <c r="A789" s="45"/>
      <c r="B789" s="45"/>
      <c r="C789" s="44"/>
      <c r="D789" s="44"/>
      <c r="E789" s="44"/>
      <c r="F789" s="44"/>
      <c r="G789" s="48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51.0" customHeight="1">
      <c r="A790" s="45"/>
      <c r="B790" s="45"/>
      <c r="C790" s="44"/>
      <c r="D790" s="44"/>
      <c r="E790" s="44"/>
      <c r="F790" s="44"/>
      <c r="G790" s="48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51.0" customHeight="1">
      <c r="A791" s="45"/>
      <c r="B791" s="45"/>
      <c r="C791" s="44"/>
      <c r="D791" s="44"/>
      <c r="E791" s="44"/>
      <c r="F791" s="44"/>
      <c r="G791" s="48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51.0" customHeight="1">
      <c r="A792" s="45"/>
      <c r="B792" s="45"/>
      <c r="C792" s="44"/>
      <c r="D792" s="44"/>
      <c r="E792" s="44"/>
      <c r="F792" s="44"/>
      <c r="G792" s="48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51.0" customHeight="1">
      <c r="A793" s="45"/>
      <c r="B793" s="45"/>
      <c r="C793" s="44"/>
      <c r="D793" s="44"/>
      <c r="E793" s="44"/>
      <c r="F793" s="44"/>
      <c r="G793" s="48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51.0" customHeight="1">
      <c r="A794" s="45"/>
      <c r="B794" s="45"/>
      <c r="C794" s="44"/>
      <c r="D794" s="44"/>
      <c r="E794" s="44"/>
      <c r="F794" s="44"/>
      <c r="G794" s="48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51.0" customHeight="1">
      <c r="A795" s="45"/>
      <c r="B795" s="45"/>
      <c r="C795" s="44"/>
      <c r="D795" s="44"/>
      <c r="E795" s="44"/>
      <c r="F795" s="44"/>
      <c r="G795" s="48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51.0" customHeight="1">
      <c r="A796" s="45"/>
      <c r="B796" s="45"/>
      <c r="C796" s="44"/>
      <c r="D796" s="44"/>
      <c r="E796" s="44"/>
      <c r="F796" s="44"/>
      <c r="G796" s="48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51.0" customHeight="1">
      <c r="A797" s="45"/>
      <c r="B797" s="45"/>
      <c r="C797" s="44"/>
      <c r="D797" s="44"/>
      <c r="E797" s="44"/>
      <c r="F797" s="44"/>
      <c r="G797" s="48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51.0" customHeight="1">
      <c r="A798" s="45"/>
      <c r="B798" s="45"/>
      <c r="C798" s="44"/>
      <c r="D798" s="44"/>
      <c r="E798" s="44"/>
      <c r="F798" s="44"/>
      <c r="G798" s="48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51.0" customHeight="1">
      <c r="A799" s="45"/>
      <c r="B799" s="45"/>
      <c r="C799" s="44"/>
      <c r="D799" s="44"/>
      <c r="E799" s="44"/>
      <c r="F799" s="44"/>
      <c r="G799" s="48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51.0" customHeight="1">
      <c r="A800" s="45"/>
      <c r="B800" s="45"/>
      <c r="C800" s="44"/>
      <c r="D800" s="44"/>
      <c r="E800" s="44"/>
      <c r="F800" s="44"/>
      <c r="G800" s="48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51.0" customHeight="1">
      <c r="A801" s="45"/>
      <c r="B801" s="45"/>
      <c r="C801" s="44"/>
      <c r="D801" s="44"/>
      <c r="E801" s="44"/>
      <c r="F801" s="44"/>
      <c r="G801" s="48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51.0" customHeight="1">
      <c r="A802" s="45"/>
      <c r="B802" s="45"/>
      <c r="C802" s="44"/>
      <c r="D802" s="44"/>
      <c r="E802" s="44"/>
      <c r="F802" s="44"/>
      <c r="G802" s="48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51.0" customHeight="1">
      <c r="A803" s="45"/>
      <c r="B803" s="45"/>
      <c r="C803" s="44"/>
      <c r="D803" s="44"/>
      <c r="E803" s="44"/>
      <c r="F803" s="44"/>
      <c r="G803" s="48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51.0" customHeight="1">
      <c r="A804" s="45"/>
      <c r="B804" s="45"/>
      <c r="C804" s="44"/>
      <c r="D804" s="44"/>
      <c r="E804" s="44"/>
      <c r="F804" s="44"/>
      <c r="G804" s="48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51.0" customHeight="1">
      <c r="A805" s="45"/>
      <c r="B805" s="45"/>
      <c r="C805" s="44"/>
      <c r="D805" s="44"/>
      <c r="E805" s="44"/>
      <c r="F805" s="44"/>
      <c r="G805" s="48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51.0" customHeight="1">
      <c r="A806" s="45"/>
      <c r="B806" s="45"/>
      <c r="C806" s="44"/>
      <c r="D806" s="44"/>
      <c r="E806" s="44"/>
      <c r="F806" s="44"/>
      <c r="G806" s="48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51.0" customHeight="1">
      <c r="A807" s="45"/>
      <c r="B807" s="45"/>
      <c r="C807" s="44"/>
      <c r="D807" s="44"/>
      <c r="E807" s="44"/>
      <c r="F807" s="44"/>
      <c r="G807" s="48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51.0" customHeight="1">
      <c r="A808" s="45"/>
      <c r="B808" s="45"/>
      <c r="C808" s="44"/>
      <c r="D808" s="44"/>
      <c r="E808" s="44"/>
      <c r="F808" s="44"/>
      <c r="G808" s="48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51.0" customHeight="1">
      <c r="A809" s="45"/>
      <c r="B809" s="45"/>
      <c r="C809" s="44"/>
      <c r="D809" s="44"/>
      <c r="E809" s="44"/>
      <c r="F809" s="44"/>
      <c r="G809" s="48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51.0" customHeight="1">
      <c r="A810" s="45"/>
      <c r="B810" s="45"/>
      <c r="C810" s="44"/>
      <c r="D810" s="44"/>
      <c r="E810" s="44"/>
      <c r="F810" s="44"/>
      <c r="G810" s="48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51.0" customHeight="1">
      <c r="A811" s="45"/>
      <c r="B811" s="45"/>
      <c r="C811" s="44"/>
      <c r="D811" s="44"/>
      <c r="E811" s="44"/>
      <c r="F811" s="44"/>
      <c r="G811" s="48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51.0" customHeight="1">
      <c r="A812" s="45"/>
      <c r="B812" s="45"/>
      <c r="C812" s="44"/>
      <c r="D812" s="44"/>
      <c r="E812" s="44"/>
      <c r="F812" s="44"/>
      <c r="G812" s="48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51.0" customHeight="1">
      <c r="A813" s="45"/>
      <c r="B813" s="45"/>
      <c r="C813" s="44"/>
      <c r="D813" s="44"/>
      <c r="E813" s="44"/>
      <c r="F813" s="44"/>
      <c r="G813" s="48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51.0" customHeight="1">
      <c r="A814" s="45"/>
      <c r="B814" s="45"/>
      <c r="C814" s="44"/>
      <c r="D814" s="44"/>
      <c r="E814" s="44"/>
      <c r="F814" s="44"/>
      <c r="G814" s="48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51.0" customHeight="1">
      <c r="A815" s="45"/>
      <c r="B815" s="45"/>
      <c r="C815" s="44"/>
      <c r="D815" s="44"/>
      <c r="E815" s="44"/>
      <c r="F815" s="44"/>
      <c r="G815" s="48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51.0" customHeight="1">
      <c r="A816" s="45"/>
      <c r="B816" s="45"/>
      <c r="C816" s="44"/>
      <c r="D816" s="44"/>
      <c r="E816" s="44"/>
      <c r="F816" s="44"/>
      <c r="G816" s="48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51.0" customHeight="1">
      <c r="A817" s="45"/>
      <c r="B817" s="45"/>
      <c r="C817" s="44"/>
      <c r="D817" s="44"/>
      <c r="E817" s="44"/>
      <c r="F817" s="44"/>
      <c r="G817" s="48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51.0" customHeight="1">
      <c r="A818" s="45"/>
      <c r="B818" s="45"/>
      <c r="C818" s="44"/>
      <c r="D818" s="44"/>
      <c r="E818" s="44"/>
      <c r="F818" s="44"/>
      <c r="G818" s="48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51.0" customHeight="1">
      <c r="A819" s="45"/>
      <c r="B819" s="45"/>
      <c r="C819" s="44"/>
      <c r="D819" s="44"/>
      <c r="E819" s="44"/>
      <c r="F819" s="44"/>
      <c r="G819" s="48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51.0" customHeight="1">
      <c r="A820" s="45"/>
      <c r="B820" s="45"/>
      <c r="C820" s="44"/>
      <c r="D820" s="44"/>
      <c r="E820" s="44"/>
      <c r="F820" s="44"/>
      <c r="G820" s="48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51.0" customHeight="1">
      <c r="A821" s="45"/>
      <c r="B821" s="45"/>
      <c r="C821" s="44"/>
      <c r="D821" s="44"/>
      <c r="E821" s="44"/>
      <c r="F821" s="44"/>
      <c r="G821" s="48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51.0" customHeight="1">
      <c r="A822" s="45"/>
      <c r="B822" s="45"/>
      <c r="C822" s="44"/>
      <c r="D822" s="44"/>
      <c r="E822" s="44"/>
      <c r="F822" s="44"/>
      <c r="G822" s="48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51.0" customHeight="1">
      <c r="A823" s="45"/>
      <c r="B823" s="45"/>
      <c r="C823" s="44"/>
      <c r="D823" s="44"/>
      <c r="E823" s="44"/>
      <c r="F823" s="44"/>
      <c r="G823" s="48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51.0" customHeight="1">
      <c r="A824" s="45"/>
      <c r="B824" s="45"/>
      <c r="C824" s="44"/>
      <c r="D824" s="44"/>
      <c r="E824" s="44"/>
      <c r="F824" s="44"/>
      <c r="G824" s="48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51.0" customHeight="1">
      <c r="A825" s="45"/>
      <c r="B825" s="45"/>
      <c r="C825" s="44"/>
      <c r="D825" s="44"/>
      <c r="E825" s="44"/>
      <c r="F825" s="44"/>
      <c r="G825" s="48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51.0" customHeight="1">
      <c r="A826" s="45"/>
      <c r="B826" s="45"/>
      <c r="C826" s="44"/>
      <c r="D826" s="44"/>
      <c r="E826" s="44"/>
      <c r="F826" s="44"/>
      <c r="G826" s="48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51.0" customHeight="1">
      <c r="A827" s="45"/>
      <c r="B827" s="45"/>
      <c r="C827" s="44"/>
      <c r="D827" s="44"/>
      <c r="E827" s="44"/>
      <c r="F827" s="44"/>
      <c r="G827" s="48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51.0" customHeight="1">
      <c r="A828" s="45"/>
      <c r="B828" s="45"/>
      <c r="C828" s="44"/>
      <c r="D828" s="44"/>
      <c r="E828" s="44"/>
      <c r="F828" s="44"/>
      <c r="G828" s="48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51.0" customHeight="1">
      <c r="A829" s="45"/>
      <c r="B829" s="45"/>
      <c r="C829" s="44"/>
      <c r="D829" s="44"/>
      <c r="E829" s="44"/>
      <c r="F829" s="44"/>
      <c r="G829" s="48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51.0" customHeight="1">
      <c r="A830" s="45"/>
      <c r="B830" s="45"/>
      <c r="C830" s="44"/>
      <c r="D830" s="44"/>
      <c r="E830" s="44"/>
      <c r="F830" s="44"/>
      <c r="G830" s="48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51.0" customHeight="1">
      <c r="A831" s="45"/>
      <c r="B831" s="45"/>
      <c r="C831" s="44"/>
      <c r="D831" s="44"/>
      <c r="E831" s="44"/>
      <c r="F831" s="44"/>
      <c r="G831" s="48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51.0" customHeight="1">
      <c r="A832" s="45"/>
      <c r="B832" s="45"/>
      <c r="C832" s="44"/>
      <c r="D832" s="44"/>
      <c r="E832" s="44"/>
      <c r="F832" s="44"/>
      <c r="G832" s="48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51.0" customHeight="1">
      <c r="A833" s="45"/>
      <c r="B833" s="45"/>
      <c r="C833" s="44"/>
      <c r="D833" s="44"/>
      <c r="E833" s="44"/>
      <c r="F833" s="44"/>
      <c r="G833" s="48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51.0" customHeight="1">
      <c r="A834" s="45"/>
      <c r="B834" s="45"/>
      <c r="C834" s="44"/>
      <c r="D834" s="44"/>
      <c r="E834" s="44"/>
      <c r="F834" s="44"/>
      <c r="G834" s="48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51.0" customHeight="1">
      <c r="A835" s="45"/>
      <c r="B835" s="45"/>
      <c r="C835" s="44"/>
      <c r="D835" s="44"/>
      <c r="E835" s="44"/>
      <c r="F835" s="44"/>
      <c r="G835" s="48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51.0" customHeight="1">
      <c r="A836" s="45"/>
      <c r="B836" s="45"/>
      <c r="C836" s="44"/>
      <c r="D836" s="44"/>
      <c r="E836" s="44"/>
      <c r="F836" s="44"/>
      <c r="G836" s="48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51.0" customHeight="1">
      <c r="A837" s="45"/>
      <c r="B837" s="45"/>
      <c r="C837" s="44"/>
      <c r="D837" s="44"/>
      <c r="E837" s="44"/>
      <c r="F837" s="44"/>
      <c r="G837" s="48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51.0" customHeight="1">
      <c r="A838" s="45"/>
      <c r="B838" s="45"/>
      <c r="C838" s="44"/>
      <c r="D838" s="44"/>
      <c r="E838" s="44"/>
      <c r="F838" s="44"/>
      <c r="G838" s="48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51.0" customHeight="1">
      <c r="A839" s="45"/>
      <c r="B839" s="45"/>
      <c r="C839" s="44"/>
      <c r="D839" s="44"/>
      <c r="E839" s="44"/>
      <c r="F839" s="44"/>
      <c r="G839" s="48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51.0" customHeight="1">
      <c r="A840" s="45"/>
      <c r="B840" s="45"/>
      <c r="C840" s="44"/>
      <c r="D840" s="44"/>
      <c r="E840" s="44"/>
      <c r="F840" s="44"/>
      <c r="G840" s="48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51.0" customHeight="1">
      <c r="A841" s="45"/>
      <c r="B841" s="45"/>
      <c r="C841" s="44"/>
      <c r="D841" s="44"/>
      <c r="E841" s="44"/>
      <c r="F841" s="44"/>
      <c r="G841" s="48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51.0" customHeight="1">
      <c r="A842" s="45"/>
      <c r="B842" s="45"/>
      <c r="C842" s="44"/>
      <c r="D842" s="44"/>
      <c r="E842" s="44"/>
      <c r="F842" s="44"/>
      <c r="G842" s="48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51.0" customHeight="1">
      <c r="A843" s="45"/>
      <c r="B843" s="45"/>
      <c r="C843" s="44"/>
      <c r="D843" s="44"/>
      <c r="E843" s="44"/>
      <c r="F843" s="44"/>
      <c r="G843" s="48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51.0" customHeight="1">
      <c r="A844" s="45"/>
      <c r="B844" s="45"/>
      <c r="C844" s="44"/>
      <c r="D844" s="44"/>
      <c r="E844" s="44"/>
      <c r="F844" s="44"/>
      <c r="G844" s="48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51.0" customHeight="1">
      <c r="A845" s="45"/>
      <c r="B845" s="45"/>
      <c r="C845" s="44"/>
      <c r="D845" s="44"/>
      <c r="E845" s="44"/>
      <c r="F845" s="44"/>
      <c r="G845" s="48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51.0" customHeight="1">
      <c r="A846" s="45"/>
      <c r="B846" s="45"/>
      <c r="C846" s="44"/>
      <c r="D846" s="44"/>
      <c r="E846" s="44"/>
      <c r="F846" s="44"/>
      <c r="G846" s="48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51.0" customHeight="1">
      <c r="A847" s="45"/>
      <c r="B847" s="45"/>
      <c r="C847" s="44"/>
      <c r="D847" s="44"/>
      <c r="E847" s="44"/>
      <c r="F847" s="44"/>
      <c r="G847" s="48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51.0" customHeight="1">
      <c r="A848" s="45"/>
      <c r="B848" s="45"/>
      <c r="C848" s="44"/>
      <c r="D848" s="44"/>
      <c r="E848" s="44"/>
      <c r="F848" s="44"/>
      <c r="G848" s="48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51.0" customHeight="1">
      <c r="A849" s="45"/>
      <c r="B849" s="45"/>
      <c r="C849" s="44"/>
      <c r="D849" s="44"/>
      <c r="E849" s="44"/>
      <c r="F849" s="44"/>
      <c r="G849" s="48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51.0" customHeight="1">
      <c r="A850" s="45"/>
      <c r="B850" s="45"/>
      <c r="C850" s="44"/>
      <c r="D850" s="44"/>
      <c r="E850" s="44"/>
      <c r="F850" s="44"/>
      <c r="G850" s="48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51.0" customHeight="1">
      <c r="A851" s="45"/>
      <c r="B851" s="45"/>
      <c r="C851" s="44"/>
      <c r="D851" s="44"/>
      <c r="E851" s="44"/>
      <c r="F851" s="44"/>
      <c r="G851" s="48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51.0" customHeight="1">
      <c r="A852" s="45"/>
      <c r="B852" s="45"/>
      <c r="C852" s="44"/>
      <c r="D852" s="44"/>
      <c r="E852" s="44"/>
      <c r="F852" s="44"/>
      <c r="G852" s="48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51.0" customHeight="1">
      <c r="A853" s="45"/>
      <c r="B853" s="45"/>
      <c r="C853" s="44"/>
      <c r="D853" s="44"/>
      <c r="E853" s="44"/>
      <c r="F853" s="44"/>
      <c r="G853" s="48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51.0" customHeight="1">
      <c r="A854" s="45"/>
      <c r="B854" s="45"/>
      <c r="C854" s="44"/>
      <c r="D854" s="44"/>
      <c r="E854" s="44"/>
      <c r="F854" s="44"/>
      <c r="G854" s="48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51.0" customHeight="1">
      <c r="A855" s="45"/>
      <c r="B855" s="45"/>
      <c r="C855" s="44"/>
      <c r="D855" s="44"/>
      <c r="E855" s="44"/>
      <c r="F855" s="44"/>
      <c r="G855" s="48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51.0" customHeight="1">
      <c r="A856" s="45"/>
      <c r="B856" s="45"/>
      <c r="C856" s="44"/>
      <c r="D856" s="44"/>
      <c r="E856" s="44"/>
      <c r="F856" s="44"/>
      <c r="G856" s="48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51.0" customHeight="1">
      <c r="A857" s="45"/>
      <c r="B857" s="45"/>
      <c r="C857" s="44"/>
      <c r="D857" s="44"/>
      <c r="E857" s="44"/>
      <c r="F857" s="44"/>
      <c r="G857" s="48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51.0" customHeight="1">
      <c r="A858" s="45"/>
      <c r="B858" s="45"/>
      <c r="C858" s="44"/>
      <c r="D858" s="44"/>
      <c r="E858" s="44"/>
      <c r="F858" s="44"/>
      <c r="G858" s="48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51.0" customHeight="1">
      <c r="A859" s="45"/>
      <c r="B859" s="45"/>
      <c r="C859" s="44"/>
      <c r="D859" s="44"/>
      <c r="E859" s="44"/>
      <c r="F859" s="44"/>
      <c r="G859" s="48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51.0" customHeight="1">
      <c r="A860" s="45"/>
      <c r="B860" s="45"/>
      <c r="C860" s="44"/>
      <c r="D860" s="44"/>
      <c r="E860" s="44"/>
      <c r="F860" s="44"/>
      <c r="G860" s="48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51.0" customHeight="1">
      <c r="A861" s="45"/>
      <c r="B861" s="45"/>
      <c r="C861" s="44"/>
      <c r="D861" s="44"/>
      <c r="E861" s="44"/>
      <c r="F861" s="44"/>
      <c r="G861" s="48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51.0" customHeight="1">
      <c r="A862" s="45"/>
      <c r="B862" s="45"/>
      <c r="C862" s="44"/>
      <c r="D862" s="44"/>
      <c r="E862" s="44"/>
      <c r="F862" s="44"/>
      <c r="G862" s="48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51.0" customHeight="1">
      <c r="A863" s="45"/>
      <c r="B863" s="45"/>
      <c r="C863" s="44"/>
      <c r="D863" s="44"/>
      <c r="E863" s="44"/>
      <c r="F863" s="44"/>
      <c r="G863" s="48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51.0" customHeight="1">
      <c r="A864" s="45"/>
      <c r="B864" s="45"/>
      <c r="C864" s="44"/>
      <c r="D864" s="44"/>
      <c r="E864" s="44"/>
      <c r="F864" s="44"/>
      <c r="G864" s="48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51.0" customHeight="1">
      <c r="A865" s="45"/>
      <c r="B865" s="45"/>
      <c r="C865" s="44"/>
      <c r="D865" s="44"/>
      <c r="E865" s="44"/>
      <c r="F865" s="44"/>
      <c r="G865" s="48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51.0" customHeight="1">
      <c r="A866" s="45"/>
      <c r="B866" s="45"/>
      <c r="C866" s="44"/>
      <c r="D866" s="44"/>
      <c r="E866" s="44"/>
      <c r="F866" s="44"/>
      <c r="G866" s="48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51.0" customHeight="1">
      <c r="A867" s="45"/>
      <c r="B867" s="45"/>
      <c r="C867" s="44"/>
      <c r="D867" s="44"/>
      <c r="E867" s="44"/>
      <c r="F867" s="44"/>
      <c r="G867" s="48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51.0" customHeight="1">
      <c r="A868" s="45"/>
      <c r="B868" s="45"/>
      <c r="C868" s="44"/>
      <c r="D868" s="44"/>
      <c r="E868" s="44"/>
      <c r="F868" s="44"/>
      <c r="G868" s="48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51.0" customHeight="1">
      <c r="A869" s="45"/>
      <c r="B869" s="45"/>
      <c r="C869" s="44"/>
      <c r="D869" s="44"/>
      <c r="E869" s="44"/>
      <c r="F869" s="44"/>
      <c r="G869" s="48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51.0" customHeight="1">
      <c r="A870" s="45"/>
      <c r="B870" s="45"/>
      <c r="C870" s="44"/>
      <c r="D870" s="44"/>
      <c r="E870" s="44"/>
      <c r="F870" s="44"/>
      <c r="G870" s="48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51.0" customHeight="1">
      <c r="A871" s="45"/>
      <c r="B871" s="45"/>
      <c r="C871" s="44"/>
      <c r="D871" s="44"/>
      <c r="E871" s="44"/>
      <c r="F871" s="44"/>
      <c r="G871" s="48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51.0" customHeight="1">
      <c r="A872" s="45"/>
      <c r="B872" s="45"/>
      <c r="C872" s="44"/>
      <c r="D872" s="44"/>
      <c r="E872" s="44"/>
      <c r="F872" s="44"/>
      <c r="G872" s="48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51.0" customHeight="1">
      <c r="A873" s="45"/>
      <c r="B873" s="45"/>
      <c r="C873" s="44"/>
      <c r="D873" s="44"/>
      <c r="E873" s="44"/>
      <c r="F873" s="44"/>
      <c r="G873" s="48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51.0" customHeight="1">
      <c r="A874" s="45"/>
      <c r="B874" s="45"/>
      <c r="C874" s="44"/>
      <c r="D874" s="44"/>
      <c r="E874" s="44"/>
      <c r="F874" s="44"/>
      <c r="G874" s="48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51.0" customHeight="1">
      <c r="A875" s="45"/>
      <c r="B875" s="45"/>
      <c r="C875" s="44"/>
      <c r="D875" s="44"/>
      <c r="E875" s="44"/>
      <c r="F875" s="44"/>
      <c r="G875" s="48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51.0" customHeight="1">
      <c r="A876" s="45"/>
      <c r="B876" s="45"/>
      <c r="C876" s="44"/>
      <c r="D876" s="44"/>
      <c r="E876" s="44"/>
      <c r="F876" s="44"/>
      <c r="G876" s="48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51.0" customHeight="1">
      <c r="A877" s="45"/>
      <c r="B877" s="45"/>
      <c r="C877" s="44"/>
      <c r="D877" s="44"/>
      <c r="E877" s="44"/>
      <c r="F877" s="44"/>
      <c r="G877" s="48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51.0" customHeight="1">
      <c r="A878" s="45"/>
      <c r="B878" s="45"/>
      <c r="C878" s="44"/>
      <c r="D878" s="44"/>
      <c r="E878" s="44"/>
      <c r="F878" s="44"/>
      <c r="G878" s="48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51.0" customHeight="1">
      <c r="A879" s="45"/>
      <c r="B879" s="45"/>
      <c r="C879" s="44"/>
      <c r="D879" s="44"/>
      <c r="E879" s="44"/>
      <c r="F879" s="44"/>
      <c r="G879" s="48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51.0" customHeight="1">
      <c r="A880" s="45"/>
      <c r="B880" s="45"/>
      <c r="C880" s="44"/>
      <c r="D880" s="44"/>
      <c r="E880" s="44"/>
      <c r="F880" s="44"/>
      <c r="G880" s="48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51.0" customHeight="1">
      <c r="A881" s="45"/>
      <c r="B881" s="45"/>
      <c r="C881" s="44"/>
      <c r="D881" s="44"/>
      <c r="E881" s="44"/>
      <c r="F881" s="44"/>
      <c r="G881" s="48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51.0" customHeight="1">
      <c r="A882" s="45"/>
      <c r="B882" s="45"/>
      <c r="C882" s="44"/>
      <c r="D882" s="44"/>
      <c r="E882" s="44"/>
      <c r="F882" s="44"/>
      <c r="G882" s="48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51.0" customHeight="1">
      <c r="A883" s="45"/>
      <c r="B883" s="45"/>
      <c r="C883" s="44"/>
      <c r="D883" s="44"/>
      <c r="E883" s="44"/>
      <c r="F883" s="44"/>
      <c r="G883" s="48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51.0" customHeight="1">
      <c r="A884" s="45"/>
      <c r="B884" s="45"/>
      <c r="C884" s="44"/>
      <c r="D884" s="44"/>
      <c r="E884" s="44"/>
      <c r="F884" s="44"/>
      <c r="G884" s="48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51.0" customHeight="1">
      <c r="A885" s="45"/>
      <c r="B885" s="45"/>
      <c r="C885" s="44"/>
      <c r="D885" s="44"/>
      <c r="E885" s="44"/>
      <c r="F885" s="44"/>
      <c r="G885" s="48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51.0" customHeight="1">
      <c r="A886" s="45"/>
      <c r="B886" s="45"/>
      <c r="C886" s="44"/>
      <c r="D886" s="44"/>
      <c r="E886" s="44"/>
      <c r="F886" s="44"/>
      <c r="G886" s="48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51.0" customHeight="1">
      <c r="A887" s="45"/>
      <c r="B887" s="45"/>
      <c r="C887" s="44"/>
      <c r="D887" s="44"/>
      <c r="E887" s="44"/>
      <c r="F887" s="44"/>
      <c r="G887" s="48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51.0" customHeight="1">
      <c r="A888" s="45"/>
      <c r="B888" s="45"/>
      <c r="C888" s="44"/>
      <c r="D888" s="44"/>
      <c r="E888" s="44"/>
      <c r="F888" s="44"/>
      <c r="G888" s="48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51.0" customHeight="1">
      <c r="A889" s="45"/>
      <c r="B889" s="45"/>
      <c r="C889" s="44"/>
      <c r="D889" s="44"/>
      <c r="E889" s="44"/>
      <c r="F889" s="44"/>
      <c r="G889" s="48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51.0" customHeight="1">
      <c r="A890" s="45"/>
      <c r="B890" s="45"/>
      <c r="C890" s="44"/>
      <c r="D890" s="44"/>
      <c r="E890" s="44"/>
      <c r="F890" s="44"/>
      <c r="G890" s="48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51.0" customHeight="1">
      <c r="A891" s="45"/>
      <c r="B891" s="45"/>
      <c r="C891" s="44"/>
      <c r="D891" s="44"/>
      <c r="E891" s="44"/>
      <c r="F891" s="44"/>
      <c r="G891" s="48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51.0" customHeight="1">
      <c r="A892" s="45"/>
      <c r="B892" s="45"/>
      <c r="C892" s="44"/>
      <c r="D892" s="44"/>
      <c r="E892" s="44"/>
      <c r="F892" s="44"/>
      <c r="G892" s="48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51.0" customHeight="1">
      <c r="A893" s="45"/>
      <c r="B893" s="45"/>
      <c r="C893" s="44"/>
      <c r="D893" s="44"/>
      <c r="E893" s="44"/>
      <c r="F893" s="44"/>
      <c r="G893" s="48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51.0" customHeight="1">
      <c r="A894" s="45"/>
      <c r="B894" s="45"/>
      <c r="C894" s="44"/>
      <c r="D894" s="44"/>
      <c r="E894" s="44"/>
      <c r="F894" s="44"/>
      <c r="G894" s="48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51.0" customHeight="1">
      <c r="A895" s="45"/>
      <c r="B895" s="45"/>
      <c r="C895" s="44"/>
      <c r="D895" s="44"/>
      <c r="E895" s="44"/>
      <c r="F895" s="44"/>
      <c r="G895" s="48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51.0" customHeight="1">
      <c r="A896" s="45"/>
      <c r="B896" s="45"/>
      <c r="C896" s="44"/>
      <c r="D896" s="44"/>
      <c r="E896" s="44"/>
      <c r="F896" s="44"/>
      <c r="G896" s="48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51.0" customHeight="1">
      <c r="A897" s="45"/>
      <c r="B897" s="45"/>
      <c r="C897" s="44"/>
      <c r="D897" s="44"/>
      <c r="E897" s="44"/>
      <c r="F897" s="44"/>
      <c r="G897" s="48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51.0" customHeight="1">
      <c r="A898" s="45"/>
      <c r="B898" s="45"/>
      <c r="C898" s="44"/>
      <c r="D898" s="44"/>
      <c r="E898" s="44"/>
      <c r="F898" s="44"/>
      <c r="G898" s="48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51.0" customHeight="1">
      <c r="A899" s="45"/>
      <c r="B899" s="45"/>
      <c r="C899" s="44"/>
      <c r="D899" s="44"/>
      <c r="E899" s="44"/>
      <c r="F899" s="44"/>
      <c r="G899" s="48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51.0" customHeight="1">
      <c r="A900" s="45"/>
      <c r="B900" s="45"/>
      <c r="C900" s="44"/>
      <c r="D900" s="44"/>
      <c r="E900" s="44"/>
      <c r="F900" s="44"/>
      <c r="G900" s="48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51.0" customHeight="1">
      <c r="A901" s="45"/>
      <c r="B901" s="45"/>
      <c r="C901" s="44"/>
      <c r="D901" s="44"/>
      <c r="E901" s="44"/>
      <c r="F901" s="44"/>
      <c r="G901" s="48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51.0" customHeight="1">
      <c r="A902" s="45"/>
      <c r="B902" s="45"/>
      <c r="C902" s="44"/>
      <c r="D902" s="44"/>
      <c r="E902" s="44"/>
      <c r="F902" s="44"/>
      <c r="G902" s="48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51.0" customHeight="1">
      <c r="A903" s="45"/>
      <c r="B903" s="45"/>
      <c r="C903" s="44"/>
      <c r="D903" s="44"/>
      <c r="E903" s="44"/>
      <c r="F903" s="44"/>
      <c r="G903" s="48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51.0" customHeight="1">
      <c r="A904" s="45"/>
      <c r="B904" s="45"/>
      <c r="C904" s="44"/>
      <c r="D904" s="44"/>
      <c r="E904" s="44"/>
      <c r="F904" s="44"/>
      <c r="G904" s="48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51.0" customHeight="1">
      <c r="A905" s="45"/>
      <c r="B905" s="45"/>
      <c r="C905" s="44"/>
      <c r="D905" s="44"/>
      <c r="E905" s="44"/>
      <c r="F905" s="44"/>
      <c r="G905" s="48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51.0" customHeight="1">
      <c r="A906" s="45"/>
      <c r="B906" s="45"/>
      <c r="C906" s="44"/>
      <c r="D906" s="44"/>
      <c r="E906" s="44"/>
      <c r="F906" s="44"/>
      <c r="G906" s="48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51.0" customHeight="1">
      <c r="A907" s="45"/>
      <c r="B907" s="45"/>
      <c r="C907" s="44"/>
      <c r="D907" s="44"/>
      <c r="E907" s="44"/>
      <c r="F907" s="44"/>
      <c r="G907" s="48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51.0" customHeight="1">
      <c r="A908" s="45"/>
      <c r="B908" s="45"/>
      <c r="C908" s="44"/>
      <c r="D908" s="44"/>
      <c r="E908" s="44"/>
      <c r="F908" s="44"/>
      <c r="G908" s="48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51.0" customHeight="1">
      <c r="A909" s="45"/>
      <c r="B909" s="45"/>
      <c r="C909" s="44"/>
      <c r="D909" s="44"/>
      <c r="E909" s="44"/>
      <c r="F909" s="44"/>
      <c r="G909" s="48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51.0" customHeight="1">
      <c r="A910" s="45"/>
      <c r="B910" s="45"/>
      <c r="C910" s="44"/>
      <c r="D910" s="44"/>
      <c r="E910" s="44"/>
      <c r="F910" s="44"/>
      <c r="G910" s="48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51.0" customHeight="1">
      <c r="A911" s="45"/>
      <c r="B911" s="45"/>
      <c r="C911" s="44"/>
      <c r="D911" s="44"/>
      <c r="E911" s="44"/>
      <c r="F911" s="44"/>
      <c r="G911" s="48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51.0" customHeight="1">
      <c r="A912" s="45"/>
      <c r="B912" s="45"/>
      <c r="C912" s="44"/>
      <c r="D912" s="44"/>
      <c r="E912" s="44"/>
      <c r="F912" s="44"/>
      <c r="G912" s="48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51.0" customHeight="1">
      <c r="A913" s="45"/>
      <c r="B913" s="45"/>
      <c r="C913" s="44"/>
      <c r="D913" s="44"/>
      <c r="E913" s="44"/>
      <c r="F913" s="44"/>
      <c r="G913" s="48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51.0" customHeight="1">
      <c r="A914" s="45"/>
      <c r="B914" s="45"/>
      <c r="C914" s="44"/>
      <c r="D914" s="44"/>
      <c r="E914" s="44"/>
      <c r="F914" s="44"/>
      <c r="G914" s="48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51.0" customHeight="1">
      <c r="A915" s="45"/>
      <c r="B915" s="45"/>
      <c r="C915" s="44"/>
      <c r="D915" s="44"/>
      <c r="E915" s="44"/>
      <c r="F915" s="44"/>
      <c r="G915" s="48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51.0" customHeight="1">
      <c r="A916" s="45"/>
      <c r="B916" s="45"/>
      <c r="C916" s="44"/>
      <c r="D916" s="44"/>
      <c r="E916" s="44"/>
      <c r="F916" s="44"/>
      <c r="G916" s="48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51.0" customHeight="1">
      <c r="A917" s="45"/>
      <c r="B917" s="45"/>
      <c r="C917" s="44"/>
      <c r="D917" s="44"/>
      <c r="E917" s="44"/>
      <c r="F917" s="44"/>
      <c r="G917" s="48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51.0" customHeight="1">
      <c r="A918" s="45"/>
      <c r="B918" s="45"/>
      <c r="C918" s="44"/>
      <c r="D918" s="44"/>
      <c r="E918" s="44"/>
      <c r="F918" s="44"/>
      <c r="G918" s="48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51.0" customHeight="1">
      <c r="A919" s="45"/>
      <c r="B919" s="45"/>
      <c r="C919" s="44"/>
      <c r="D919" s="44"/>
      <c r="E919" s="44"/>
      <c r="F919" s="44"/>
      <c r="G919" s="48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51.0" customHeight="1">
      <c r="A920" s="45"/>
      <c r="B920" s="45"/>
      <c r="C920" s="44"/>
      <c r="D920" s="44"/>
      <c r="E920" s="44"/>
      <c r="F920" s="44"/>
      <c r="G920" s="48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51.0" customHeight="1">
      <c r="A921" s="45"/>
      <c r="B921" s="45"/>
      <c r="C921" s="44"/>
      <c r="D921" s="44"/>
      <c r="E921" s="44"/>
      <c r="F921" s="44"/>
      <c r="G921" s="48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51.0" customHeight="1">
      <c r="A922" s="45"/>
      <c r="B922" s="45"/>
      <c r="C922" s="44"/>
      <c r="D922" s="44"/>
      <c r="E922" s="44"/>
      <c r="F922" s="44"/>
      <c r="G922" s="48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51.0" customHeight="1">
      <c r="A923" s="45"/>
      <c r="B923" s="45"/>
      <c r="C923" s="44"/>
      <c r="D923" s="44"/>
      <c r="E923" s="44"/>
      <c r="F923" s="44"/>
      <c r="G923" s="48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51.0" customHeight="1">
      <c r="A924" s="45"/>
      <c r="B924" s="45"/>
      <c r="C924" s="44"/>
      <c r="D924" s="44"/>
      <c r="E924" s="44"/>
      <c r="F924" s="44"/>
      <c r="G924" s="48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51.0" customHeight="1">
      <c r="A925" s="45"/>
      <c r="B925" s="45"/>
      <c r="C925" s="44"/>
      <c r="D925" s="44"/>
      <c r="E925" s="44"/>
      <c r="F925" s="44"/>
      <c r="G925" s="48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51.0" customHeight="1">
      <c r="A926" s="45"/>
      <c r="B926" s="45"/>
      <c r="C926" s="44"/>
      <c r="D926" s="44"/>
      <c r="E926" s="44"/>
      <c r="F926" s="44"/>
      <c r="G926" s="48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51.0" customHeight="1">
      <c r="A927" s="45"/>
      <c r="B927" s="45"/>
      <c r="C927" s="44"/>
      <c r="D927" s="44"/>
      <c r="E927" s="44"/>
      <c r="F927" s="44"/>
      <c r="G927" s="48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51.0" customHeight="1">
      <c r="A928" s="45"/>
      <c r="B928" s="45"/>
      <c r="C928" s="44"/>
      <c r="D928" s="44"/>
      <c r="E928" s="44"/>
      <c r="F928" s="44"/>
      <c r="G928" s="48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51.0" customHeight="1">
      <c r="A929" s="45"/>
      <c r="B929" s="45"/>
      <c r="C929" s="44"/>
      <c r="D929" s="44"/>
      <c r="E929" s="44"/>
      <c r="F929" s="44"/>
      <c r="G929" s="48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51.0" customHeight="1">
      <c r="A930" s="45"/>
      <c r="B930" s="45"/>
      <c r="C930" s="44"/>
      <c r="D930" s="44"/>
      <c r="E930" s="44"/>
      <c r="F930" s="44"/>
      <c r="G930" s="48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51.0" customHeight="1">
      <c r="A931" s="45"/>
      <c r="B931" s="45"/>
      <c r="C931" s="44"/>
      <c r="D931" s="44"/>
      <c r="E931" s="44"/>
      <c r="F931" s="44"/>
      <c r="G931" s="48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51.0" customHeight="1">
      <c r="A932" s="45"/>
      <c r="B932" s="45"/>
      <c r="C932" s="44"/>
      <c r="D932" s="44"/>
      <c r="E932" s="44"/>
      <c r="F932" s="44"/>
      <c r="G932" s="48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51.0" customHeight="1">
      <c r="A933" s="45"/>
      <c r="B933" s="45"/>
      <c r="C933" s="44"/>
      <c r="D933" s="44"/>
      <c r="E933" s="44"/>
      <c r="F933" s="44"/>
      <c r="G933" s="48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51.0" customHeight="1">
      <c r="A934" s="45"/>
      <c r="B934" s="45"/>
      <c r="C934" s="44"/>
      <c r="D934" s="44"/>
      <c r="E934" s="44"/>
      <c r="F934" s="44"/>
      <c r="G934" s="48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51.0" customHeight="1">
      <c r="A935" s="45"/>
      <c r="B935" s="45"/>
      <c r="C935" s="44"/>
      <c r="D935" s="44"/>
      <c r="E935" s="44"/>
      <c r="F935" s="44"/>
      <c r="G935" s="48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51.0" customHeight="1">
      <c r="A936" s="45"/>
      <c r="B936" s="45"/>
      <c r="C936" s="44"/>
      <c r="D936" s="44"/>
      <c r="E936" s="44"/>
      <c r="F936" s="44"/>
      <c r="G936" s="48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51.0" customHeight="1">
      <c r="A937" s="45"/>
      <c r="B937" s="45"/>
      <c r="C937" s="44"/>
      <c r="D937" s="44"/>
      <c r="E937" s="44"/>
      <c r="F937" s="44"/>
      <c r="G937" s="48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51.0" customHeight="1">
      <c r="A938" s="45"/>
      <c r="B938" s="45"/>
      <c r="C938" s="44"/>
      <c r="D938" s="44"/>
      <c r="E938" s="44"/>
      <c r="F938" s="44"/>
      <c r="G938" s="48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51.0" customHeight="1">
      <c r="A939" s="45"/>
      <c r="B939" s="45"/>
      <c r="C939" s="44"/>
      <c r="D939" s="44"/>
      <c r="E939" s="44"/>
      <c r="F939" s="44"/>
      <c r="G939" s="48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51.0" customHeight="1">
      <c r="A940" s="45"/>
      <c r="B940" s="45"/>
      <c r="C940" s="44"/>
      <c r="D940" s="44"/>
      <c r="E940" s="44"/>
      <c r="F940" s="44"/>
      <c r="G940" s="48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51.0" customHeight="1">
      <c r="A941" s="45"/>
      <c r="B941" s="45"/>
      <c r="C941" s="44"/>
      <c r="D941" s="44"/>
      <c r="E941" s="44"/>
      <c r="F941" s="44"/>
      <c r="G941" s="48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51.0" customHeight="1">
      <c r="A942" s="45"/>
      <c r="B942" s="45"/>
      <c r="C942" s="44"/>
      <c r="D942" s="44"/>
      <c r="E942" s="44"/>
      <c r="F942" s="44"/>
      <c r="G942" s="48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51.0" customHeight="1">
      <c r="A943" s="45"/>
      <c r="B943" s="45"/>
      <c r="C943" s="44"/>
      <c r="D943" s="44"/>
      <c r="E943" s="44"/>
      <c r="F943" s="44"/>
      <c r="G943" s="48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51.0" customHeight="1">
      <c r="A944" s="45"/>
      <c r="B944" s="45"/>
      <c r="C944" s="44"/>
      <c r="D944" s="44"/>
      <c r="E944" s="44"/>
      <c r="F944" s="44"/>
      <c r="G944" s="48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51.0" customHeight="1">
      <c r="A945" s="45"/>
      <c r="B945" s="45"/>
      <c r="C945" s="44"/>
      <c r="D945" s="44"/>
      <c r="E945" s="44"/>
      <c r="F945" s="44"/>
      <c r="G945" s="48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51.0" customHeight="1">
      <c r="A946" s="45"/>
      <c r="B946" s="45"/>
      <c r="C946" s="44"/>
      <c r="D946" s="44"/>
      <c r="E946" s="44"/>
      <c r="F946" s="44"/>
      <c r="G946" s="48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51.0" customHeight="1">
      <c r="A947" s="45"/>
      <c r="B947" s="45"/>
      <c r="C947" s="44"/>
      <c r="D947" s="44"/>
      <c r="E947" s="44"/>
      <c r="F947" s="44"/>
      <c r="G947" s="48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51.0" customHeight="1">
      <c r="A948" s="45"/>
      <c r="B948" s="45"/>
      <c r="C948" s="44"/>
      <c r="D948" s="44"/>
      <c r="E948" s="44"/>
      <c r="F948" s="44"/>
      <c r="G948" s="48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51.0" customHeight="1">
      <c r="A949" s="45"/>
      <c r="B949" s="45"/>
      <c r="C949" s="44"/>
      <c r="D949" s="44"/>
      <c r="E949" s="44"/>
      <c r="F949" s="44"/>
      <c r="G949" s="48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51.0" customHeight="1">
      <c r="A950" s="45"/>
      <c r="B950" s="45"/>
      <c r="C950" s="44"/>
      <c r="D950" s="44"/>
      <c r="E950" s="44"/>
      <c r="F950" s="44"/>
      <c r="G950" s="48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51.0" customHeight="1">
      <c r="A951" s="45"/>
      <c r="B951" s="45"/>
      <c r="C951" s="44"/>
      <c r="D951" s="44"/>
      <c r="E951" s="44"/>
      <c r="F951" s="44"/>
      <c r="G951" s="48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51.0" customHeight="1">
      <c r="A952" s="45"/>
      <c r="B952" s="45"/>
      <c r="C952" s="44"/>
      <c r="D952" s="44"/>
      <c r="E952" s="44"/>
      <c r="F952" s="44"/>
      <c r="G952" s="48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51.0" customHeight="1">
      <c r="A953" s="45"/>
      <c r="B953" s="45"/>
      <c r="C953" s="44"/>
      <c r="D953" s="44"/>
      <c r="E953" s="44"/>
      <c r="F953" s="44"/>
      <c r="G953" s="48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51.0" customHeight="1">
      <c r="A954" s="45"/>
      <c r="B954" s="45"/>
      <c r="C954" s="44"/>
      <c r="D954" s="44"/>
      <c r="E954" s="44"/>
      <c r="F954" s="44"/>
      <c r="G954" s="48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51.0" customHeight="1">
      <c r="A955" s="45"/>
      <c r="B955" s="45"/>
      <c r="C955" s="44"/>
      <c r="D955" s="44"/>
      <c r="E955" s="44"/>
      <c r="F955" s="44"/>
      <c r="G955" s="48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51.0" customHeight="1">
      <c r="A956" s="45"/>
      <c r="B956" s="45"/>
      <c r="C956" s="44"/>
      <c r="D956" s="44"/>
      <c r="E956" s="44"/>
      <c r="F956" s="44"/>
      <c r="G956" s="48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51.0" customHeight="1">
      <c r="A957" s="45"/>
      <c r="B957" s="45"/>
      <c r="C957" s="44"/>
      <c r="D957" s="44"/>
      <c r="E957" s="44"/>
      <c r="F957" s="44"/>
      <c r="G957" s="48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51.0" customHeight="1">
      <c r="A958" s="45"/>
      <c r="B958" s="45"/>
      <c r="C958" s="44"/>
      <c r="D958" s="44"/>
      <c r="E958" s="44"/>
      <c r="F958" s="44"/>
      <c r="G958" s="48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51.0" customHeight="1">
      <c r="A959" s="45"/>
      <c r="B959" s="45"/>
      <c r="C959" s="44"/>
      <c r="D959" s="44"/>
      <c r="E959" s="44"/>
      <c r="F959" s="44"/>
      <c r="G959" s="48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51.0" customHeight="1">
      <c r="A960" s="45"/>
      <c r="B960" s="45"/>
      <c r="C960" s="44"/>
      <c r="D960" s="44"/>
      <c r="E960" s="44"/>
      <c r="F960" s="44"/>
      <c r="G960" s="48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51.0" customHeight="1">
      <c r="A961" s="45"/>
      <c r="B961" s="45"/>
      <c r="C961" s="44"/>
      <c r="D961" s="44"/>
      <c r="E961" s="44"/>
      <c r="F961" s="44"/>
      <c r="G961" s="48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51.0" customHeight="1">
      <c r="A962" s="45"/>
      <c r="B962" s="45"/>
      <c r="C962" s="44"/>
      <c r="D962" s="44"/>
      <c r="E962" s="44"/>
      <c r="F962" s="44"/>
      <c r="G962" s="48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51.0" customHeight="1">
      <c r="A963" s="45"/>
      <c r="B963" s="45"/>
      <c r="C963" s="44"/>
      <c r="D963" s="44"/>
      <c r="E963" s="44"/>
      <c r="F963" s="44"/>
      <c r="G963" s="48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51.0" customHeight="1">
      <c r="A964" s="45"/>
      <c r="B964" s="45"/>
      <c r="C964" s="44"/>
      <c r="D964" s="44"/>
      <c r="E964" s="44"/>
      <c r="F964" s="44"/>
      <c r="G964" s="48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51.0" customHeight="1">
      <c r="A965" s="45"/>
      <c r="B965" s="45"/>
      <c r="C965" s="44"/>
      <c r="D965" s="44"/>
      <c r="E965" s="44"/>
      <c r="F965" s="44"/>
      <c r="G965" s="48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51.0" customHeight="1">
      <c r="A966" s="45"/>
      <c r="B966" s="45"/>
      <c r="C966" s="44"/>
      <c r="D966" s="44"/>
      <c r="E966" s="44"/>
      <c r="F966" s="44"/>
      <c r="G966" s="48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51.0" customHeight="1">
      <c r="A967" s="45"/>
      <c r="B967" s="45"/>
      <c r="C967" s="44"/>
      <c r="D967" s="44"/>
      <c r="E967" s="44"/>
      <c r="F967" s="44"/>
      <c r="G967" s="48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51.0" customHeight="1">
      <c r="A968" s="45"/>
      <c r="B968" s="45"/>
      <c r="C968" s="44"/>
      <c r="D968" s="44"/>
      <c r="E968" s="44"/>
      <c r="F968" s="44"/>
      <c r="G968" s="48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51.0" customHeight="1">
      <c r="A969" s="45"/>
      <c r="B969" s="45"/>
      <c r="C969" s="44"/>
      <c r="D969" s="44"/>
      <c r="E969" s="44"/>
      <c r="F969" s="44"/>
      <c r="G969" s="48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51.0" customHeight="1">
      <c r="A970" s="45"/>
      <c r="B970" s="45"/>
      <c r="C970" s="44"/>
      <c r="D970" s="44"/>
      <c r="E970" s="44"/>
      <c r="F970" s="44"/>
      <c r="G970" s="48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51.0" customHeight="1">
      <c r="A971" s="45"/>
      <c r="B971" s="45"/>
      <c r="C971" s="44"/>
      <c r="D971" s="44"/>
      <c r="E971" s="44"/>
      <c r="F971" s="44"/>
      <c r="G971" s="48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51.0" customHeight="1">
      <c r="A972" s="45"/>
      <c r="B972" s="45"/>
      <c r="C972" s="44"/>
      <c r="D972" s="44"/>
      <c r="E972" s="44"/>
      <c r="F972" s="44"/>
      <c r="G972" s="48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51.0" customHeight="1">
      <c r="A973" s="45"/>
      <c r="B973" s="45"/>
      <c r="C973" s="44"/>
      <c r="D973" s="44"/>
      <c r="E973" s="44"/>
      <c r="F973" s="44"/>
      <c r="G973" s="48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51.0" customHeight="1">
      <c r="A974" s="45"/>
      <c r="B974" s="45"/>
      <c r="C974" s="44"/>
      <c r="D974" s="44"/>
      <c r="E974" s="44"/>
      <c r="F974" s="44"/>
      <c r="G974" s="48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51.0" customHeight="1">
      <c r="A975" s="45"/>
      <c r="B975" s="45"/>
      <c r="C975" s="44"/>
      <c r="D975" s="44"/>
      <c r="E975" s="44"/>
      <c r="F975" s="44"/>
      <c r="G975" s="48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51.0" customHeight="1">
      <c r="A976" s="45"/>
      <c r="B976" s="45"/>
      <c r="C976" s="44"/>
      <c r="D976" s="44"/>
      <c r="E976" s="44"/>
      <c r="F976" s="44"/>
      <c r="G976" s="48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51.0" customHeight="1">
      <c r="A977" s="45"/>
      <c r="B977" s="45"/>
      <c r="C977" s="44"/>
      <c r="D977" s="44"/>
      <c r="E977" s="44"/>
      <c r="F977" s="44"/>
      <c r="G977" s="48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51.0" customHeight="1">
      <c r="A978" s="45"/>
      <c r="B978" s="45"/>
      <c r="C978" s="44"/>
      <c r="D978" s="44"/>
      <c r="E978" s="44"/>
      <c r="F978" s="44"/>
      <c r="G978" s="48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51.0" customHeight="1">
      <c r="A979" s="45"/>
      <c r="B979" s="45"/>
      <c r="C979" s="44"/>
      <c r="D979" s="44"/>
      <c r="E979" s="44"/>
      <c r="F979" s="44"/>
      <c r="G979" s="48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51.0" customHeight="1">
      <c r="A980" s="45"/>
      <c r="B980" s="45"/>
      <c r="C980" s="44"/>
      <c r="D980" s="44"/>
      <c r="E980" s="44"/>
      <c r="F980" s="44"/>
      <c r="G980" s="48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51.0" customHeight="1">
      <c r="A981" s="45"/>
      <c r="B981" s="45"/>
      <c r="C981" s="44"/>
      <c r="D981" s="44"/>
      <c r="E981" s="44"/>
      <c r="F981" s="44"/>
      <c r="G981" s="48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51.0" customHeight="1">
      <c r="A982" s="45"/>
      <c r="B982" s="45"/>
      <c r="C982" s="44"/>
      <c r="D982" s="44"/>
      <c r="E982" s="44"/>
      <c r="F982" s="44"/>
      <c r="G982" s="48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51.0" customHeight="1">
      <c r="A983" s="45"/>
      <c r="B983" s="45"/>
      <c r="C983" s="44"/>
      <c r="D983" s="44"/>
      <c r="E983" s="44"/>
      <c r="F983" s="44"/>
      <c r="G983" s="48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51.0" customHeight="1">
      <c r="A984" s="45"/>
      <c r="B984" s="45"/>
      <c r="C984" s="44"/>
      <c r="D984" s="44"/>
      <c r="E984" s="44"/>
      <c r="F984" s="44"/>
      <c r="G984" s="48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51.0" customHeight="1">
      <c r="A985" s="45"/>
      <c r="B985" s="45"/>
      <c r="C985" s="44"/>
      <c r="D985" s="44"/>
      <c r="E985" s="44"/>
      <c r="F985" s="44"/>
      <c r="G985" s="48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51.0" customHeight="1">
      <c r="A986" s="45"/>
      <c r="B986" s="45"/>
      <c r="C986" s="44"/>
      <c r="D986" s="44"/>
      <c r="E986" s="44"/>
      <c r="F986" s="44"/>
      <c r="G986" s="48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51.0" customHeight="1">
      <c r="A987" s="45"/>
      <c r="B987" s="45"/>
      <c r="C987" s="44"/>
      <c r="D987" s="44"/>
      <c r="E987" s="44"/>
      <c r="F987" s="44"/>
      <c r="G987" s="48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51.0" customHeight="1">
      <c r="A988" s="45"/>
      <c r="B988" s="45"/>
      <c r="C988" s="44"/>
      <c r="D988" s="44"/>
      <c r="E988" s="44"/>
      <c r="F988" s="44"/>
      <c r="G988" s="48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51.0" customHeight="1">
      <c r="A989" s="45"/>
      <c r="B989" s="45"/>
      <c r="C989" s="44"/>
      <c r="D989" s="44"/>
      <c r="E989" s="44"/>
      <c r="F989" s="44"/>
      <c r="G989" s="48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51.0" customHeight="1">
      <c r="A990" s="45"/>
      <c r="B990" s="45"/>
      <c r="C990" s="44"/>
      <c r="D990" s="44"/>
      <c r="E990" s="44"/>
      <c r="F990" s="44"/>
      <c r="G990" s="48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51.0" customHeight="1">
      <c r="A991" s="45"/>
      <c r="B991" s="45"/>
      <c r="C991" s="44"/>
      <c r="D991" s="44"/>
      <c r="E991" s="44"/>
      <c r="F991" s="44"/>
      <c r="G991" s="48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51.0" customHeight="1">
      <c r="A992" s="45"/>
      <c r="B992" s="45"/>
      <c r="C992" s="44"/>
      <c r="D992" s="44"/>
      <c r="E992" s="44"/>
      <c r="F992" s="44"/>
      <c r="G992" s="48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51.0" customHeight="1">
      <c r="A993" s="45"/>
      <c r="B993" s="45"/>
      <c r="C993" s="44"/>
      <c r="D993" s="44"/>
      <c r="E993" s="44"/>
      <c r="F993" s="44"/>
      <c r="G993" s="48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51.0" customHeight="1">
      <c r="A994" s="45"/>
      <c r="B994" s="45"/>
      <c r="C994" s="44"/>
      <c r="D994" s="44"/>
      <c r="E994" s="44"/>
      <c r="F994" s="44"/>
      <c r="G994" s="48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51.0" customHeight="1">
      <c r="A995" s="45"/>
      <c r="B995" s="45"/>
      <c r="C995" s="44"/>
      <c r="D995" s="44"/>
      <c r="E995" s="44"/>
      <c r="F995" s="44"/>
      <c r="G995" s="48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51.0" customHeight="1">
      <c r="A996" s="45"/>
      <c r="B996" s="45"/>
      <c r="C996" s="44"/>
      <c r="D996" s="44"/>
      <c r="E996" s="44"/>
      <c r="F996" s="44"/>
      <c r="G996" s="48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51.0" customHeight="1">
      <c r="A997" s="45"/>
      <c r="B997" s="45"/>
      <c r="C997" s="44"/>
      <c r="D997" s="44"/>
      <c r="E997" s="44"/>
      <c r="F997" s="44"/>
      <c r="G997" s="48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51.0" customHeight="1">
      <c r="A998" s="45"/>
      <c r="B998" s="45"/>
      <c r="C998" s="44"/>
      <c r="D998" s="44"/>
      <c r="E998" s="44"/>
      <c r="F998" s="44"/>
      <c r="G998" s="48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51.0" customHeight="1">
      <c r="A999" s="45"/>
      <c r="B999" s="45"/>
      <c r="C999" s="44"/>
      <c r="D999" s="44"/>
      <c r="E999" s="44"/>
      <c r="F999" s="44"/>
      <c r="G999" s="48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51.0" customHeight="1">
      <c r="A1000" s="45"/>
      <c r="B1000" s="45"/>
      <c r="C1000" s="44"/>
      <c r="D1000" s="44"/>
      <c r="E1000" s="44"/>
      <c r="F1000" s="44"/>
      <c r="G1000" s="48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rintOptions/>
  <pageMargins bottom="0.75" footer="0.0" header="0.0" left="0.25" right="0.25" top="0.75"/>
  <pageSetup paperSize="9" orientation="landscape"/>
  <headerFooter>
    <oddHeader>&amp;C 5 JUZU - FINAL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0.14"/>
    <col customWidth="1" min="3" max="3" width="27.86"/>
    <col customWidth="1" min="4" max="4" width="34.57"/>
    <col customWidth="1" min="5" max="5" width="34.71"/>
    <col customWidth="1" min="6" max="6" width="17.14"/>
    <col customWidth="1" min="7" max="7" width="8.57"/>
    <col customWidth="1" min="8" max="26" width="9.14"/>
  </cols>
  <sheetData>
    <row r="1" ht="51.0" customHeight="1">
      <c r="A1" s="39" t="s">
        <v>911</v>
      </c>
      <c r="B1" s="39" t="s">
        <v>856</v>
      </c>
      <c r="C1" s="40" t="s">
        <v>1</v>
      </c>
      <c r="D1" s="40" t="s">
        <v>2</v>
      </c>
      <c r="E1" s="40" t="s">
        <v>912</v>
      </c>
      <c r="F1" s="40" t="s">
        <v>913</v>
      </c>
      <c r="G1" s="40" t="s">
        <v>877</v>
      </c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51.0" customHeight="1">
      <c r="A2" s="40">
        <v>1.0</v>
      </c>
      <c r="B2" s="40">
        <v>3045.0</v>
      </c>
      <c r="C2" s="39" t="s">
        <v>372</v>
      </c>
      <c r="D2" s="39" t="s">
        <v>373</v>
      </c>
      <c r="E2" s="39" t="s">
        <v>365</v>
      </c>
      <c r="F2" s="39" t="s">
        <v>367</v>
      </c>
      <c r="G2" s="46">
        <v>287.0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51.0" customHeight="1">
      <c r="A3" s="40">
        <v>2.0</v>
      </c>
      <c r="B3" s="40">
        <v>3013.0</v>
      </c>
      <c r="C3" s="39" t="s">
        <v>143</v>
      </c>
      <c r="D3" s="39" t="s">
        <v>144</v>
      </c>
      <c r="E3" s="39" t="s">
        <v>32</v>
      </c>
      <c r="F3" s="39" t="s">
        <v>20</v>
      </c>
      <c r="G3" s="46">
        <v>264.0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51.0" customHeight="1">
      <c r="A4" s="40">
        <v>3.0</v>
      </c>
      <c r="B4" s="40">
        <v>3026.0</v>
      </c>
      <c r="C4" s="39" t="s">
        <v>575</v>
      </c>
      <c r="D4" s="39" t="s">
        <v>576</v>
      </c>
      <c r="E4" s="39" t="s">
        <v>577</v>
      </c>
      <c r="F4" s="39" t="s">
        <v>579</v>
      </c>
      <c r="G4" s="46">
        <v>261.0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51.0" customHeight="1">
      <c r="A5" s="42">
        <v>4.0</v>
      </c>
      <c r="B5" s="42">
        <v>3009.0</v>
      </c>
      <c r="C5" s="43" t="s">
        <v>33</v>
      </c>
      <c r="D5" s="43" t="s">
        <v>34</v>
      </c>
      <c r="E5" s="43" t="s">
        <v>35</v>
      </c>
      <c r="F5" s="43" t="s">
        <v>37</v>
      </c>
      <c r="G5" s="47">
        <v>256.0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51.0" customHeight="1">
      <c r="A6" s="42">
        <v>5.0</v>
      </c>
      <c r="B6" s="42">
        <v>3068.0</v>
      </c>
      <c r="C6" s="43" t="s">
        <v>749</v>
      </c>
      <c r="D6" s="43" t="s">
        <v>750</v>
      </c>
      <c r="E6" s="43" t="s">
        <v>29</v>
      </c>
      <c r="F6" s="43" t="s">
        <v>20</v>
      </c>
      <c r="G6" s="47">
        <v>244.0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51.0" customHeight="1">
      <c r="A7" s="42">
        <v>6.0</v>
      </c>
      <c r="B7" s="42">
        <v>3052.0</v>
      </c>
      <c r="C7" s="43" t="s">
        <v>301</v>
      </c>
      <c r="D7" s="43" t="s">
        <v>302</v>
      </c>
      <c r="E7" s="43" t="s">
        <v>284</v>
      </c>
      <c r="F7" s="43" t="s">
        <v>37</v>
      </c>
      <c r="G7" s="47">
        <v>239.5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51.0" customHeight="1">
      <c r="A8" s="42">
        <v>7.0</v>
      </c>
      <c r="B8" s="42">
        <v>3021.0</v>
      </c>
      <c r="C8" s="43" t="s">
        <v>27</v>
      </c>
      <c r="D8" s="43" t="s">
        <v>28</v>
      </c>
      <c r="E8" s="43" t="s">
        <v>29</v>
      </c>
      <c r="F8" s="43" t="s">
        <v>20</v>
      </c>
      <c r="G8" s="47">
        <v>208.0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51.0" customHeight="1">
      <c r="A9" s="42">
        <v>8.0</v>
      </c>
      <c r="B9" s="42">
        <v>3031.0</v>
      </c>
      <c r="C9" s="43" t="s">
        <v>722</v>
      </c>
      <c r="D9" s="43" t="s">
        <v>723</v>
      </c>
      <c r="E9" s="43" t="s">
        <v>724</v>
      </c>
      <c r="F9" s="43" t="s">
        <v>726</v>
      </c>
      <c r="G9" s="47">
        <v>183.0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51.0" customHeight="1">
      <c r="A10" s="42">
        <v>9.0</v>
      </c>
      <c r="B10" s="42">
        <v>3059.0</v>
      </c>
      <c r="C10" s="43" t="s">
        <v>298</v>
      </c>
      <c r="D10" s="43" t="s">
        <v>299</v>
      </c>
      <c r="E10" s="43" t="s">
        <v>284</v>
      </c>
      <c r="F10" s="43" t="s">
        <v>37</v>
      </c>
      <c r="G10" s="47">
        <v>160.5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68.25" customHeight="1">
      <c r="A11" s="42">
        <v>10.0</v>
      </c>
      <c r="B11" s="42">
        <v>3049.0</v>
      </c>
      <c r="C11" s="43" t="s">
        <v>513</v>
      </c>
      <c r="D11" s="43" t="s">
        <v>514</v>
      </c>
      <c r="E11" s="43" t="s">
        <v>515</v>
      </c>
      <c r="F11" s="43" t="s">
        <v>517</v>
      </c>
      <c r="G11" s="47">
        <v>52.0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51.0" customHeight="1">
      <c r="A12" s="45"/>
      <c r="B12" s="45"/>
      <c r="C12" s="44"/>
      <c r="D12" s="44"/>
      <c r="E12" s="44"/>
      <c r="F12" s="44"/>
      <c r="G12" s="48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51.0" customHeight="1">
      <c r="A13" s="45"/>
      <c r="B13" s="45"/>
      <c r="C13" s="44"/>
      <c r="D13" s="44"/>
      <c r="E13" s="44"/>
      <c r="F13" s="44"/>
      <c r="G13" s="48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51.0" customHeight="1">
      <c r="A14" s="45"/>
      <c r="B14" s="45"/>
      <c r="C14" s="44"/>
      <c r="D14" s="44"/>
      <c r="E14" s="44"/>
      <c r="F14" s="44"/>
      <c r="G14" s="48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51.0" customHeight="1">
      <c r="A15" s="45"/>
      <c r="B15" s="45"/>
      <c r="C15" s="44"/>
      <c r="D15" s="44"/>
      <c r="E15" s="44"/>
      <c r="F15" s="44"/>
      <c r="G15" s="48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51.0" customHeight="1">
      <c r="A16" s="45"/>
      <c r="B16" s="45"/>
      <c r="C16" s="44"/>
      <c r="D16" s="44"/>
      <c r="E16" s="44"/>
      <c r="F16" s="44"/>
      <c r="G16" s="48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51.0" customHeight="1">
      <c r="A17" s="45"/>
      <c r="B17" s="45"/>
      <c r="C17" s="44"/>
      <c r="D17" s="44"/>
      <c r="E17" s="44"/>
      <c r="F17" s="44"/>
      <c r="G17" s="48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51.0" customHeight="1">
      <c r="A18" s="45"/>
      <c r="B18" s="45"/>
      <c r="C18" s="44"/>
      <c r="D18" s="44"/>
      <c r="E18" s="44"/>
      <c r="F18" s="44"/>
      <c r="G18" s="48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51.0" customHeight="1">
      <c r="A19" s="45"/>
      <c r="B19" s="45"/>
      <c r="C19" s="44"/>
      <c r="D19" s="44"/>
      <c r="E19" s="44"/>
      <c r="F19" s="44"/>
      <c r="G19" s="48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51.0" customHeight="1">
      <c r="A20" s="45"/>
      <c r="B20" s="45"/>
      <c r="C20" s="44"/>
      <c r="D20" s="44"/>
      <c r="E20" s="44"/>
      <c r="F20" s="44"/>
      <c r="G20" s="48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51.0" customHeight="1">
      <c r="A21" s="45"/>
      <c r="B21" s="45"/>
      <c r="C21" s="44"/>
      <c r="D21" s="44"/>
      <c r="E21" s="44"/>
      <c r="F21" s="44"/>
      <c r="G21" s="48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51.0" customHeight="1">
      <c r="A22" s="45"/>
      <c r="B22" s="45"/>
      <c r="C22" s="44"/>
      <c r="D22" s="44"/>
      <c r="E22" s="44"/>
      <c r="F22" s="44"/>
      <c r="G22" s="48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51.0" customHeight="1">
      <c r="A23" s="45"/>
      <c r="B23" s="45"/>
      <c r="C23" s="44"/>
      <c r="D23" s="44"/>
      <c r="E23" s="44"/>
      <c r="F23" s="44"/>
      <c r="G23" s="48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51.0" customHeight="1">
      <c r="A24" s="45"/>
      <c r="B24" s="45"/>
      <c r="C24" s="44"/>
      <c r="D24" s="44"/>
      <c r="E24" s="44"/>
      <c r="F24" s="44"/>
      <c r="G24" s="48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51.0" customHeight="1">
      <c r="A25" s="45"/>
      <c r="B25" s="45"/>
      <c r="C25" s="44"/>
      <c r="D25" s="44"/>
      <c r="E25" s="44"/>
      <c r="F25" s="44"/>
      <c r="G25" s="48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51.0" customHeight="1">
      <c r="A26" s="45"/>
      <c r="B26" s="45"/>
      <c r="C26" s="44"/>
      <c r="D26" s="44"/>
      <c r="E26" s="44"/>
      <c r="F26" s="44"/>
      <c r="G26" s="48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51.0" customHeight="1">
      <c r="A27" s="45"/>
      <c r="B27" s="45"/>
      <c r="C27" s="44"/>
      <c r="D27" s="44"/>
      <c r="E27" s="44"/>
      <c r="F27" s="44"/>
      <c r="G27" s="48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51.0" customHeight="1">
      <c r="A28" s="45"/>
      <c r="B28" s="45"/>
      <c r="C28" s="44"/>
      <c r="D28" s="44"/>
      <c r="E28" s="44"/>
      <c r="F28" s="44"/>
      <c r="G28" s="48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51.0" customHeight="1">
      <c r="A29" s="45"/>
      <c r="B29" s="45"/>
      <c r="C29" s="44"/>
      <c r="D29" s="44"/>
      <c r="E29" s="44"/>
      <c r="F29" s="44"/>
      <c r="G29" s="48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51.0" customHeight="1">
      <c r="A30" s="45"/>
      <c r="B30" s="45"/>
      <c r="C30" s="44"/>
      <c r="D30" s="44"/>
      <c r="E30" s="44"/>
      <c r="F30" s="44"/>
      <c r="G30" s="48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51.0" customHeight="1">
      <c r="A31" s="45"/>
      <c r="B31" s="45"/>
      <c r="C31" s="44"/>
      <c r="D31" s="44"/>
      <c r="E31" s="44"/>
      <c r="F31" s="44"/>
      <c r="G31" s="48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51.0" customHeight="1">
      <c r="A32" s="45"/>
      <c r="B32" s="45"/>
      <c r="C32" s="44"/>
      <c r="D32" s="44"/>
      <c r="E32" s="44"/>
      <c r="F32" s="44"/>
      <c r="G32" s="48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51.0" customHeight="1">
      <c r="A33" s="45"/>
      <c r="B33" s="45"/>
      <c r="C33" s="44"/>
      <c r="D33" s="44"/>
      <c r="E33" s="44"/>
      <c r="F33" s="44"/>
      <c r="G33" s="48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51.0" customHeight="1">
      <c r="A34" s="45"/>
      <c r="B34" s="45"/>
      <c r="C34" s="44"/>
      <c r="D34" s="44"/>
      <c r="E34" s="44"/>
      <c r="F34" s="44"/>
      <c r="G34" s="48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51.0" customHeight="1">
      <c r="A35" s="45"/>
      <c r="B35" s="45"/>
      <c r="C35" s="44"/>
      <c r="D35" s="44"/>
      <c r="E35" s="44"/>
      <c r="F35" s="44"/>
      <c r="G35" s="48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51.0" customHeight="1">
      <c r="A36" s="45"/>
      <c r="B36" s="45"/>
      <c r="C36" s="44"/>
      <c r="D36" s="44"/>
      <c r="E36" s="44"/>
      <c r="F36" s="44"/>
      <c r="G36" s="48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51.0" customHeight="1">
      <c r="A37" s="45"/>
      <c r="B37" s="45"/>
      <c r="C37" s="44"/>
      <c r="D37" s="44"/>
      <c r="E37" s="44"/>
      <c r="F37" s="44"/>
      <c r="G37" s="48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51.0" customHeight="1">
      <c r="A38" s="45"/>
      <c r="B38" s="45"/>
      <c r="C38" s="44"/>
      <c r="D38" s="44"/>
      <c r="E38" s="44"/>
      <c r="F38" s="44"/>
      <c r="G38" s="48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51.0" customHeight="1">
      <c r="A39" s="45"/>
      <c r="B39" s="45"/>
      <c r="C39" s="44"/>
      <c r="D39" s="44"/>
      <c r="E39" s="44"/>
      <c r="F39" s="44"/>
      <c r="G39" s="48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51.0" customHeight="1">
      <c r="A40" s="45"/>
      <c r="B40" s="45"/>
      <c r="C40" s="44"/>
      <c r="D40" s="44"/>
      <c r="E40" s="44"/>
      <c r="F40" s="44"/>
      <c r="G40" s="48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51.0" customHeight="1">
      <c r="A41" s="45"/>
      <c r="B41" s="45"/>
      <c r="C41" s="44"/>
      <c r="D41" s="44"/>
      <c r="E41" s="44"/>
      <c r="F41" s="44"/>
      <c r="G41" s="48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51.0" customHeight="1">
      <c r="A42" s="45"/>
      <c r="B42" s="45"/>
      <c r="C42" s="44"/>
      <c r="D42" s="44"/>
      <c r="E42" s="44"/>
      <c r="F42" s="44"/>
      <c r="G42" s="48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51.0" customHeight="1">
      <c r="A43" s="45"/>
      <c r="B43" s="45"/>
      <c r="C43" s="44"/>
      <c r="D43" s="44"/>
      <c r="E43" s="44"/>
      <c r="F43" s="44"/>
      <c r="G43" s="48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51.0" customHeight="1">
      <c r="A44" s="45"/>
      <c r="B44" s="45"/>
      <c r="C44" s="44"/>
      <c r="D44" s="44"/>
      <c r="E44" s="44"/>
      <c r="F44" s="44"/>
      <c r="G44" s="48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51.0" customHeight="1">
      <c r="A45" s="45"/>
      <c r="B45" s="45"/>
      <c r="C45" s="44"/>
      <c r="D45" s="44"/>
      <c r="E45" s="44"/>
      <c r="F45" s="44"/>
      <c r="G45" s="48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51.0" customHeight="1">
      <c r="A46" s="45"/>
      <c r="B46" s="45"/>
      <c r="C46" s="44"/>
      <c r="D46" s="44"/>
      <c r="E46" s="44"/>
      <c r="F46" s="44"/>
      <c r="G46" s="48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51.0" customHeight="1">
      <c r="A47" s="45"/>
      <c r="B47" s="45"/>
      <c r="C47" s="44"/>
      <c r="D47" s="44"/>
      <c r="E47" s="44"/>
      <c r="F47" s="44"/>
      <c r="G47" s="48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51.0" customHeight="1">
      <c r="A48" s="45"/>
      <c r="B48" s="45"/>
      <c r="C48" s="44"/>
      <c r="D48" s="44"/>
      <c r="E48" s="44"/>
      <c r="F48" s="44"/>
      <c r="G48" s="48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51.0" customHeight="1">
      <c r="A49" s="45"/>
      <c r="B49" s="45"/>
      <c r="C49" s="44"/>
      <c r="D49" s="44"/>
      <c r="E49" s="44"/>
      <c r="F49" s="44"/>
      <c r="G49" s="48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51.0" customHeight="1">
      <c r="A50" s="45"/>
      <c r="B50" s="45"/>
      <c r="C50" s="44"/>
      <c r="D50" s="44"/>
      <c r="E50" s="44"/>
      <c r="F50" s="44"/>
      <c r="G50" s="48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51.0" customHeight="1">
      <c r="A51" s="45"/>
      <c r="B51" s="45"/>
      <c r="C51" s="44"/>
      <c r="D51" s="44"/>
      <c r="E51" s="44"/>
      <c r="F51" s="44"/>
      <c r="G51" s="48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51.0" customHeight="1">
      <c r="A52" s="45"/>
      <c r="B52" s="45"/>
      <c r="C52" s="44"/>
      <c r="D52" s="44"/>
      <c r="E52" s="44"/>
      <c r="F52" s="44"/>
      <c r="G52" s="48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51.0" customHeight="1">
      <c r="A53" s="45"/>
      <c r="B53" s="45"/>
      <c r="C53" s="44"/>
      <c r="D53" s="44"/>
      <c r="E53" s="44"/>
      <c r="F53" s="44"/>
      <c r="G53" s="48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51.0" customHeight="1">
      <c r="A54" s="45"/>
      <c r="B54" s="45"/>
      <c r="C54" s="44"/>
      <c r="D54" s="44"/>
      <c r="E54" s="44"/>
      <c r="F54" s="44"/>
      <c r="G54" s="48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51.0" customHeight="1">
      <c r="A55" s="45"/>
      <c r="B55" s="45"/>
      <c r="C55" s="44"/>
      <c r="D55" s="44"/>
      <c r="E55" s="44"/>
      <c r="F55" s="44"/>
      <c r="G55" s="48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51.0" customHeight="1">
      <c r="A56" s="45"/>
      <c r="B56" s="45"/>
      <c r="C56" s="44"/>
      <c r="D56" s="44"/>
      <c r="E56" s="44"/>
      <c r="F56" s="44"/>
      <c r="G56" s="48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51.0" customHeight="1">
      <c r="A57" s="45"/>
      <c r="B57" s="45"/>
      <c r="C57" s="44"/>
      <c r="D57" s="44"/>
      <c r="E57" s="44"/>
      <c r="F57" s="44"/>
      <c r="G57" s="48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51.0" customHeight="1">
      <c r="A58" s="45"/>
      <c r="B58" s="45"/>
      <c r="C58" s="44"/>
      <c r="D58" s="44"/>
      <c r="E58" s="44"/>
      <c r="F58" s="44"/>
      <c r="G58" s="48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51.0" customHeight="1">
      <c r="A59" s="45"/>
      <c r="B59" s="45"/>
      <c r="C59" s="44"/>
      <c r="D59" s="44"/>
      <c r="E59" s="44"/>
      <c r="F59" s="44"/>
      <c r="G59" s="48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51.0" customHeight="1">
      <c r="A60" s="45"/>
      <c r="B60" s="45"/>
      <c r="C60" s="44"/>
      <c r="D60" s="44"/>
      <c r="E60" s="44"/>
      <c r="F60" s="44"/>
      <c r="G60" s="48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51.0" customHeight="1">
      <c r="A61" s="45"/>
      <c r="B61" s="45"/>
      <c r="C61" s="44"/>
      <c r="D61" s="44"/>
      <c r="E61" s="44"/>
      <c r="F61" s="44"/>
      <c r="G61" s="48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51.0" customHeight="1">
      <c r="A62" s="45"/>
      <c r="B62" s="45"/>
      <c r="C62" s="44"/>
      <c r="D62" s="44"/>
      <c r="E62" s="44"/>
      <c r="F62" s="44"/>
      <c r="G62" s="48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51.0" customHeight="1">
      <c r="A63" s="45"/>
      <c r="B63" s="45"/>
      <c r="C63" s="44"/>
      <c r="D63" s="44"/>
      <c r="E63" s="44"/>
      <c r="F63" s="44"/>
      <c r="G63" s="48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51.0" customHeight="1">
      <c r="A64" s="45"/>
      <c r="B64" s="45"/>
      <c r="C64" s="44"/>
      <c r="D64" s="44"/>
      <c r="E64" s="44"/>
      <c r="F64" s="44"/>
      <c r="G64" s="48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51.0" customHeight="1">
      <c r="A65" s="45"/>
      <c r="B65" s="45"/>
      <c r="C65" s="44"/>
      <c r="D65" s="44"/>
      <c r="E65" s="44"/>
      <c r="F65" s="44"/>
      <c r="G65" s="48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51.0" customHeight="1">
      <c r="A66" s="45"/>
      <c r="B66" s="45"/>
      <c r="C66" s="44"/>
      <c r="D66" s="44"/>
      <c r="E66" s="44"/>
      <c r="F66" s="44"/>
      <c r="G66" s="48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51.0" customHeight="1">
      <c r="A67" s="45"/>
      <c r="B67" s="45"/>
      <c r="C67" s="44"/>
      <c r="D67" s="44"/>
      <c r="E67" s="44"/>
      <c r="F67" s="44"/>
      <c r="G67" s="48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51.0" customHeight="1">
      <c r="A68" s="45"/>
      <c r="B68" s="45"/>
      <c r="C68" s="44"/>
      <c r="D68" s="44"/>
      <c r="E68" s="44"/>
      <c r="F68" s="44"/>
      <c r="G68" s="48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51.0" customHeight="1">
      <c r="A69" s="45"/>
      <c r="B69" s="45"/>
      <c r="C69" s="44"/>
      <c r="D69" s="44"/>
      <c r="E69" s="44"/>
      <c r="F69" s="44"/>
      <c r="G69" s="48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51.0" customHeight="1">
      <c r="A70" s="45"/>
      <c r="B70" s="45"/>
      <c r="C70" s="44"/>
      <c r="D70" s="44"/>
      <c r="E70" s="44"/>
      <c r="F70" s="44"/>
      <c r="G70" s="48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51.0" customHeight="1">
      <c r="A71" s="45"/>
      <c r="B71" s="45"/>
      <c r="C71" s="44"/>
      <c r="D71" s="44"/>
      <c r="E71" s="44"/>
      <c r="F71" s="44"/>
      <c r="G71" s="48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51.0" customHeight="1">
      <c r="A72" s="45"/>
      <c r="B72" s="45"/>
      <c r="C72" s="44"/>
      <c r="D72" s="44"/>
      <c r="E72" s="44"/>
      <c r="F72" s="44"/>
      <c r="G72" s="48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51.0" customHeight="1">
      <c r="A73" s="45"/>
      <c r="B73" s="45"/>
      <c r="C73" s="44"/>
      <c r="D73" s="44"/>
      <c r="E73" s="44"/>
      <c r="F73" s="44"/>
      <c r="G73" s="48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51.0" customHeight="1">
      <c r="A74" s="45"/>
      <c r="B74" s="45"/>
      <c r="C74" s="44"/>
      <c r="D74" s="44"/>
      <c r="E74" s="44"/>
      <c r="F74" s="44"/>
      <c r="G74" s="48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51.0" customHeight="1">
      <c r="A75" s="45"/>
      <c r="B75" s="45"/>
      <c r="C75" s="44"/>
      <c r="D75" s="44"/>
      <c r="E75" s="44"/>
      <c r="F75" s="44"/>
      <c r="G75" s="48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51.0" customHeight="1">
      <c r="A76" s="45"/>
      <c r="B76" s="45"/>
      <c r="C76" s="44"/>
      <c r="D76" s="44"/>
      <c r="E76" s="44"/>
      <c r="F76" s="44"/>
      <c r="G76" s="48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51.0" customHeight="1">
      <c r="A77" s="45"/>
      <c r="B77" s="45"/>
      <c r="C77" s="44"/>
      <c r="D77" s="44"/>
      <c r="E77" s="44"/>
      <c r="F77" s="44"/>
      <c r="G77" s="48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51.0" customHeight="1">
      <c r="A78" s="45"/>
      <c r="B78" s="45"/>
      <c r="C78" s="44"/>
      <c r="D78" s="44"/>
      <c r="E78" s="44"/>
      <c r="F78" s="44"/>
      <c r="G78" s="48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51.0" customHeight="1">
      <c r="A79" s="45"/>
      <c r="B79" s="45"/>
      <c r="C79" s="44"/>
      <c r="D79" s="44"/>
      <c r="E79" s="44"/>
      <c r="F79" s="44"/>
      <c r="G79" s="48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51.0" customHeight="1">
      <c r="A80" s="45"/>
      <c r="B80" s="45"/>
      <c r="C80" s="44"/>
      <c r="D80" s="44"/>
      <c r="E80" s="44"/>
      <c r="F80" s="44"/>
      <c r="G80" s="48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51.0" customHeight="1">
      <c r="A81" s="45"/>
      <c r="B81" s="45"/>
      <c r="C81" s="44"/>
      <c r="D81" s="44"/>
      <c r="E81" s="44"/>
      <c r="F81" s="44"/>
      <c r="G81" s="48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51.0" customHeight="1">
      <c r="A82" s="45"/>
      <c r="B82" s="45"/>
      <c r="C82" s="44"/>
      <c r="D82" s="44"/>
      <c r="E82" s="44"/>
      <c r="F82" s="44"/>
      <c r="G82" s="48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51.0" customHeight="1">
      <c r="A83" s="45"/>
      <c r="B83" s="45"/>
      <c r="C83" s="44"/>
      <c r="D83" s="44"/>
      <c r="E83" s="44"/>
      <c r="F83" s="44"/>
      <c r="G83" s="48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51.0" customHeight="1">
      <c r="A84" s="45"/>
      <c r="B84" s="45"/>
      <c r="C84" s="44"/>
      <c r="D84" s="44"/>
      <c r="E84" s="44"/>
      <c r="F84" s="44"/>
      <c r="G84" s="48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51.0" customHeight="1">
      <c r="A85" s="45"/>
      <c r="B85" s="45"/>
      <c r="C85" s="44"/>
      <c r="D85" s="44"/>
      <c r="E85" s="44"/>
      <c r="F85" s="44"/>
      <c r="G85" s="48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51.0" customHeight="1">
      <c r="A86" s="45"/>
      <c r="B86" s="45"/>
      <c r="C86" s="44"/>
      <c r="D86" s="44"/>
      <c r="E86" s="44"/>
      <c r="F86" s="44"/>
      <c r="G86" s="48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51.0" customHeight="1">
      <c r="A87" s="45"/>
      <c r="B87" s="45"/>
      <c r="C87" s="44"/>
      <c r="D87" s="44"/>
      <c r="E87" s="44"/>
      <c r="F87" s="44"/>
      <c r="G87" s="48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51.0" customHeight="1">
      <c r="A88" s="45"/>
      <c r="B88" s="45"/>
      <c r="C88" s="44"/>
      <c r="D88" s="44"/>
      <c r="E88" s="44"/>
      <c r="F88" s="44"/>
      <c r="G88" s="48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51.0" customHeight="1">
      <c r="A89" s="45"/>
      <c r="B89" s="45"/>
      <c r="C89" s="44"/>
      <c r="D89" s="44"/>
      <c r="E89" s="44"/>
      <c r="F89" s="44"/>
      <c r="G89" s="48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51.0" customHeight="1">
      <c r="A90" s="45"/>
      <c r="B90" s="45"/>
      <c r="C90" s="44"/>
      <c r="D90" s="44"/>
      <c r="E90" s="44"/>
      <c r="F90" s="44"/>
      <c r="G90" s="48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51.0" customHeight="1">
      <c r="A91" s="45"/>
      <c r="B91" s="45"/>
      <c r="C91" s="44"/>
      <c r="D91" s="44"/>
      <c r="E91" s="44"/>
      <c r="F91" s="44"/>
      <c r="G91" s="48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51.0" customHeight="1">
      <c r="A92" s="45"/>
      <c r="B92" s="45"/>
      <c r="C92" s="44"/>
      <c r="D92" s="44"/>
      <c r="E92" s="44"/>
      <c r="F92" s="44"/>
      <c r="G92" s="48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51.0" customHeight="1">
      <c r="A93" s="45"/>
      <c r="B93" s="45"/>
      <c r="C93" s="44"/>
      <c r="D93" s="44"/>
      <c r="E93" s="44"/>
      <c r="F93" s="44"/>
      <c r="G93" s="48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51.0" customHeight="1">
      <c r="A94" s="45"/>
      <c r="B94" s="45"/>
      <c r="C94" s="44"/>
      <c r="D94" s="44"/>
      <c r="E94" s="44"/>
      <c r="F94" s="44"/>
      <c r="G94" s="48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51.0" customHeight="1">
      <c r="A95" s="45"/>
      <c r="B95" s="45"/>
      <c r="C95" s="44"/>
      <c r="D95" s="44"/>
      <c r="E95" s="44"/>
      <c r="F95" s="44"/>
      <c r="G95" s="48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51.0" customHeight="1">
      <c r="A96" s="45"/>
      <c r="B96" s="45"/>
      <c r="C96" s="44"/>
      <c r="D96" s="44"/>
      <c r="E96" s="44"/>
      <c r="F96" s="44"/>
      <c r="G96" s="48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51.0" customHeight="1">
      <c r="A97" s="45"/>
      <c r="B97" s="45"/>
      <c r="C97" s="44"/>
      <c r="D97" s="44"/>
      <c r="E97" s="44"/>
      <c r="F97" s="44"/>
      <c r="G97" s="48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51.0" customHeight="1">
      <c r="A98" s="45"/>
      <c r="B98" s="45"/>
      <c r="C98" s="44"/>
      <c r="D98" s="44"/>
      <c r="E98" s="44"/>
      <c r="F98" s="44"/>
      <c r="G98" s="48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51.0" customHeight="1">
      <c r="A99" s="45"/>
      <c r="B99" s="45"/>
      <c r="C99" s="44"/>
      <c r="D99" s="44"/>
      <c r="E99" s="44"/>
      <c r="F99" s="44"/>
      <c r="G99" s="48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51.0" customHeight="1">
      <c r="A100" s="45"/>
      <c r="B100" s="45"/>
      <c r="C100" s="44"/>
      <c r="D100" s="44"/>
      <c r="E100" s="44"/>
      <c r="F100" s="44"/>
      <c r="G100" s="48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51.0" customHeight="1">
      <c r="A101" s="45"/>
      <c r="B101" s="45"/>
      <c r="C101" s="44"/>
      <c r="D101" s="44"/>
      <c r="E101" s="44"/>
      <c r="F101" s="44"/>
      <c r="G101" s="48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51.0" customHeight="1">
      <c r="A102" s="45"/>
      <c r="B102" s="45"/>
      <c r="C102" s="44"/>
      <c r="D102" s="44"/>
      <c r="E102" s="44"/>
      <c r="F102" s="44"/>
      <c r="G102" s="48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51.0" customHeight="1">
      <c r="A103" s="45"/>
      <c r="B103" s="45"/>
      <c r="C103" s="44"/>
      <c r="D103" s="44"/>
      <c r="E103" s="44"/>
      <c r="F103" s="44"/>
      <c r="G103" s="48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51.0" customHeight="1">
      <c r="A104" s="45"/>
      <c r="B104" s="45"/>
      <c r="C104" s="44"/>
      <c r="D104" s="44"/>
      <c r="E104" s="44"/>
      <c r="F104" s="44"/>
      <c r="G104" s="48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51.0" customHeight="1">
      <c r="A105" s="45"/>
      <c r="B105" s="45"/>
      <c r="C105" s="44"/>
      <c r="D105" s="44"/>
      <c r="E105" s="44"/>
      <c r="F105" s="44"/>
      <c r="G105" s="48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51.0" customHeight="1">
      <c r="A106" s="45"/>
      <c r="B106" s="45"/>
      <c r="C106" s="44"/>
      <c r="D106" s="44"/>
      <c r="E106" s="44"/>
      <c r="F106" s="44"/>
      <c r="G106" s="48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51.0" customHeight="1">
      <c r="A107" s="45"/>
      <c r="B107" s="45"/>
      <c r="C107" s="44"/>
      <c r="D107" s="44"/>
      <c r="E107" s="44"/>
      <c r="F107" s="44"/>
      <c r="G107" s="48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51.0" customHeight="1">
      <c r="A108" s="45"/>
      <c r="B108" s="45"/>
      <c r="C108" s="44"/>
      <c r="D108" s="44"/>
      <c r="E108" s="44"/>
      <c r="F108" s="44"/>
      <c r="G108" s="48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51.0" customHeight="1">
      <c r="A109" s="45"/>
      <c r="B109" s="45"/>
      <c r="C109" s="44"/>
      <c r="D109" s="44"/>
      <c r="E109" s="44"/>
      <c r="F109" s="44"/>
      <c r="G109" s="48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51.0" customHeight="1">
      <c r="A110" s="45"/>
      <c r="B110" s="45"/>
      <c r="C110" s="44"/>
      <c r="D110" s="44"/>
      <c r="E110" s="44"/>
      <c r="F110" s="44"/>
      <c r="G110" s="48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51.0" customHeight="1">
      <c r="A111" s="45"/>
      <c r="B111" s="45"/>
      <c r="C111" s="44"/>
      <c r="D111" s="44"/>
      <c r="E111" s="44"/>
      <c r="F111" s="44"/>
      <c r="G111" s="48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51.0" customHeight="1">
      <c r="A112" s="45"/>
      <c r="B112" s="45"/>
      <c r="C112" s="44"/>
      <c r="D112" s="44"/>
      <c r="E112" s="44"/>
      <c r="F112" s="44"/>
      <c r="G112" s="48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51.0" customHeight="1">
      <c r="A113" s="45"/>
      <c r="B113" s="45"/>
      <c r="C113" s="44"/>
      <c r="D113" s="44"/>
      <c r="E113" s="44"/>
      <c r="F113" s="44"/>
      <c r="G113" s="48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51.0" customHeight="1">
      <c r="A114" s="45"/>
      <c r="B114" s="45"/>
      <c r="C114" s="44"/>
      <c r="D114" s="44"/>
      <c r="E114" s="44"/>
      <c r="F114" s="44"/>
      <c r="G114" s="48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51.0" customHeight="1">
      <c r="A115" s="45"/>
      <c r="B115" s="45"/>
      <c r="C115" s="44"/>
      <c r="D115" s="44"/>
      <c r="E115" s="44"/>
      <c r="F115" s="44"/>
      <c r="G115" s="48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51.0" customHeight="1">
      <c r="A116" s="45"/>
      <c r="B116" s="45"/>
      <c r="C116" s="44"/>
      <c r="D116" s="44"/>
      <c r="E116" s="44"/>
      <c r="F116" s="44"/>
      <c r="G116" s="48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51.0" customHeight="1">
      <c r="A117" s="45"/>
      <c r="B117" s="45"/>
      <c r="C117" s="44"/>
      <c r="D117" s="44"/>
      <c r="E117" s="44"/>
      <c r="F117" s="44"/>
      <c r="G117" s="48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51.0" customHeight="1">
      <c r="A118" s="45"/>
      <c r="B118" s="45"/>
      <c r="C118" s="44"/>
      <c r="D118" s="44"/>
      <c r="E118" s="44"/>
      <c r="F118" s="44"/>
      <c r="G118" s="48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51.0" customHeight="1">
      <c r="A119" s="45"/>
      <c r="B119" s="45"/>
      <c r="C119" s="44"/>
      <c r="D119" s="44"/>
      <c r="E119" s="44"/>
      <c r="F119" s="44"/>
      <c r="G119" s="48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51.0" customHeight="1">
      <c r="A120" s="45"/>
      <c r="B120" s="45"/>
      <c r="C120" s="44"/>
      <c r="D120" s="44"/>
      <c r="E120" s="44"/>
      <c r="F120" s="44"/>
      <c r="G120" s="48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51.0" customHeight="1">
      <c r="A121" s="45"/>
      <c r="B121" s="45"/>
      <c r="C121" s="44"/>
      <c r="D121" s="44"/>
      <c r="E121" s="44"/>
      <c r="F121" s="44"/>
      <c r="G121" s="48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51.0" customHeight="1">
      <c r="A122" s="45"/>
      <c r="B122" s="45"/>
      <c r="C122" s="44"/>
      <c r="D122" s="44"/>
      <c r="E122" s="44"/>
      <c r="F122" s="44"/>
      <c r="G122" s="48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51.0" customHeight="1">
      <c r="A123" s="45"/>
      <c r="B123" s="45"/>
      <c r="C123" s="44"/>
      <c r="D123" s="44"/>
      <c r="E123" s="44"/>
      <c r="F123" s="44"/>
      <c r="G123" s="48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51.0" customHeight="1">
      <c r="A124" s="45"/>
      <c r="B124" s="45"/>
      <c r="C124" s="44"/>
      <c r="D124" s="44"/>
      <c r="E124" s="44"/>
      <c r="F124" s="44"/>
      <c r="G124" s="48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51.0" customHeight="1">
      <c r="A125" s="45"/>
      <c r="B125" s="45"/>
      <c r="C125" s="44"/>
      <c r="D125" s="44"/>
      <c r="E125" s="44"/>
      <c r="F125" s="44"/>
      <c r="G125" s="48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51.0" customHeight="1">
      <c r="A126" s="45"/>
      <c r="B126" s="45"/>
      <c r="C126" s="44"/>
      <c r="D126" s="44"/>
      <c r="E126" s="44"/>
      <c r="F126" s="44"/>
      <c r="G126" s="48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51.0" customHeight="1">
      <c r="A127" s="45"/>
      <c r="B127" s="45"/>
      <c r="C127" s="44"/>
      <c r="D127" s="44"/>
      <c r="E127" s="44"/>
      <c r="F127" s="44"/>
      <c r="G127" s="48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51.0" customHeight="1">
      <c r="A128" s="45"/>
      <c r="B128" s="45"/>
      <c r="C128" s="44"/>
      <c r="D128" s="44"/>
      <c r="E128" s="44"/>
      <c r="F128" s="44"/>
      <c r="G128" s="48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51.0" customHeight="1">
      <c r="A129" s="45"/>
      <c r="B129" s="45"/>
      <c r="C129" s="44"/>
      <c r="D129" s="44"/>
      <c r="E129" s="44"/>
      <c r="F129" s="44"/>
      <c r="G129" s="48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51.0" customHeight="1">
      <c r="A130" s="45"/>
      <c r="B130" s="45"/>
      <c r="C130" s="44"/>
      <c r="D130" s="44"/>
      <c r="E130" s="44"/>
      <c r="F130" s="44"/>
      <c r="G130" s="48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51.0" customHeight="1">
      <c r="A131" s="45"/>
      <c r="B131" s="45"/>
      <c r="C131" s="44"/>
      <c r="D131" s="44"/>
      <c r="E131" s="44"/>
      <c r="F131" s="44"/>
      <c r="G131" s="48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51.0" customHeight="1">
      <c r="A132" s="45"/>
      <c r="B132" s="45"/>
      <c r="C132" s="44"/>
      <c r="D132" s="44"/>
      <c r="E132" s="44"/>
      <c r="F132" s="44"/>
      <c r="G132" s="48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51.0" customHeight="1">
      <c r="A133" s="45"/>
      <c r="B133" s="45"/>
      <c r="C133" s="44"/>
      <c r="D133" s="44"/>
      <c r="E133" s="44"/>
      <c r="F133" s="44"/>
      <c r="G133" s="48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51.0" customHeight="1">
      <c r="A134" s="45"/>
      <c r="B134" s="45"/>
      <c r="C134" s="44"/>
      <c r="D134" s="44"/>
      <c r="E134" s="44"/>
      <c r="F134" s="44"/>
      <c r="G134" s="48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51.0" customHeight="1">
      <c r="A135" s="45"/>
      <c r="B135" s="45"/>
      <c r="C135" s="44"/>
      <c r="D135" s="44"/>
      <c r="E135" s="44"/>
      <c r="F135" s="44"/>
      <c r="G135" s="48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51.0" customHeight="1">
      <c r="A136" s="45"/>
      <c r="B136" s="45"/>
      <c r="C136" s="44"/>
      <c r="D136" s="44"/>
      <c r="E136" s="44"/>
      <c r="F136" s="44"/>
      <c r="G136" s="48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51.0" customHeight="1">
      <c r="A137" s="45"/>
      <c r="B137" s="45"/>
      <c r="C137" s="44"/>
      <c r="D137" s="44"/>
      <c r="E137" s="44"/>
      <c r="F137" s="44"/>
      <c r="G137" s="48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51.0" customHeight="1">
      <c r="A138" s="45"/>
      <c r="B138" s="45"/>
      <c r="C138" s="44"/>
      <c r="D138" s="44"/>
      <c r="E138" s="44"/>
      <c r="F138" s="44"/>
      <c r="G138" s="48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51.0" customHeight="1">
      <c r="A139" s="45"/>
      <c r="B139" s="45"/>
      <c r="C139" s="44"/>
      <c r="D139" s="44"/>
      <c r="E139" s="44"/>
      <c r="F139" s="44"/>
      <c r="G139" s="48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51.0" customHeight="1">
      <c r="A140" s="45"/>
      <c r="B140" s="45"/>
      <c r="C140" s="44"/>
      <c r="D140" s="44"/>
      <c r="E140" s="44"/>
      <c r="F140" s="44"/>
      <c r="G140" s="48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51.0" customHeight="1">
      <c r="A141" s="45"/>
      <c r="B141" s="45"/>
      <c r="C141" s="44"/>
      <c r="D141" s="44"/>
      <c r="E141" s="44"/>
      <c r="F141" s="44"/>
      <c r="G141" s="48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51.0" customHeight="1">
      <c r="A142" s="45"/>
      <c r="B142" s="45"/>
      <c r="C142" s="44"/>
      <c r="D142" s="44"/>
      <c r="E142" s="44"/>
      <c r="F142" s="44"/>
      <c r="G142" s="48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51.0" customHeight="1">
      <c r="A143" s="45"/>
      <c r="B143" s="45"/>
      <c r="C143" s="44"/>
      <c r="D143" s="44"/>
      <c r="E143" s="44"/>
      <c r="F143" s="44"/>
      <c r="G143" s="48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51.0" customHeight="1">
      <c r="A144" s="45"/>
      <c r="B144" s="45"/>
      <c r="C144" s="44"/>
      <c r="D144" s="44"/>
      <c r="E144" s="44"/>
      <c r="F144" s="44"/>
      <c r="G144" s="48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51.0" customHeight="1">
      <c r="A145" s="45"/>
      <c r="B145" s="45"/>
      <c r="C145" s="44"/>
      <c r="D145" s="44"/>
      <c r="E145" s="44"/>
      <c r="F145" s="44"/>
      <c r="G145" s="48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51.0" customHeight="1">
      <c r="A146" s="45"/>
      <c r="B146" s="45"/>
      <c r="C146" s="44"/>
      <c r="D146" s="44"/>
      <c r="E146" s="44"/>
      <c r="F146" s="44"/>
      <c r="G146" s="48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51.0" customHeight="1">
      <c r="A147" s="45"/>
      <c r="B147" s="45"/>
      <c r="C147" s="44"/>
      <c r="D147" s="44"/>
      <c r="E147" s="44"/>
      <c r="F147" s="44"/>
      <c r="G147" s="48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51.0" customHeight="1">
      <c r="A148" s="45"/>
      <c r="B148" s="45"/>
      <c r="C148" s="44"/>
      <c r="D148" s="44"/>
      <c r="E148" s="44"/>
      <c r="F148" s="44"/>
      <c r="G148" s="48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51.0" customHeight="1">
      <c r="A149" s="45"/>
      <c r="B149" s="45"/>
      <c r="C149" s="44"/>
      <c r="D149" s="44"/>
      <c r="E149" s="44"/>
      <c r="F149" s="44"/>
      <c r="G149" s="48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51.0" customHeight="1">
      <c r="A150" s="45"/>
      <c r="B150" s="45"/>
      <c r="C150" s="44"/>
      <c r="D150" s="44"/>
      <c r="E150" s="44"/>
      <c r="F150" s="44"/>
      <c r="G150" s="48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51.0" customHeight="1">
      <c r="A151" s="45"/>
      <c r="B151" s="45"/>
      <c r="C151" s="44"/>
      <c r="D151" s="44"/>
      <c r="E151" s="44"/>
      <c r="F151" s="44"/>
      <c r="G151" s="48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51.0" customHeight="1">
      <c r="A152" s="45"/>
      <c r="B152" s="45"/>
      <c r="C152" s="44"/>
      <c r="D152" s="44"/>
      <c r="E152" s="44"/>
      <c r="F152" s="44"/>
      <c r="G152" s="48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51.0" customHeight="1">
      <c r="A153" s="45"/>
      <c r="B153" s="45"/>
      <c r="C153" s="44"/>
      <c r="D153" s="44"/>
      <c r="E153" s="44"/>
      <c r="F153" s="44"/>
      <c r="G153" s="48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51.0" customHeight="1">
      <c r="A154" s="45"/>
      <c r="B154" s="45"/>
      <c r="C154" s="44"/>
      <c r="D154" s="44"/>
      <c r="E154" s="44"/>
      <c r="F154" s="44"/>
      <c r="G154" s="48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51.0" customHeight="1">
      <c r="A155" s="45"/>
      <c r="B155" s="45"/>
      <c r="C155" s="44"/>
      <c r="D155" s="44"/>
      <c r="E155" s="44"/>
      <c r="F155" s="44"/>
      <c r="G155" s="48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51.0" customHeight="1">
      <c r="A156" s="45"/>
      <c r="B156" s="45"/>
      <c r="C156" s="44"/>
      <c r="D156" s="44"/>
      <c r="E156" s="44"/>
      <c r="F156" s="44"/>
      <c r="G156" s="48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51.0" customHeight="1">
      <c r="A157" s="45"/>
      <c r="B157" s="45"/>
      <c r="C157" s="44"/>
      <c r="D157" s="44"/>
      <c r="E157" s="44"/>
      <c r="F157" s="44"/>
      <c r="G157" s="48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51.0" customHeight="1">
      <c r="A158" s="45"/>
      <c r="B158" s="45"/>
      <c r="C158" s="44"/>
      <c r="D158" s="44"/>
      <c r="E158" s="44"/>
      <c r="F158" s="44"/>
      <c r="G158" s="48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51.0" customHeight="1">
      <c r="A159" s="45"/>
      <c r="B159" s="45"/>
      <c r="C159" s="44"/>
      <c r="D159" s="44"/>
      <c r="E159" s="44"/>
      <c r="F159" s="44"/>
      <c r="G159" s="48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51.0" customHeight="1">
      <c r="A160" s="45"/>
      <c r="B160" s="45"/>
      <c r="C160" s="44"/>
      <c r="D160" s="44"/>
      <c r="E160" s="44"/>
      <c r="F160" s="44"/>
      <c r="G160" s="48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51.0" customHeight="1">
      <c r="A161" s="45"/>
      <c r="B161" s="45"/>
      <c r="C161" s="44"/>
      <c r="D161" s="44"/>
      <c r="E161" s="44"/>
      <c r="F161" s="44"/>
      <c r="G161" s="48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51.0" customHeight="1">
      <c r="A162" s="45"/>
      <c r="B162" s="45"/>
      <c r="C162" s="44"/>
      <c r="D162" s="44"/>
      <c r="E162" s="44"/>
      <c r="F162" s="44"/>
      <c r="G162" s="48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51.0" customHeight="1">
      <c r="A163" s="45"/>
      <c r="B163" s="45"/>
      <c r="C163" s="44"/>
      <c r="D163" s="44"/>
      <c r="E163" s="44"/>
      <c r="F163" s="44"/>
      <c r="G163" s="48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51.0" customHeight="1">
      <c r="A164" s="45"/>
      <c r="B164" s="45"/>
      <c r="C164" s="44"/>
      <c r="D164" s="44"/>
      <c r="E164" s="44"/>
      <c r="F164" s="44"/>
      <c r="G164" s="48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51.0" customHeight="1">
      <c r="A165" s="45"/>
      <c r="B165" s="45"/>
      <c r="C165" s="44"/>
      <c r="D165" s="44"/>
      <c r="E165" s="44"/>
      <c r="F165" s="44"/>
      <c r="G165" s="48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51.0" customHeight="1">
      <c r="A166" s="45"/>
      <c r="B166" s="45"/>
      <c r="C166" s="44"/>
      <c r="D166" s="44"/>
      <c r="E166" s="44"/>
      <c r="F166" s="44"/>
      <c r="G166" s="48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51.0" customHeight="1">
      <c r="A167" s="45"/>
      <c r="B167" s="45"/>
      <c r="C167" s="44"/>
      <c r="D167" s="44"/>
      <c r="E167" s="44"/>
      <c r="F167" s="44"/>
      <c r="G167" s="48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51.0" customHeight="1">
      <c r="A168" s="45"/>
      <c r="B168" s="45"/>
      <c r="C168" s="44"/>
      <c r="D168" s="44"/>
      <c r="E168" s="44"/>
      <c r="F168" s="44"/>
      <c r="G168" s="48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51.0" customHeight="1">
      <c r="A169" s="45"/>
      <c r="B169" s="45"/>
      <c r="C169" s="44"/>
      <c r="D169" s="44"/>
      <c r="E169" s="44"/>
      <c r="F169" s="44"/>
      <c r="G169" s="48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51.0" customHeight="1">
      <c r="A170" s="45"/>
      <c r="B170" s="45"/>
      <c r="C170" s="44"/>
      <c r="D170" s="44"/>
      <c r="E170" s="44"/>
      <c r="F170" s="44"/>
      <c r="G170" s="48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51.0" customHeight="1">
      <c r="A171" s="45"/>
      <c r="B171" s="45"/>
      <c r="C171" s="44"/>
      <c r="D171" s="44"/>
      <c r="E171" s="44"/>
      <c r="F171" s="44"/>
      <c r="G171" s="48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51.0" customHeight="1">
      <c r="A172" s="45"/>
      <c r="B172" s="45"/>
      <c r="C172" s="44"/>
      <c r="D172" s="44"/>
      <c r="E172" s="44"/>
      <c r="F172" s="44"/>
      <c r="G172" s="48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51.0" customHeight="1">
      <c r="A173" s="45"/>
      <c r="B173" s="45"/>
      <c r="C173" s="44"/>
      <c r="D173" s="44"/>
      <c r="E173" s="44"/>
      <c r="F173" s="44"/>
      <c r="G173" s="48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51.0" customHeight="1">
      <c r="A174" s="45"/>
      <c r="B174" s="45"/>
      <c r="C174" s="44"/>
      <c r="D174" s="44"/>
      <c r="E174" s="44"/>
      <c r="F174" s="44"/>
      <c r="G174" s="48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51.0" customHeight="1">
      <c r="A175" s="45"/>
      <c r="B175" s="45"/>
      <c r="C175" s="44"/>
      <c r="D175" s="44"/>
      <c r="E175" s="44"/>
      <c r="F175" s="44"/>
      <c r="G175" s="48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51.0" customHeight="1">
      <c r="A176" s="45"/>
      <c r="B176" s="45"/>
      <c r="C176" s="44"/>
      <c r="D176" s="44"/>
      <c r="E176" s="44"/>
      <c r="F176" s="44"/>
      <c r="G176" s="48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51.0" customHeight="1">
      <c r="A177" s="45"/>
      <c r="B177" s="45"/>
      <c r="C177" s="44"/>
      <c r="D177" s="44"/>
      <c r="E177" s="44"/>
      <c r="F177" s="44"/>
      <c r="G177" s="48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51.0" customHeight="1">
      <c r="A178" s="45"/>
      <c r="B178" s="45"/>
      <c r="C178" s="44"/>
      <c r="D178" s="44"/>
      <c r="E178" s="44"/>
      <c r="F178" s="44"/>
      <c r="G178" s="48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51.0" customHeight="1">
      <c r="A179" s="45"/>
      <c r="B179" s="45"/>
      <c r="C179" s="44"/>
      <c r="D179" s="44"/>
      <c r="E179" s="44"/>
      <c r="F179" s="44"/>
      <c r="G179" s="48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51.0" customHeight="1">
      <c r="A180" s="45"/>
      <c r="B180" s="45"/>
      <c r="C180" s="44"/>
      <c r="D180" s="44"/>
      <c r="E180" s="44"/>
      <c r="F180" s="44"/>
      <c r="G180" s="48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51.0" customHeight="1">
      <c r="A181" s="45"/>
      <c r="B181" s="45"/>
      <c r="C181" s="44"/>
      <c r="D181" s="44"/>
      <c r="E181" s="44"/>
      <c r="F181" s="44"/>
      <c r="G181" s="48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51.0" customHeight="1">
      <c r="A182" s="45"/>
      <c r="B182" s="45"/>
      <c r="C182" s="44"/>
      <c r="D182" s="44"/>
      <c r="E182" s="44"/>
      <c r="F182" s="44"/>
      <c r="G182" s="48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51.0" customHeight="1">
      <c r="A183" s="45"/>
      <c r="B183" s="45"/>
      <c r="C183" s="44"/>
      <c r="D183" s="44"/>
      <c r="E183" s="44"/>
      <c r="F183" s="44"/>
      <c r="G183" s="48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51.0" customHeight="1">
      <c r="A184" s="45"/>
      <c r="B184" s="45"/>
      <c r="C184" s="44"/>
      <c r="D184" s="44"/>
      <c r="E184" s="44"/>
      <c r="F184" s="44"/>
      <c r="G184" s="48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51.0" customHeight="1">
      <c r="A185" s="45"/>
      <c r="B185" s="45"/>
      <c r="C185" s="44"/>
      <c r="D185" s="44"/>
      <c r="E185" s="44"/>
      <c r="F185" s="44"/>
      <c r="G185" s="48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51.0" customHeight="1">
      <c r="A186" s="45"/>
      <c r="B186" s="45"/>
      <c r="C186" s="44"/>
      <c r="D186" s="44"/>
      <c r="E186" s="44"/>
      <c r="F186" s="44"/>
      <c r="G186" s="48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51.0" customHeight="1">
      <c r="A187" s="45"/>
      <c r="B187" s="45"/>
      <c r="C187" s="44"/>
      <c r="D187" s="44"/>
      <c r="E187" s="44"/>
      <c r="F187" s="44"/>
      <c r="G187" s="48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51.0" customHeight="1">
      <c r="A188" s="45"/>
      <c r="B188" s="45"/>
      <c r="C188" s="44"/>
      <c r="D188" s="44"/>
      <c r="E188" s="44"/>
      <c r="F188" s="44"/>
      <c r="G188" s="48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51.0" customHeight="1">
      <c r="A189" s="45"/>
      <c r="B189" s="45"/>
      <c r="C189" s="44"/>
      <c r="D189" s="44"/>
      <c r="E189" s="44"/>
      <c r="F189" s="44"/>
      <c r="G189" s="48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51.0" customHeight="1">
      <c r="A190" s="45"/>
      <c r="B190" s="45"/>
      <c r="C190" s="44"/>
      <c r="D190" s="44"/>
      <c r="E190" s="44"/>
      <c r="F190" s="44"/>
      <c r="G190" s="48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51.0" customHeight="1">
      <c r="A191" s="45"/>
      <c r="B191" s="45"/>
      <c r="C191" s="44"/>
      <c r="D191" s="44"/>
      <c r="E191" s="44"/>
      <c r="F191" s="44"/>
      <c r="G191" s="48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51.0" customHeight="1">
      <c r="A192" s="45"/>
      <c r="B192" s="45"/>
      <c r="C192" s="44"/>
      <c r="D192" s="44"/>
      <c r="E192" s="44"/>
      <c r="F192" s="44"/>
      <c r="G192" s="48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51.0" customHeight="1">
      <c r="A193" s="45"/>
      <c r="B193" s="45"/>
      <c r="C193" s="44"/>
      <c r="D193" s="44"/>
      <c r="E193" s="44"/>
      <c r="F193" s="44"/>
      <c r="G193" s="48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51.0" customHeight="1">
      <c r="A194" s="45"/>
      <c r="B194" s="45"/>
      <c r="C194" s="44"/>
      <c r="D194" s="44"/>
      <c r="E194" s="44"/>
      <c r="F194" s="44"/>
      <c r="G194" s="48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51.0" customHeight="1">
      <c r="A195" s="45"/>
      <c r="B195" s="45"/>
      <c r="C195" s="44"/>
      <c r="D195" s="44"/>
      <c r="E195" s="44"/>
      <c r="F195" s="44"/>
      <c r="G195" s="48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51.0" customHeight="1">
      <c r="A196" s="45"/>
      <c r="B196" s="45"/>
      <c r="C196" s="44"/>
      <c r="D196" s="44"/>
      <c r="E196" s="44"/>
      <c r="F196" s="44"/>
      <c r="G196" s="48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51.0" customHeight="1">
      <c r="A197" s="45"/>
      <c r="B197" s="45"/>
      <c r="C197" s="44"/>
      <c r="D197" s="44"/>
      <c r="E197" s="44"/>
      <c r="F197" s="44"/>
      <c r="G197" s="48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51.0" customHeight="1">
      <c r="A198" s="45"/>
      <c r="B198" s="45"/>
      <c r="C198" s="44"/>
      <c r="D198" s="44"/>
      <c r="E198" s="44"/>
      <c r="F198" s="44"/>
      <c r="G198" s="48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51.0" customHeight="1">
      <c r="A199" s="45"/>
      <c r="B199" s="45"/>
      <c r="C199" s="44"/>
      <c r="D199" s="44"/>
      <c r="E199" s="44"/>
      <c r="F199" s="44"/>
      <c r="G199" s="48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51.0" customHeight="1">
      <c r="A200" s="45"/>
      <c r="B200" s="45"/>
      <c r="C200" s="44"/>
      <c r="D200" s="44"/>
      <c r="E200" s="44"/>
      <c r="F200" s="44"/>
      <c r="G200" s="48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51.0" customHeight="1">
      <c r="A201" s="45"/>
      <c r="B201" s="45"/>
      <c r="C201" s="44"/>
      <c r="D201" s="44"/>
      <c r="E201" s="44"/>
      <c r="F201" s="44"/>
      <c r="G201" s="48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51.0" customHeight="1">
      <c r="A202" s="45"/>
      <c r="B202" s="45"/>
      <c r="C202" s="44"/>
      <c r="D202" s="44"/>
      <c r="E202" s="44"/>
      <c r="F202" s="44"/>
      <c r="G202" s="48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51.0" customHeight="1">
      <c r="A203" s="45"/>
      <c r="B203" s="45"/>
      <c r="C203" s="44"/>
      <c r="D203" s="44"/>
      <c r="E203" s="44"/>
      <c r="F203" s="44"/>
      <c r="G203" s="48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51.0" customHeight="1">
      <c r="A204" s="45"/>
      <c r="B204" s="45"/>
      <c r="C204" s="44"/>
      <c r="D204" s="44"/>
      <c r="E204" s="44"/>
      <c r="F204" s="44"/>
      <c r="G204" s="48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51.0" customHeight="1">
      <c r="A205" s="45"/>
      <c r="B205" s="45"/>
      <c r="C205" s="44"/>
      <c r="D205" s="44"/>
      <c r="E205" s="44"/>
      <c r="F205" s="44"/>
      <c r="G205" s="48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51.0" customHeight="1">
      <c r="A206" s="45"/>
      <c r="B206" s="45"/>
      <c r="C206" s="44"/>
      <c r="D206" s="44"/>
      <c r="E206" s="44"/>
      <c r="F206" s="44"/>
      <c r="G206" s="48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51.0" customHeight="1">
      <c r="A207" s="45"/>
      <c r="B207" s="45"/>
      <c r="C207" s="44"/>
      <c r="D207" s="44"/>
      <c r="E207" s="44"/>
      <c r="F207" s="44"/>
      <c r="G207" s="48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51.0" customHeight="1">
      <c r="A208" s="45"/>
      <c r="B208" s="45"/>
      <c r="C208" s="44"/>
      <c r="D208" s="44"/>
      <c r="E208" s="44"/>
      <c r="F208" s="44"/>
      <c r="G208" s="48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51.0" customHeight="1">
      <c r="A209" s="45"/>
      <c r="B209" s="45"/>
      <c r="C209" s="44"/>
      <c r="D209" s="44"/>
      <c r="E209" s="44"/>
      <c r="F209" s="44"/>
      <c r="G209" s="48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51.0" customHeight="1">
      <c r="A210" s="45"/>
      <c r="B210" s="45"/>
      <c r="C210" s="44"/>
      <c r="D210" s="44"/>
      <c r="E210" s="44"/>
      <c r="F210" s="44"/>
      <c r="G210" s="48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51.0" customHeight="1">
      <c r="A211" s="45"/>
      <c r="B211" s="45"/>
      <c r="C211" s="44"/>
      <c r="D211" s="44"/>
      <c r="E211" s="44"/>
      <c r="F211" s="44"/>
      <c r="G211" s="48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51.0" customHeight="1">
      <c r="A212" s="45"/>
      <c r="B212" s="45"/>
      <c r="C212" s="44"/>
      <c r="D212" s="44"/>
      <c r="E212" s="44"/>
      <c r="F212" s="44"/>
      <c r="G212" s="48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51.0" customHeight="1">
      <c r="A213" s="45"/>
      <c r="B213" s="45"/>
      <c r="C213" s="44"/>
      <c r="D213" s="44"/>
      <c r="E213" s="44"/>
      <c r="F213" s="44"/>
      <c r="G213" s="48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51.0" customHeight="1">
      <c r="A214" s="45"/>
      <c r="B214" s="45"/>
      <c r="C214" s="44"/>
      <c r="D214" s="44"/>
      <c r="E214" s="44"/>
      <c r="F214" s="44"/>
      <c r="G214" s="48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51.0" customHeight="1">
      <c r="A215" s="45"/>
      <c r="B215" s="45"/>
      <c r="C215" s="44"/>
      <c r="D215" s="44"/>
      <c r="E215" s="44"/>
      <c r="F215" s="44"/>
      <c r="G215" s="48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51.0" customHeight="1">
      <c r="A216" s="45"/>
      <c r="B216" s="45"/>
      <c r="C216" s="44"/>
      <c r="D216" s="44"/>
      <c r="E216" s="44"/>
      <c r="F216" s="44"/>
      <c r="G216" s="48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51.0" customHeight="1">
      <c r="A217" s="45"/>
      <c r="B217" s="45"/>
      <c r="C217" s="44"/>
      <c r="D217" s="44"/>
      <c r="E217" s="44"/>
      <c r="F217" s="44"/>
      <c r="G217" s="48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51.0" customHeight="1">
      <c r="A218" s="45"/>
      <c r="B218" s="45"/>
      <c r="C218" s="44"/>
      <c r="D218" s="44"/>
      <c r="E218" s="44"/>
      <c r="F218" s="44"/>
      <c r="G218" s="48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51.0" customHeight="1">
      <c r="A219" s="45"/>
      <c r="B219" s="45"/>
      <c r="C219" s="44"/>
      <c r="D219" s="44"/>
      <c r="E219" s="44"/>
      <c r="F219" s="44"/>
      <c r="G219" s="48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51.0" customHeight="1">
      <c r="A220" s="45"/>
      <c r="B220" s="45"/>
      <c r="C220" s="44"/>
      <c r="D220" s="44"/>
      <c r="E220" s="44"/>
      <c r="F220" s="44"/>
      <c r="G220" s="48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51.0" customHeight="1">
      <c r="A221" s="45"/>
      <c r="B221" s="45"/>
      <c r="C221" s="44"/>
      <c r="D221" s="44"/>
      <c r="E221" s="44"/>
      <c r="F221" s="44"/>
      <c r="G221" s="48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51.0" customHeight="1">
      <c r="A222" s="45"/>
      <c r="B222" s="45"/>
      <c r="C222" s="44"/>
      <c r="D222" s="44"/>
      <c r="E222" s="44"/>
      <c r="F222" s="44"/>
      <c r="G222" s="48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51.0" customHeight="1">
      <c r="A223" s="45"/>
      <c r="B223" s="45"/>
      <c r="C223" s="44"/>
      <c r="D223" s="44"/>
      <c r="E223" s="44"/>
      <c r="F223" s="44"/>
      <c r="G223" s="48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51.0" customHeight="1">
      <c r="A224" s="45"/>
      <c r="B224" s="45"/>
      <c r="C224" s="44"/>
      <c r="D224" s="44"/>
      <c r="E224" s="44"/>
      <c r="F224" s="44"/>
      <c r="G224" s="48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51.0" customHeight="1">
      <c r="A225" s="45"/>
      <c r="B225" s="45"/>
      <c r="C225" s="44"/>
      <c r="D225" s="44"/>
      <c r="E225" s="44"/>
      <c r="F225" s="44"/>
      <c r="G225" s="48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51.0" customHeight="1">
      <c r="A226" s="45"/>
      <c r="B226" s="45"/>
      <c r="C226" s="44"/>
      <c r="D226" s="44"/>
      <c r="E226" s="44"/>
      <c r="F226" s="44"/>
      <c r="G226" s="48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51.0" customHeight="1">
      <c r="A227" s="45"/>
      <c r="B227" s="45"/>
      <c r="C227" s="44"/>
      <c r="D227" s="44"/>
      <c r="E227" s="44"/>
      <c r="F227" s="44"/>
      <c r="G227" s="48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51.0" customHeight="1">
      <c r="A228" s="45"/>
      <c r="B228" s="45"/>
      <c r="C228" s="44"/>
      <c r="D228" s="44"/>
      <c r="E228" s="44"/>
      <c r="F228" s="44"/>
      <c r="G228" s="48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51.0" customHeight="1">
      <c r="A229" s="45"/>
      <c r="B229" s="45"/>
      <c r="C229" s="44"/>
      <c r="D229" s="44"/>
      <c r="E229" s="44"/>
      <c r="F229" s="44"/>
      <c r="G229" s="48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51.0" customHeight="1">
      <c r="A230" s="45"/>
      <c r="B230" s="45"/>
      <c r="C230" s="44"/>
      <c r="D230" s="44"/>
      <c r="E230" s="44"/>
      <c r="F230" s="44"/>
      <c r="G230" s="48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51.0" customHeight="1">
      <c r="A231" s="45"/>
      <c r="B231" s="45"/>
      <c r="C231" s="44"/>
      <c r="D231" s="44"/>
      <c r="E231" s="44"/>
      <c r="F231" s="44"/>
      <c r="G231" s="48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51.0" customHeight="1">
      <c r="A232" s="45"/>
      <c r="B232" s="45"/>
      <c r="C232" s="44"/>
      <c r="D232" s="44"/>
      <c r="E232" s="44"/>
      <c r="F232" s="44"/>
      <c r="G232" s="48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51.0" customHeight="1">
      <c r="A233" s="45"/>
      <c r="B233" s="45"/>
      <c r="C233" s="44"/>
      <c r="D233" s="44"/>
      <c r="E233" s="44"/>
      <c r="F233" s="44"/>
      <c r="G233" s="48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51.0" customHeight="1">
      <c r="A234" s="45"/>
      <c r="B234" s="45"/>
      <c r="C234" s="44"/>
      <c r="D234" s="44"/>
      <c r="E234" s="44"/>
      <c r="F234" s="44"/>
      <c r="G234" s="48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51.0" customHeight="1">
      <c r="A235" s="45"/>
      <c r="B235" s="45"/>
      <c r="C235" s="44"/>
      <c r="D235" s="44"/>
      <c r="E235" s="44"/>
      <c r="F235" s="44"/>
      <c r="G235" s="48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51.0" customHeight="1">
      <c r="A236" s="45"/>
      <c r="B236" s="45"/>
      <c r="C236" s="44"/>
      <c r="D236" s="44"/>
      <c r="E236" s="44"/>
      <c r="F236" s="44"/>
      <c r="G236" s="48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51.0" customHeight="1">
      <c r="A237" s="45"/>
      <c r="B237" s="45"/>
      <c r="C237" s="44"/>
      <c r="D237" s="44"/>
      <c r="E237" s="44"/>
      <c r="F237" s="44"/>
      <c r="G237" s="48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51.0" customHeight="1">
      <c r="A238" s="45"/>
      <c r="B238" s="45"/>
      <c r="C238" s="44"/>
      <c r="D238" s="44"/>
      <c r="E238" s="44"/>
      <c r="F238" s="44"/>
      <c r="G238" s="48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51.0" customHeight="1">
      <c r="A239" s="45"/>
      <c r="B239" s="45"/>
      <c r="C239" s="44"/>
      <c r="D239" s="44"/>
      <c r="E239" s="44"/>
      <c r="F239" s="44"/>
      <c r="G239" s="48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51.0" customHeight="1">
      <c r="A240" s="45"/>
      <c r="B240" s="45"/>
      <c r="C240" s="44"/>
      <c r="D240" s="44"/>
      <c r="E240" s="44"/>
      <c r="F240" s="44"/>
      <c r="G240" s="48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51.0" customHeight="1">
      <c r="A241" s="45"/>
      <c r="B241" s="45"/>
      <c r="C241" s="44"/>
      <c r="D241" s="44"/>
      <c r="E241" s="44"/>
      <c r="F241" s="44"/>
      <c r="G241" s="48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51.0" customHeight="1">
      <c r="A242" s="45"/>
      <c r="B242" s="45"/>
      <c r="C242" s="44"/>
      <c r="D242" s="44"/>
      <c r="E242" s="44"/>
      <c r="F242" s="44"/>
      <c r="G242" s="48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51.0" customHeight="1">
      <c r="A243" s="45"/>
      <c r="B243" s="45"/>
      <c r="C243" s="44"/>
      <c r="D243" s="44"/>
      <c r="E243" s="44"/>
      <c r="F243" s="44"/>
      <c r="G243" s="48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51.0" customHeight="1">
      <c r="A244" s="45"/>
      <c r="B244" s="45"/>
      <c r="C244" s="44"/>
      <c r="D244" s="44"/>
      <c r="E244" s="44"/>
      <c r="F244" s="44"/>
      <c r="G244" s="48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51.0" customHeight="1">
      <c r="A245" s="45"/>
      <c r="B245" s="45"/>
      <c r="C245" s="44"/>
      <c r="D245" s="44"/>
      <c r="E245" s="44"/>
      <c r="F245" s="44"/>
      <c r="G245" s="48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51.0" customHeight="1">
      <c r="A246" s="45"/>
      <c r="B246" s="45"/>
      <c r="C246" s="44"/>
      <c r="D246" s="44"/>
      <c r="E246" s="44"/>
      <c r="F246" s="44"/>
      <c r="G246" s="48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51.0" customHeight="1">
      <c r="A247" s="45"/>
      <c r="B247" s="45"/>
      <c r="C247" s="44"/>
      <c r="D247" s="44"/>
      <c r="E247" s="44"/>
      <c r="F247" s="44"/>
      <c r="G247" s="48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51.0" customHeight="1">
      <c r="A248" s="45"/>
      <c r="B248" s="45"/>
      <c r="C248" s="44"/>
      <c r="D248" s="44"/>
      <c r="E248" s="44"/>
      <c r="F248" s="44"/>
      <c r="G248" s="48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51.0" customHeight="1">
      <c r="A249" s="45"/>
      <c r="B249" s="45"/>
      <c r="C249" s="44"/>
      <c r="D249" s="44"/>
      <c r="E249" s="44"/>
      <c r="F249" s="44"/>
      <c r="G249" s="48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51.0" customHeight="1">
      <c r="A250" s="45"/>
      <c r="B250" s="45"/>
      <c r="C250" s="44"/>
      <c r="D250" s="44"/>
      <c r="E250" s="44"/>
      <c r="F250" s="44"/>
      <c r="G250" s="48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51.0" customHeight="1">
      <c r="A251" s="45"/>
      <c r="B251" s="45"/>
      <c r="C251" s="44"/>
      <c r="D251" s="44"/>
      <c r="E251" s="44"/>
      <c r="F251" s="44"/>
      <c r="G251" s="48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51.0" customHeight="1">
      <c r="A252" s="45"/>
      <c r="B252" s="45"/>
      <c r="C252" s="44"/>
      <c r="D252" s="44"/>
      <c r="E252" s="44"/>
      <c r="F252" s="44"/>
      <c r="G252" s="48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51.0" customHeight="1">
      <c r="A253" s="45"/>
      <c r="B253" s="45"/>
      <c r="C253" s="44"/>
      <c r="D253" s="44"/>
      <c r="E253" s="44"/>
      <c r="F253" s="44"/>
      <c r="G253" s="48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51.0" customHeight="1">
      <c r="A254" s="45"/>
      <c r="B254" s="45"/>
      <c r="C254" s="44"/>
      <c r="D254" s="44"/>
      <c r="E254" s="44"/>
      <c r="F254" s="44"/>
      <c r="G254" s="48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51.0" customHeight="1">
      <c r="A255" s="45"/>
      <c r="B255" s="45"/>
      <c r="C255" s="44"/>
      <c r="D255" s="44"/>
      <c r="E255" s="44"/>
      <c r="F255" s="44"/>
      <c r="G255" s="48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51.0" customHeight="1">
      <c r="A256" s="45"/>
      <c r="B256" s="45"/>
      <c r="C256" s="44"/>
      <c r="D256" s="44"/>
      <c r="E256" s="44"/>
      <c r="F256" s="44"/>
      <c r="G256" s="48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51.0" customHeight="1">
      <c r="A257" s="45"/>
      <c r="B257" s="45"/>
      <c r="C257" s="44"/>
      <c r="D257" s="44"/>
      <c r="E257" s="44"/>
      <c r="F257" s="44"/>
      <c r="G257" s="48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51.0" customHeight="1">
      <c r="A258" s="45"/>
      <c r="B258" s="45"/>
      <c r="C258" s="44"/>
      <c r="D258" s="44"/>
      <c r="E258" s="44"/>
      <c r="F258" s="44"/>
      <c r="G258" s="48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51.0" customHeight="1">
      <c r="A259" s="45"/>
      <c r="B259" s="45"/>
      <c r="C259" s="44"/>
      <c r="D259" s="44"/>
      <c r="E259" s="44"/>
      <c r="F259" s="44"/>
      <c r="G259" s="48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51.0" customHeight="1">
      <c r="A260" s="45"/>
      <c r="B260" s="45"/>
      <c r="C260" s="44"/>
      <c r="D260" s="44"/>
      <c r="E260" s="44"/>
      <c r="F260" s="44"/>
      <c r="G260" s="48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51.0" customHeight="1">
      <c r="A261" s="45"/>
      <c r="B261" s="45"/>
      <c r="C261" s="44"/>
      <c r="D261" s="44"/>
      <c r="E261" s="44"/>
      <c r="F261" s="44"/>
      <c r="G261" s="48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51.0" customHeight="1">
      <c r="A262" s="45"/>
      <c r="B262" s="45"/>
      <c r="C262" s="44"/>
      <c r="D262" s="44"/>
      <c r="E262" s="44"/>
      <c r="F262" s="44"/>
      <c r="G262" s="48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51.0" customHeight="1">
      <c r="A263" s="45"/>
      <c r="B263" s="45"/>
      <c r="C263" s="44"/>
      <c r="D263" s="44"/>
      <c r="E263" s="44"/>
      <c r="F263" s="44"/>
      <c r="G263" s="48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51.0" customHeight="1">
      <c r="A264" s="45"/>
      <c r="B264" s="45"/>
      <c r="C264" s="44"/>
      <c r="D264" s="44"/>
      <c r="E264" s="44"/>
      <c r="F264" s="44"/>
      <c r="G264" s="48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51.0" customHeight="1">
      <c r="A265" s="45"/>
      <c r="B265" s="45"/>
      <c r="C265" s="44"/>
      <c r="D265" s="44"/>
      <c r="E265" s="44"/>
      <c r="F265" s="44"/>
      <c r="G265" s="48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51.0" customHeight="1">
      <c r="A266" s="45"/>
      <c r="B266" s="45"/>
      <c r="C266" s="44"/>
      <c r="D266" s="44"/>
      <c r="E266" s="44"/>
      <c r="F266" s="44"/>
      <c r="G266" s="48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51.0" customHeight="1">
      <c r="A267" s="45"/>
      <c r="B267" s="45"/>
      <c r="C267" s="44"/>
      <c r="D267" s="44"/>
      <c r="E267" s="44"/>
      <c r="F267" s="44"/>
      <c r="G267" s="48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51.0" customHeight="1">
      <c r="A268" s="45"/>
      <c r="B268" s="45"/>
      <c r="C268" s="44"/>
      <c r="D268" s="44"/>
      <c r="E268" s="44"/>
      <c r="F268" s="44"/>
      <c r="G268" s="48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51.0" customHeight="1">
      <c r="A269" s="45"/>
      <c r="B269" s="45"/>
      <c r="C269" s="44"/>
      <c r="D269" s="44"/>
      <c r="E269" s="44"/>
      <c r="F269" s="44"/>
      <c r="G269" s="48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51.0" customHeight="1">
      <c r="A270" s="45"/>
      <c r="B270" s="45"/>
      <c r="C270" s="44"/>
      <c r="D270" s="44"/>
      <c r="E270" s="44"/>
      <c r="F270" s="44"/>
      <c r="G270" s="48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51.0" customHeight="1">
      <c r="A271" s="45"/>
      <c r="B271" s="45"/>
      <c r="C271" s="44"/>
      <c r="D271" s="44"/>
      <c r="E271" s="44"/>
      <c r="F271" s="44"/>
      <c r="G271" s="48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51.0" customHeight="1">
      <c r="A272" s="45"/>
      <c r="B272" s="45"/>
      <c r="C272" s="44"/>
      <c r="D272" s="44"/>
      <c r="E272" s="44"/>
      <c r="F272" s="44"/>
      <c r="G272" s="48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51.0" customHeight="1">
      <c r="A273" s="45"/>
      <c r="B273" s="45"/>
      <c r="C273" s="44"/>
      <c r="D273" s="44"/>
      <c r="E273" s="44"/>
      <c r="F273" s="44"/>
      <c r="G273" s="48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51.0" customHeight="1">
      <c r="A274" s="45"/>
      <c r="B274" s="45"/>
      <c r="C274" s="44"/>
      <c r="D274" s="44"/>
      <c r="E274" s="44"/>
      <c r="F274" s="44"/>
      <c r="G274" s="48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51.0" customHeight="1">
      <c r="A275" s="45"/>
      <c r="B275" s="45"/>
      <c r="C275" s="44"/>
      <c r="D275" s="44"/>
      <c r="E275" s="44"/>
      <c r="F275" s="44"/>
      <c r="G275" s="48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51.0" customHeight="1">
      <c r="A276" s="45"/>
      <c r="B276" s="45"/>
      <c r="C276" s="44"/>
      <c r="D276" s="44"/>
      <c r="E276" s="44"/>
      <c r="F276" s="44"/>
      <c r="G276" s="48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51.0" customHeight="1">
      <c r="A277" s="45"/>
      <c r="B277" s="45"/>
      <c r="C277" s="44"/>
      <c r="D277" s="44"/>
      <c r="E277" s="44"/>
      <c r="F277" s="44"/>
      <c r="G277" s="48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51.0" customHeight="1">
      <c r="A278" s="45"/>
      <c r="B278" s="45"/>
      <c r="C278" s="44"/>
      <c r="D278" s="44"/>
      <c r="E278" s="44"/>
      <c r="F278" s="44"/>
      <c r="G278" s="48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51.0" customHeight="1">
      <c r="A279" s="45"/>
      <c r="B279" s="45"/>
      <c r="C279" s="44"/>
      <c r="D279" s="44"/>
      <c r="E279" s="44"/>
      <c r="F279" s="44"/>
      <c r="G279" s="48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51.0" customHeight="1">
      <c r="A280" s="45"/>
      <c r="B280" s="45"/>
      <c r="C280" s="44"/>
      <c r="D280" s="44"/>
      <c r="E280" s="44"/>
      <c r="F280" s="44"/>
      <c r="G280" s="48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51.0" customHeight="1">
      <c r="A281" s="45"/>
      <c r="B281" s="45"/>
      <c r="C281" s="44"/>
      <c r="D281" s="44"/>
      <c r="E281" s="44"/>
      <c r="F281" s="44"/>
      <c r="G281" s="48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51.0" customHeight="1">
      <c r="A282" s="45"/>
      <c r="B282" s="45"/>
      <c r="C282" s="44"/>
      <c r="D282" s="44"/>
      <c r="E282" s="44"/>
      <c r="F282" s="44"/>
      <c r="G282" s="48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51.0" customHeight="1">
      <c r="A283" s="45"/>
      <c r="B283" s="45"/>
      <c r="C283" s="44"/>
      <c r="D283" s="44"/>
      <c r="E283" s="44"/>
      <c r="F283" s="44"/>
      <c r="G283" s="48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51.0" customHeight="1">
      <c r="A284" s="45"/>
      <c r="B284" s="45"/>
      <c r="C284" s="44"/>
      <c r="D284" s="44"/>
      <c r="E284" s="44"/>
      <c r="F284" s="44"/>
      <c r="G284" s="48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51.0" customHeight="1">
      <c r="A285" s="45"/>
      <c r="B285" s="45"/>
      <c r="C285" s="44"/>
      <c r="D285" s="44"/>
      <c r="E285" s="44"/>
      <c r="F285" s="44"/>
      <c r="G285" s="48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51.0" customHeight="1">
      <c r="A286" s="45"/>
      <c r="B286" s="45"/>
      <c r="C286" s="44"/>
      <c r="D286" s="44"/>
      <c r="E286" s="44"/>
      <c r="F286" s="44"/>
      <c r="G286" s="48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51.0" customHeight="1">
      <c r="A287" s="45"/>
      <c r="B287" s="45"/>
      <c r="C287" s="44"/>
      <c r="D287" s="44"/>
      <c r="E287" s="44"/>
      <c r="F287" s="44"/>
      <c r="G287" s="48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51.0" customHeight="1">
      <c r="A288" s="45"/>
      <c r="B288" s="45"/>
      <c r="C288" s="44"/>
      <c r="D288" s="44"/>
      <c r="E288" s="44"/>
      <c r="F288" s="44"/>
      <c r="G288" s="48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51.0" customHeight="1">
      <c r="A289" s="45"/>
      <c r="B289" s="45"/>
      <c r="C289" s="44"/>
      <c r="D289" s="44"/>
      <c r="E289" s="44"/>
      <c r="F289" s="44"/>
      <c r="G289" s="48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51.0" customHeight="1">
      <c r="A290" s="45"/>
      <c r="B290" s="45"/>
      <c r="C290" s="44"/>
      <c r="D290" s="44"/>
      <c r="E290" s="44"/>
      <c r="F290" s="44"/>
      <c r="G290" s="48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51.0" customHeight="1">
      <c r="A291" s="45"/>
      <c r="B291" s="45"/>
      <c r="C291" s="44"/>
      <c r="D291" s="44"/>
      <c r="E291" s="44"/>
      <c r="F291" s="44"/>
      <c r="G291" s="48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51.0" customHeight="1">
      <c r="A292" s="45"/>
      <c r="B292" s="45"/>
      <c r="C292" s="44"/>
      <c r="D292" s="44"/>
      <c r="E292" s="44"/>
      <c r="F292" s="44"/>
      <c r="G292" s="48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51.0" customHeight="1">
      <c r="A293" s="45"/>
      <c r="B293" s="45"/>
      <c r="C293" s="44"/>
      <c r="D293" s="44"/>
      <c r="E293" s="44"/>
      <c r="F293" s="44"/>
      <c r="G293" s="48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51.0" customHeight="1">
      <c r="A294" s="45"/>
      <c r="B294" s="45"/>
      <c r="C294" s="44"/>
      <c r="D294" s="44"/>
      <c r="E294" s="44"/>
      <c r="F294" s="44"/>
      <c r="G294" s="48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51.0" customHeight="1">
      <c r="A295" s="45"/>
      <c r="B295" s="45"/>
      <c r="C295" s="44"/>
      <c r="D295" s="44"/>
      <c r="E295" s="44"/>
      <c r="F295" s="44"/>
      <c r="G295" s="48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51.0" customHeight="1">
      <c r="A296" s="45"/>
      <c r="B296" s="45"/>
      <c r="C296" s="44"/>
      <c r="D296" s="44"/>
      <c r="E296" s="44"/>
      <c r="F296" s="44"/>
      <c r="G296" s="48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51.0" customHeight="1">
      <c r="A297" s="45"/>
      <c r="B297" s="45"/>
      <c r="C297" s="44"/>
      <c r="D297" s="44"/>
      <c r="E297" s="44"/>
      <c r="F297" s="44"/>
      <c r="G297" s="48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51.0" customHeight="1">
      <c r="A298" s="45"/>
      <c r="B298" s="45"/>
      <c r="C298" s="44"/>
      <c r="D298" s="44"/>
      <c r="E298" s="44"/>
      <c r="F298" s="44"/>
      <c r="G298" s="48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51.0" customHeight="1">
      <c r="A299" s="45"/>
      <c r="B299" s="45"/>
      <c r="C299" s="44"/>
      <c r="D299" s="44"/>
      <c r="E299" s="44"/>
      <c r="F299" s="44"/>
      <c r="G299" s="48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51.0" customHeight="1">
      <c r="A300" s="45"/>
      <c r="B300" s="45"/>
      <c r="C300" s="44"/>
      <c r="D300" s="44"/>
      <c r="E300" s="44"/>
      <c r="F300" s="44"/>
      <c r="G300" s="48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51.0" customHeight="1">
      <c r="A301" s="45"/>
      <c r="B301" s="45"/>
      <c r="C301" s="44"/>
      <c r="D301" s="44"/>
      <c r="E301" s="44"/>
      <c r="F301" s="44"/>
      <c r="G301" s="48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51.0" customHeight="1">
      <c r="A302" s="45"/>
      <c r="B302" s="45"/>
      <c r="C302" s="44"/>
      <c r="D302" s="44"/>
      <c r="E302" s="44"/>
      <c r="F302" s="44"/>
      <c r="G302" s="48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51.0" customHeight="1">
      <c r="A303" s="45"/>
      <c r="B303" s="45"/>
      <c r="C303" s="44"/>
      <c r="D303" s="44"/>
      <c r="E303" s="44"/>
      <c r="F303" s="44"/>
      <c r="G303" s="48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51.0" customHeight="1">
      <c r="A304" s="45"/>
      <c r="B304" s="45"/>
      <c r="C304" s="44"/>
      <c r="D304" s="44"/>
      <c r="E304" s="44"/>
      <c r="F304" s="44"/>
      <c r="G304" s="48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51.0" customHeight="1">
      <c r="A305" s="45"/>
      <c r="B305" s="45"/>
      <c r="C305" s="44"/>
      <c r="D305" s="44"/>
      <c r="E305" s="44"/>
      <c r="F305" s="44"/>
      <c r="G305" s="48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51.0" customHeight="1">
      <c r="A306" s="45"/>
      <c r="B306" s="45"/>
      <c r="C306" s="44"/>
      <c r="D306" s="44"/>
      <c r="E306" s="44"/>
      <c r="F306" s="44"/>
      <c r="G306" s="48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51.0" customHeight="1">
      <c r="A307" s="45"/>
      <c r="B307" s="45"/>
      <c r="C307" s="44"/>
      <c r="D307" s="44"/>
      <c r="E307" s="44"/>
      <c r="F307" s="44"/>
      <c r="G307" s="48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51.0" customHeight="1">
      <c r="A308" s="45"/>
      <c r="B308" s="45"/>
      <c r="C308" s="44"/>
      <c r="D308" s="44"/>
      <c r="E308" s="44"/>
      <c r="F308" s="44"/>
      <c r="G308" s="48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51.0" customHeight="1">
      <c r="A309" s="45"/>
      <c r="B309" s="45"/>
      <c r="C309" s="44"/>
      <c r="D309" s="44"/>
      <c r="E309" s="44"/>
      <c r="F309" s="44"/>
      <c r="G309" s="48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51.0" customHeight="1">
      <c r="A310" s="45"/>
      <c r="B310" s="45"/>
      <c r="C310" s="44"/>
      <c r="D310" s="44"/>
      <c r="E310" s="44"/>
      <c r="F310" s="44"/>
      <c r="G310" s="48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51.0" customHeight="1">
      <c r="A311" s="45"/>
      <c r="B311" s="45"/>
      <c r="C311" s="44"/>
      <c r="D311" s="44"/>
      <c r="E311" s="44"/>
      <c r="F311" s="44"/>
      <c r="G311" s="48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51.0" customHeight="1">
      <c r="A312" s="45"/>
      <c r="B312" s="45"/>
      <c r="C312" s="44"/>
      <c r="D312" s="44"/>
      <c r="E312" s="44"/>
      <c r="F312" s="44"/>
      <c r="G312" s="48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51.0" customHeight="1">
      <c r="A313" s="45"/>
      <c r="B313" s="45"/>
      <c r="C313" s="44"/>
      <c r="D313" s="44"/>
      <c r="E313" s="44"/>
      <c r="F313" s="44"/>
      <c r="G313" s="48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51.0" customHeight="1">
      <c r="A314" s="45"/>
      <c r="B314" s="45"/>
      <c r="C314" s="44"/>
      <c r="D314" s="44"/>
      <c r="E314" s="44"/>
      <c r="F314" s="44"/>
      <c r="G314" s="48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51.0" customHeight="1">
      <c r="A315" s="45"/>
      <c r="B315" s="45"/>
      <c r="C315" s="44"/>
      <c r="D315" s="44"/>
      <c r="E315" s="44"/>
      <c r="F315" s="44"/>
      <c r="G315" s="48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51.0" customHeight="1">
      <c r="A316" s="45"/>
      <c r="B316" s="45"/>
      <c r="C316" s="44"/>
      <c r="D316" s="44"/>
      <c r="E316" s="44"/>
      <c r="F316" s="44"/>
      <c r="G316" s="48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51.0" customHeight="1">
      <c r="A317" s="45"/>
      <c r="B317" s="45"/>
      <c r="C317" s="44"/>
      <c r="D317" s="44"/>
      <c r="E317" s="44"/>
      <c r="F317" s="44"/>
      <c r="G317" s="48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51.0" customHeight="1">
      <c r="A318" s="45"/>
      <c r="B318" s="45"/>
      <c r="C318" s="44"/>
      <c r="D318" s="44"/>
      <c r="E318" s="44"/>
      <c r="F318" s="44"/>
      <c r="G318" s="48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51.0" customHeight="1">
      <c r="A319" s="45"/>
      <c r="B319" s="45"/>
      <c r="C319" s="44"/>
      <c r="D319" s="44"/>
      <c r="E319" s="44"/>
      <c r="F319" s="44"/>
      <c r="G319" s="48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51.0" customHeight="1">
      <c r="A320" s="45"/>
      <c r="B320" s="45"/>
      <c r="C320" s="44"/>
      <c r="D320" s="44"/>
      <c r="E320" s="44"/>
      <c r="F320" s="44"/>
      <c r="G320" s="48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51.0" customHeight="1">
      <c r="A321" s="45"/>
      <c r="B321" s="45"/>
      <c r="C321" s="44"/>
      <c r="D321" s="44"/>
      <c r="E321" s="44"/>
      <c r="F321" s="44"/>
      <c r="G321" s="48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51.0" customHeight="1">
      <c r="A322" s="45"/>
      <c r="B322" s="45"/>
      <c r="C322" s="44"/>
      <c r="D322" s="44"/>
      <c r="E322" s="44"/>
      <c r="F322" s="44"/>
      <c r="G322" s="48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51.0" customHeight="1">
      <c r="A323" s="45"/>
      <c r="B323" s="45"/>
      <c r="C323" s="44"/>
      <c r="D323" s="44"/>
      <c r="E323" s="44"/>
      <c r="F323" s="44"/>
      <c r="G323" s="48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51.0" customHeight="1">
      <c r="A324" s="45"/>
      <c r="B324" s="45"/>
      <c r="C324" s="44"/>
      <c r="D324" s="44"/>
      <c r="E324" s="44"/>
      <c r="F324" s="44"/>
      <c r="G324" s="48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51.0" customHeight="1">
      <c r="A325" s="45"/>
      <c r="B325" s="45"/>
      <c r="C325" s="44"/>
      <c r="D325" s="44"/>
      <c r="E325" s="44"/>
      <c r="F325" s="44"/>
      <c r="G325" s="48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51.0" customHeight="1">
      <c r="A326" s="45"/>
      <c r="B326" s="45"/>
      <c r="C326" s="44"/>
      <c r="D326" s="44"/>
      <c r="E326" s="44"/>
      <c r="F326" s="44"/>
      <c r="G326" s="48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51.0" customHeight="1">
      <c r="A327" s="45"/>
      <c r="B327" s="45"/>
      <c r="C327" s="44"/>
      <c r="D327" s="44"/>
      <c r="E327" s="44"/>
      <c r="F327" s="44"/>
      <c r="G327" s="48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51.0" customHeight="1">
      <c r="A328" s="45"/>
      <c r="B328" s="45"/>
      <c r="C328" s="44"/>
      <c r="D328" s="44"/>
      <c r="E328" s="44"/>
      <c r="F328" s="44"/>
      <c r="G328" s="48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51.0" customHeight="1">
      <c r="A329" s="45"/>
      <c r="B329" s="45"/>
      <c r="C329" s="44"/>
      <c r="D329" s="44"/>
      <c r="E329" s="44"/>
      <c r="F329" s="44"/>
      <c r="G329" s="48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51.0" customHeight="1">
      <c r="A330" s="45"/>
      <c r="B330" s="45"/>
      <c r="C330" s="44"/>
      <c r="D330" s="44"/>
      <c r="E330" s="44"/>
      <c r="F330" s="44"/>
      <c r="G330" s="48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51.0" customHeight="1">
      <c r="A331" s="45"/>
      <c r="B331" s="45"/>
      <c r="C331" s="44"/>
      <c r="D331" s="44"/>
      <c r="E331" s="44"/>
      <c r="F331" s="44"/>
      <c r="G331" s="48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51.0" customHeight="1">
      <c r="A332" s="45"/>
      <c r="B332" s="45"/>
      <c r="C332" s="44"/>
      <c r="D332" s="44"/>
      <c r="E332" s="44"/>
      <c r="F332" s="44"/>
      <c r="G332" s="48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51.0" customHeight="1">
      <c r="A333" s="45"/>
      <c r="B333" s="45"/>
      <c r="C333" s="44"/>
      <c r="D333" s="44"/>
      <c r="E333" s="44"/>
      <c r="F333" s="44"/>
      <c r="G333" s="48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51.0" customHeight="1">
      <c r="A334" s="45"/>
      <c r="B334" s="45"/>
      <c r="C334" s="44"/>
      <c r="D334" s="44"/>
      <c r="E334" s="44"/>
      <c r="F334" s="44"/>
      <c r="G334" s="48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51.0" customHeight="1">
      <c r="A335" s="45"/>
      <c r="B335" s="45"/>
      <c r="C335" s="44"/>
      <c r="D335" s="44"/>
      <c r="E335" s="44"/>
      <c r="F335" s="44"/>
      <c r="G335" s="48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51.0" customHeight="1">
      <c r="A336" s="45"/>
      <c r="B336" s="45"/>
      <c r="C336" s="44"/>
      <c r="D336" s="44"/>
      <c r="E336" s="44"/>
      <c r="F336" s="44"/>
      <c r="G336" s="48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51.0" customHeight="1">
      <c r="A337" s="45"/>
      <c r="B337" s="45"/>
      <c r="C337" s="44"/>
      <c r="D337" s="44"/>
      <c r="E337" s="44"/>
      <c r="F337" s="44"/>
      <c r="G337" s="48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51.0" customHeight="1">
      <c r="A338" s="45"/>
      <c r="B338" s="45"/>
      <c r="C338" s="44"/>
      <c r="D338" s="44"/>
      <c r="E338" s="44"/>
      <c r="F338" s="44"/>
      <c r="G338" s="48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51.0" customHeight="1">
      <c r="A339" s="45"/>
      <c r="B339" s="45"/>
      <c r="C339" s="44"/>
      <c r="D339" s="44"/>
      <c r="E339" s="44"/>
      <c r="F339" s="44"/>
      <c r="G339" s="48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51.0" customHeight="1">
      <c r="A340" s="45"/>
      <c r="B340" s="45"/>
      <c r="C340" s="44"/>
      <c r="D340" s="44"/>
      <c r="E340" s="44"/>
      <c r="F340" s="44"/>
      <c r="G340" s="48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51.0" customHeight="1">
      <c r="A341" s="45"/>
      <c r="B341" s="45"/>
      <c r="C341" s="44"/>
      <c r="D341" s="44"/>
      <c r="E341" s="44"/>
      <c r="F341" s="44"/>
      <c r="G341" s="48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51.0" customHeight="1">
      <c r="A342" s="45"/>
      <c r="B342" s="45"/>
      <c r="C342" s="44"/>
      <c r="D342" s="44"/>
      <c r="E342" s="44"/>
      <c r="F342" s="44"/>
      <c r="G342" s="48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51.0" customHeight="1">
      <c r="A343" s="45"/>
      <c r="B343" s="45"/>
      <c r="C343" s="44"/>
      <c r="D343" s="44"/>
      <c r="E343" s="44"/>
      <c r="F343" s="44"/>
      <c r="G343" s="48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51.0" customHeight="1">
      <c r="A344" s="45"/>
      <c r="B344" s="45"/>
      <c r="C344" s="44"/>
      <c r="D344" s="44"/>
      <c r="E344" s="44"/>
      <c r="F344" s="44"/>
      <c r="G344" s="48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51.0" customHeight="1">
      <c r="A345" s="45"/>
      <c r="B345" s="45"/>
      <c r="C345" s="44"/>
      <c r="D345" s="44"/>
      <c r="E345" s="44"/>
      <c r="F345" s="44"/>
      <c r="G345" s="48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51.0" customHeight="1">
      <c r="A346" s="45"/>
      <c r="B346" s="45"/>
      <c r="C346" s="44"/>
      <c r="D346" s="44"/>
      <c r="E346" s="44"/>
      <c r="F346" s="44"/>
      <c r="G346" s="48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51.0" customHeight="1">
      <c r="A347" s="45"/>
      <c r="B347" s="45"/>
      <c r="C347" s="44"/>
      <c r="D347" s="44"/>
      <c r="E347" s="44"/>
      <c r="F347" s="44"/>
      <c r="G347" s="48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51.0" customHeight="1">
      <c r="A348" s="45"/>
      <c r="B348" s="45"/>
      <c r="C348" s="44"/>
      <c r="D348" s="44"/>
      <c r="E348" s="44"/>
      <c r="F348" s="44"/>
      <c r="G348" s="48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51.0" customHeight="1">
      <c r="A349" s="45"/>
      <c r="B349" s="45"/>
      <c r="C349" s="44"/>
      <c r="D349" s="44"/>
      <c r="E349" s="44"/>
      <c r="F349" s="44"/>
      <c r="G349" s="48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51.0" customHeight="1">
      <c r="A350" s="45"/>
      <c r="B350" s="45"/>
      <c r="C350" s="44"/>
      <c r="D350" s="44"/>
      <c r="E350" s="44"/>
      <c r="F350" s="44"/>
      <c r="G350" s="48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51.0" customHeight="1">
      <c r="A351" s="45"/>
      <c r="B351" s="45"/>
      <c r="C351" s="44"/>
      <c r="D351" s="44"/>
      <c r="E351" s="44"/>
      <c r="F351" s="44"/>
      <c r="G351" s="48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51.0" customHeight="1">
      <c r="A352" s="45"/>
      <c r="B352" s="45"/>
      <c r="C352" s="44"/>
      <c r="D352" s="44"/>
      <c r="E352" s="44"/>
      <c r="F352" s="44"/>
      <c r="G352" s="48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51.0" customHeight="1">
      <c r="A353" s="45"/>
      <c r="B353" s="45"/>
      <c r="C353" s="44"/>
      <c r="D353" s="44"/>
      <c r="E353" s="44"/>
      <c r="F353" s="44"/>
      <c r="G353" s="48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51.0" customHeight="1">
      <c r="A354" s="45"/>
      <c r="B354" s="45"/>
      <c r="C354" s="44"/>
      <c r="D354" s="44"/>
      <c r="E354" s="44"/>
      <c r="F354" s="44"/>
      <c r="G354" s="48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51.0" customHeight="1">
      <c r="A355" s="45"/>
      <c r="B355" s="45"/>
      <c r="C355" s="44"/>
      <c r="D355" s="44"/>
      <c r="E355" s="44"/>
      <c r="F355" s="44"/>
      <c r="G355" s="48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51.0" customHeight="1">
      <c r="A356" s="45"/>
      <c r="B356" s="45"/>
      <c r="C356" s="44"/>
      <c r="D356" s="44"/>
      <c r="E356" s="44"/>
      <c r="F356" s="44"/>
      <c r="G356" s="48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51.0" customHeight="1">
      <c r="A357" s="45"/>
      <c r="B357" s="45"/>
      <c r="C357" s="44"/>
      <c r="D357" s="44"/>
      <c r="E357" s="44"/>
      <c r="F357" s="44"/>
      <c r="G357" s="48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51.0" customHeight="1">
      <c r="A358" s="45"/>
      <c r="B358" s="45"/>
      <c r="C358" s="44"/>
      <c r="D358" s="44"/>
      <c r="E358" s="44"/>
      <c r="F358" s="44"/>
      <c r="G358" s="48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51.0" customHeight="1">
      <c r="A359" s="45"/>
      <c r="B359" s="45"/>
      <c r="C359" s="44"/>
      <c r="D359" s="44"/>
      <c r="E359" s="44"/>
      <c r="F359" s="44"/>
      <c r="G359" s="48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51.0" customHeight="1">
      <c r="A360" s="45"/>
      <c r="B360" s="45"/>
      <c r="C360" s="44"/>
      <c r="D360" s="44"/>
      <c r="E360" s="44"/>
      <c r="F360" s="44"/>
      <c r="G360" s="48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51.0" customHeight="1">
      <c r="A361" s="45"/>
      <c r="B361" s="45"/>
      <c r="C361" s="44"/>
      <c r="D361" s="44"/>
      <c r="E361" s="44"/>
      <c r="F361" s="44"/>
      <c r="G361" s="48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51.0" customHeight="1">
      <c r="A362" s="45"/>
      <c r="B362" s="45"/>
      <c r="C362" s="44"/>
      <c r="D362" s="44"/>
      <c r="E362" s="44"/>
      <c r="F362" s="44"/>
      <c r="G362" s="48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51.0" customHeight="1">
      <c r="A363" s="45"/>
      <c r="B363" s="45"/>
      <c r="C363" s="44"/>
      <c r="D363" s="44"/>
      <c r="E363" s="44"/>
      <c r="F363" s="44"/>
      <c r="G363" s="48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51.0" customHeight="1">
      <c r="A364" s="45"/>
      <c r="B364" s="45"/>
      <c r="C364" s="44"/>
      <c r="D364" s="44"/>
      <c r="E364" s="44"/>
      <c r="F364" s="44"/>
      <c r="G364" s="48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51.0" customHeight="1">
      <c r="A365" s="45"/>
      <c r="B365" s="45"/>
      <c r="C365" s="44"/>
      <c r="D365" s="44"/>
      <c r="E365" s="44"/>
      <c r="F365" s="44"/>
      <c r="G365" s="48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51.0" customHeight="1">
      <c r="A366" s="45"/>
      <c r="B366" s="45"/>
      <c r="C366" s="44"/>
      <c r="D366" s="44"/>
      <c r="E366" s="44"/>
      <c r="F366" s="44"/>
      <c r="G366" s="48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51.0" customHeight="1">
      <c r="A367" s="45"/>
      <c r="B367" s="45"/>
      <c r="C367" s="44"/>
      <c r="D367" s="44"/>
      <c r="E367" s="44"/>
      <c r="F367" s="44"/>
      <c r="G367" s="48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51.0" customHeight="1">
      <c r="A368" s="45"/>
      <c r="B368" s="45"/>
      <c r="C368" s="44"/>
      <c r="D368" s="44"/>
      <c r="E368" s="44"/>
      <c r="F368" s="44"/>
      <c r="G368" s="48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51.0" customHeight="1">
      <c r="A369" s="45"/>
      <c r="B369" s="45"/>
      <c r="C369" s="44"/>
      <c r="D369" s="44"/>
      <c r="E369" s="44"/>
      <c r="F369" s="44"/>
      <c r="G369" s="48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51.0" customHeight="1">
      <c r="A370" s="45"/>
      <c r="B370" s="45"/>
      <c r="C370" s="44"/>
      <c r="D370" s="44"/>
      <c r="E370" s="44"/>
      <c r="F370" s="44"/>
      <c r="G370" s="48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51.0" customHeight="1">
      <c r="A371" s="45"/>
      <c r="B371" s="45"/>
      <c r="C371" s="44"/>
      <c r="D371" s="44"/>
      <c r="E371" s="44"/>
      <c r="F371" s="44"/>
      <c r="G371" s="48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51.0" customHeight="1">
      <c r="A372" s="45"/>
      <c r="B372" s="45"/>
      <c r="C372" s="44"/>
      <c r="D372" s="44"/>
      <c r="E372" s="44"/>
      <c r="F372" s="44"/>
      <c r="G372" s="48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51.0" customHeight="1">
      <c r="A373" s="45"/>
      <c r="B373" s="45"/>
      <c r="C373" s="44"/>
      <c r="D373" s="44"/>
      <c r="E373" s="44"/>
      <c r="F373" s="44"/>
      <c r="G373" s="48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51.0" customHeight="1">
      <c r="A374" s="45"/>
      <c r="B374" s="45"/>
      <c r="C374" s="44"/>
      <c r="D374" s="44"/>
      <c r="E374" s="44"/>
      <c r="F374" s="44"/>
      <c r="G374" s="48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51.0" customHeight="1">
      <c r="A375" s="45"/>
      <c r="B375" s="45"/>
      <c r="C375" s="44"/>
      <c r="D375" s="44"/>
      <c r="E375" s="44"/>
      <c r="F375" s="44"/>
      <c r="G375" s="48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51.0" customHeight="1">
      <c r="A376" s="45"/>
      <c r="B376" s="45"/>
      <c r="C376" s="44"/>
      <c r="D376" s="44"/>
      <c r="E376" s="44"/>
      <c r="F376" s="44"/>
      <c r="G376" s="48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51.0" customHeight="1">
      <c r="A377" s="45"/>
      <c r="B377" s="45"/>
      <c r="C377" s="44"/>
      <c r="D377" s="44"/>
      <c r="E377" s="44"/>
      <c r="F377" s="44"/>
      <c r="G377" s="48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51.0" customHeight="1">
      <c r="A378" s="45"/>
      <c r="B378" s="45"/>
      <c r="C378" s="44"/>
      <c r="D378" s="44"/>
      <c r="E378" s="44"/>
      <c r="F378" s="44"/>
      <c r="G378" s="48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51.0" customHeight="1">
      <c r="A379" s="45"/>
      <c r="B379" s="45"/>
      <c r="C379" s="44"/>
      <c r="D379" s="44"/>
      <c r="E379" s="44"/>
      <c r="F379" s="44"/>
      <c r="G379" s="48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51.0" customHeight="1">
      <c r="A380" s="45"/>
      <c r="B380" s="45"/>
      <c r="C380" s="44"/>
      <c r="D380" s="44"/>
      <c r="E380" s="44"/>
      <c r="F380" s="44"/>
      <c r="G380" s="48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51.0" customHeight="1">
      <c r="A381" s="45"/>
      <c r="B381" s="45"/>
      <c r="C381" s="44"/>
      <c r="D381" s="44"/>
      <c r="E381" s="44"/>
      <c r="F381" s="44"/>
      <c r="G381" s="48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51.0" customHeight="1">
      <c r="A382" s="45"/>
      <c r="B382" s="45"/>
      <c r="C382" s="44"/>
      <c r="D382" s="44"/>
      <c r="E382" s="44"/>
      <c r="F382" s="44"/>
      <c r="G382" s="48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51.0" customHeight="1">
      <c r="A383" s="45"/>
      <c r="B383" s="45"/>
      <c r="C383" s="44"/>
      <c r="D383" s="44"/>
      <c r="E383" s="44"/>
      <c r="F383" s="44"/>
      <c r="G383" s="48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51.0" customHeight="1">
      <c r="A384" s="45"/>
      <c r="B384" s="45"/>
      <c r="C384" s="44"/>
      <c r="D384" s="44"/>
      <c r="E384" s="44"/>
      <c r="F384" s="44"/>
      <c r="G384" s="48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51.0" customHeight="1">
      <c r="A385" s="45"/>
      <c r="B385" s="45"/>
      <c r="C385" s="44"/>
      <c r="D385" s="44"/>
      <c r="E385" s="44"/>
      <c r="F385" s="44"/>
      <c r="G385" s="48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51.0" customHeight="1">
      <c r="A386" s="45"/>
      <c r="B386" s="45"/>
      <c r="C386" s="44"/>
      <c r="D386" s="44"/>
      <c r="E386" s="44"/>
      <c r="F386" s="44"/>
      <c r="G386" s="48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51.0" customHeight="1">
      <c r="A387" s="45"/>
      <c r="B387" s="45"/>
      <c r="C387" s="44"/>
      <c r="D387" s="44"/>
      <c r="E387" s="44"/>
      <c r="F387" s="44"/>
      <c r="G387" s="48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51.0" customHeight="1">
      <c r="A388" s="45"/>
      <c r="B388" s="45"/>
      <c r="C388" s="44"/>
      <c r="D388" s="44"/>
      <c r="E388" s="44"/>
      <c r="F388" s="44"/>
      <c r="G388" s="48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51.0" customHeight="1">
      <c r="A389" s="45"/>
      <c r="B389" s="45"/>
      <c r="C389" s="44"/>
      <c r="D389" s="44"/>
      <c r="E389" s="44"/>
      <c r="F389" s="44"/>
      <c r="G389" s="48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51.0" customHeight="1">
      <c r="A390" s="45"/>
      <c r="B390" s="45"/>
      <c r="C390" s="44"/>
      <c r="D390" s="44"/>
      <c r="E390" s="44"/>
      <c r="F390" s="44"/>
      <c r="G390" s="48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51.0" customHeight="1">
      <c r="A391" s="45"/>
      <c r="B391" s="45"/>
      <c r="C391" s="44"/>
      <c r="D391" s="44"/>
      <c r="E391" s="44"/>
      <c r="F391" s="44"/>
      <c r="G391" s="48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51.0" customHeight="1">
      <c r="A392" s="45"/>
      <c r="B392" s="45"/>
      <c r="C392" s="44"/>
      <c r="D392" s="44"/>
      <c r="E392" s="44"/>
      <c r="F392" s="44"/>
      <c r="G392" s="48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51.0" customHeight="1">
      <c r="A393" s="45"/>
      <c r="B393" s="45"/>
      <c r="C393" s="44"/>
      <c r="D393" s="44"/>
      <c r="E393" s="44"/>
      <c r="F393" s="44"/>
      <c r="G393" s="48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51.0" customHeight="1">
      <c r="A394" s="45"/>
      <c r="B394" s="45"/>
      <c r="C394" s="44"/>
      <c r="D394" s="44"/>
      <c r="E394" s="44"/>
      <c r="F394" s="44"/>
      <c r="G394" s="48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51.0" customHeight="1">
      <c r="A395" s="45"/>
      <c r="B395" s="45"/>
      <c r="C395" s="44"/>
      <c r="D395" s="44"/>
      <c r="E395" s="44"/>
      <c r="F395" s="44"/>
      <c r="G395" s="48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51.0" customHeight="1">
      <c r="A396" s="45"/>
      <c r="B396" s="45"/>
      <c r="C396" s="44"/>
      <c r="D396" s="44"/>
      <c r="E396" s="44"/>
      <c r="F396" s="44"/>
      <c r="G396" s="48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51.0" customHeight="1">
      <c r="A397" s="45"/>
      <c r="B397" s="45"/>
      <c r="C397" s="44"/>
      <c r="D397" s="44"/>
      <c r="E397" s="44"/>
      <c r="F397" s="44"/>
      <c r="G397" s="48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51.0" customHeight="1">
      <c r="A398" s="45"/>
      <c r="B398" s="45"/>
      <c r="C398" s="44"/>
      <c r="D398" s="44"/>
      <c r="E398" s="44"/>
      <c r="F398" s="44"/>
      <c r="G398" s="48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51.0" customHeight="1">
      <c r="A399" s="45"/>
      <c r="B399" s="45"/>
      <c r="C399" s="44"/>
      <c r="D399" s="44"/>
      <c r="E399" s="44"/>
      <c r="F399" s="44"/>
      <c r="G399" s="48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51.0" customHeight="1">
      <c r="A400" s="45"/>
      <c r="B400" s="45"/>
      <c r="C400" s="44"/>
      <c r="D400" s="44"/>
      <c r="E400" s="44"/>
      <c r="F400" s="44"/>
      <c r="G400" s="48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51.0" customHeight="1">
      <c r="A401" s="45"/>
      <c r="B401" s="45"/>
      <c r="C401" s="44"/>
      <c r="D401" s="44"/>
      <c r="E401" s="44"/>
      <c r="F401" s="44"/>
      <c r="G401" s="48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51.0" customHeight="1">
      <c r="A402" s="45"/>
      <c r="B402" s="45"/>
      <c r="C402" s="44"/>
      <c r="D402" s="44"/>
      <c r="E402" s="44"/>
      <c r="F402" s="44"/>
      <c r="G402" s="48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51.0" customHeight="1">
      <c r="A403" s="45"/>
      <c r="B403" s="45"/>
      <c r="C403" s="44"/>
      <c r="D403" s="44"/>
      <c r="E403" s="44"/>
      <c r="F403" s="44"/>
      <c r="G403" s="48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51.0" customHeight="1">
      <c r="A404" s="45"/>
      <c r="B404" s="45"/>
      <c r="C404" s="44"/>
      <c r="D404" s="44"/>
      <c r="E404" s="44"/>
      <c r="F404" s="44"/>
      <c r="G404" s="48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51.0" customHeight="1">
      <c r="A405" s="45"/>
      <c r="B405" s="45"/>
      <c r="C405" s="44"/>
      <c r="D405" s="44"/>
      <c r="E405" s="44"/>
      <c r="F405" s="44"/>
      <c r="G405" s="48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51.0" customHeight="1">
      <c r="A406" s="45"/>
      <c r="B406" s="45"/>
      <c r="C406" s="44"/>
      <c r="D406" s="44"/>
      <c r="E406" s="44"/>
      <c r="F406" s="44"/>
      <c r="G406" s="48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51.0" customHeight="1">
      <c r="A407" s="45"/>
      <c r="B407" s="45"/>
      <c r="C407" s="44"/>
      <c r="D407" s="44"/>
      <c r="E407" s="44"/>
      <c r="F407" s="44"/>
      <c r="G407" s="48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51.0" customHeight="1">
      <c r="A408" s="45"/>
      <c r="B408" s="45"/>
      <c r="C408" s="44"/>
      <c r="D408" s="44"/>
      <c r="E408" s="44"/>
      <c r="F408" s="44"/>
      <c r="G408" s="48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51.0" customHeight="1">
      <c r="A409" s="45"/>
      <c r="B409" s="45"/>
      <c r="C409" s="44"/>
      <c r="D409" s="44"/>
      <c r="E409" s="44"/>
      <c r="F409" s="44"/>
      <c r="G409" s="48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51.0" customHeight="1">
      <c r="A410" s="45"/>
      <c r="B410" s="45"/>
      <c r="C410" s="44"/>
      <c r="D410" s="44"/>
      <c r="E410" s="44"/>
      <c r="F410" s="44"/>
      <c r="G410" s="48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51.0" customHeight="1">
      <c r="A411" s="45"/>
      <c r="B411" s="45"/>
      <c r="C411" s="44"/>
      <c r="D411" s="44"/>
      <c r="E411" s="44"/>
      <c r="F411" s="44"/>
      <c r="G411" s="48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51.0" customHeight="1">
      <c r="A412" s="45"/>
      <c r="B412" s="45"/>
      <c r="C412" s="44"/>
      <c r="D412" s="44"/>
      <c r="E412" s="44"/>
      <c r="F412" s="44"/>
      <c r="G412" s="48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51.0" customHeight="1">
      <c r="A413" s="45"/>
      <c r="B413" s="45"/>
      <c r="C413" s="44"/>
      <c r="D413" s="44"/>
      <c r="E413" s="44"/>
      <c r="F413" s="44"/>
      <c r="G413" s="48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51.0" customHeight="1">
      <c r="A414" s="45"/>
      <c r="B414" s="45"/>
      <c r="C414" s="44"/>
      <c r="D414" s="44"/>
      <c r="E414" s="44"/>
      <c r="F414" s="44"/>
      <c r="G414" s="48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51.0" customHeight="1">
      <c r="A415" s="45"/>
      <c r="B415" s="45"/>
      <c r="C415" s="44"/>
      <c r="D415" s="44"/>
      <c r="E415" s="44"/>
      <c r="F415" s="44"/>
      <c r="G415" s="48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51.0" customHeight="1">
      <c r="A416" s="45"/>
      <c r="B416" s="45"/>
      <c r="C416" s="44"/>
      <c r="D416" s="44"/>
      <c r="E416" s="44"/>
      <c r="F416" s="44"/>
      <c r="G416" s="48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51.0" customHeight="1">
      <c r="A417" s="45"/>
      <c r="B417" s="45"/>
      <c r="C417" s="44"/>
      <c r="D417" s="44"/>
      <c r="E417" s="44"/>
      <c r="F417" s="44"/>
      <c r="G417" s="48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51.0" customHeight="1">
      <c r="A418" s="45"/>
      <c r="B418" s="45"/>
      <c r="C418" s="44"/>
      <c r="D418" s="44"/>
      <c r="E418" s="44"/>
      <c r="F418" s="44"/>
      <c r="G418" s="48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51.0" customHeight="1">
      <c r="A419" s="45"/>
      <c r="B419" s="45"/>
      <c r="C419" s="44"/>
      <c r="D419" s="44"/>
      <c r="E419" s="44"/>
      <c r="F419" s="44"/>
      <c r="G419" s="48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51.0" customHeight="1">
      <c r="A420" s="45"/>
      <c r="B420" s="45"/>
      <c r="C420" s="44"/>
      <c r="D420" s="44"/>
      <c r="E420" s="44"/>
      <c r="F420" s="44"/>
      <c r="G420" s="48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51.0" customHeight="1">
      <c r="A421" s="45"/>
      <c r="B421" s="45"/>
      <c r="C421" s="44"/>
      <c r="D421" s="44"/>
      <c r="E421" s="44"/>
      <c r="F421" s="44"/>
      <c r="G421" s="48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51.0" customHeight="1">
      <c r="A422" s="45"/>
      <c r="B422" s="45"/>
      <c r="C422" s="44"/>
      <c r="D422" s="44"/>
      <c r="E422" s="44"/>
      <c r="F422" s="44"/>
      <c r="G422" s="48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51.0" customHeight="1">
      <c r="A423" s="45"/>
      <c r="B423" s="45"/>
      <c r="C423" s="44"/>
      <c r="D423" s="44"/>
      <c r="E423" s="44"/>
      <c r="F423" s="44"/>
      <c r="G423" s="48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51.0" customHeight="1">
      <c r="A424" s="45"/>
      <c r="B424" s="45"/>
      <c r="C424" s="44"/>
      <c r="D424" s="44"/>
      <c r="E424" s="44"/>
      <c r="F424" s="44"/>
      <c r="G424" s="48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51.0" customHeight="1">
      <c r="A425" s="45"/>
      <c r="B425" s="45"/>
      <c r="C425" s="44"/>
      <c r="D425" s="44"/>
      <c r="E425" s="44"/>
      <c r="F425" s="44"/>
      <c r="G425" s="48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51.0" customHeight="1">
      <c r="A426" s="45"/>
      <c r="B426" s="45"/>
      <c r="C426" s="44"/>
      <c r="D426" s="44"/>
      <c r="E426" s="44"/>
      <c r="F426" s="44"/>
      <c r="G426" s="48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51.0" customHeight="1">
      <c r="A427" s="45"/>
      <c r="B427" s="45"/>
      <c r="C427" s="44"/>
      <c r="D427" s="44"/>
      <c r="E427" s="44"/>
      <c r="F427" s="44"/>
      <c r="G427" s="48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51.0" customHeight="1">
      <c r="A428" s="45"/>
      <c r="B428" s="45"/>
      <c r="C428" s="44"/>
      <c r="D428" s="44"/>
      <c r="E428" s="44"/>
      <c r="F428" s="44"/>
      <c r="G428" s="48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51.0" customHeight="1">
      <c r="A429" s="45"/>
      <c r="B429" s="45"/>
      <c r="C429" s="44"/>
      <c r="D429" s="44"/>
      <c r="E429" s="44"/>
      <c r="F429" s="44"/>
      <c r="G429" s="48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51.0" customHeight="1">
      <c r="A430" s="45"/>
      <c r="B430" s="45"/>
      <c r="C430" s="44"/>
      <c r="D430" s="44"/>
      <c r="E430" s="44"/>
      <c r="F430" s="44"/>
      <c r="G430" s="48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51.0" customHeight="1">
      <c r="A431" s="45"/>
      <c r="B431" s="45"/>
      <c r="C431" s="44"/>
      <c r="D431" s="44"/>
      <c r="E431" s="44"/>
      <c r="F431" s="44"/>
      <c r="G431" s="48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51.0" customHeight="1">
      <c r="A432" s="45"/>
      <c r="B432" s="45"/>
      <c r="C432" s="44"/>
      <c r="D432" s="44"/>
      <c r="E432" s="44"/>
      <c r="F432" s="44"/>
      <c r="G432" s="48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51.0" customHeight="1">
      <c r="A433" s="45"/>
      <c r="B433" s="45"/>
      <c r="C433" s="44"/>
      <c r="D433" s="44"/>
      <c r="E433" s="44"/>
      <c r="F433" s="44"/>
      <c r="G433" s="48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51.0" customHeight="1">
      <c r="A434" s="45"/>
      <c r="B434" s="45"/>
      <c r="C434" s="44"/>
      <c r="D434" s="44"/>
      <c r="E434" s="44"/>
      <c r="F434" s="44"/>
      <c r="G434" s="48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51.0" customHeight="1">
      <c r="A435" s="45"/>
      <c r="B435" s="45"/>
      <c r="C435" s="44"/>
      <c r="D435" s="44"/>
      <c r="E435" s="44"/>
      <c r="F435" s="44"/>
      <c r="G435" s="48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51.0" customHeight="1">
      <c r="A436" s="45"/>
      <c r="B436" s="45"/>
      <c r="C436" s="44"/>
      <c r="D436" s="44"/>
      <c r="E436" s="44"/>
      <c r="F436" s="44"/>
      <c r="G436" s="48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51.0" customHeight="1">
      <c r="A437" s="45"/>
      <c r="B437" s="45"/>
      <c r="C437" s="44"/>
      <c r="D437" s="44"/>
      <c r="E437" s="44"/>
      <c r="F437" s="44"/>
      <c r="G437" s="48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51.0" customHeight="1">
      <c r="A438" s="45"/>
      <c r="B438" s="45"/>
      <c r="C438" s="44"/>
      <c r="D438" s="44"/>
      <c r="E438" s="44"/>
      <c r="F438" s="44"/>
      <c r="G438" s="48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51.0" customHeight="1">
      <c r="A439" s="45"/>
      <c r="B439" s="45"/>
      <c r="C439" s="44"/>
      <c r="D439" s="44"/>
      <c r="E439" s="44"/>
      <c r="F439" s="44"/>
      <c r="G439" s="48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51.0" customHeight="1">
      <c r="A440" s="45"/>
      <c r="B440" s="45"/>
      <c r="C440" s="44"/>
      <c r="D440" s="44"/>
      <c r="E440" s="44"/>
      <c r="F440" s="44"/>
      <c r="G440" s="48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51.0" customHeight="1">
      <c r="A441" s="45"/>
      <c r="B441" s="45"/>
      <c r="C441" s="44"/>
      <c r="D441" s="44"/>
      <c r="E441" s="44"/>
      <c r="F441" s="44"/>
      <c r="G441" s="48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51.0" customHeight="1">
      <c r="A442" s="45"/>
      <c r="B442" s="45"/>
      <c r="C442" s="44"/>
      <c r="D442" s="44"/>
      <c r="E442" s="44"/>
      <c r="F442" s="44"/>
      <c r="G442" s="48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51.0" customHeight="1">
      <c r="A443" s="45"/>
      <c r="B443" s="45"/>
      <c r="C443" s="44"/>
      <c r="D443" s="44"/>
      <c r="E443" s="44"/>
      <c r="F443" s="44"/>
      <c r="G443" s="48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51.0" customHeight="1">
      <c r="A444" s="45"/>
      <c r="B444" s="45"/>
      <c r="C444" s="44"/>
      <c r="D444" s="44"/>
      <c r="E444" s="44"/>
      <c r="F444" s="44"/>
      <c r="G444" s="48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51.0" customHeight="1">
      <c r="A445" s="45"/>
      <c r="B445" s="45"/>
      <c r="C445" s="44"/>
      <c r="D445" s="44"/>
      <c r="E445" s="44"/>
      <c r="F445" s="44"/>
      <c r="G445" s="48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51.0" customHeight="1">
      <c r="A446" s="45"/>
      <c r="B446" s="45"/>
      <c r="C446" s="44"/>
      <c r="D446" s="44"/>
      <c r="E446" s="44"/>
      <c r="F446" s="44"/>
      <c r="G446" s="48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51.0" customHeight="1">
      <c r="A447" s="45"/>
      <c r="B447" s="45"/>
      <c r="C447" s="44"/>
      <c r="D447" s="44"/>
      <c r="E447" s="44"/>
      <c r="F447" s="44"/>
      <c r="G447" s="48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51.0" customHeight="1">
      <c r="A448" s="45"/>
      <c r="B448" s="45"/>
      <c r="C448" s="44"/>
      <c r="D448" s="44"/>
      <c r="E448" s="44"/>
      <c r="F448" s="44"/>
      <c r="G448" s="48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51.0" customHeight="1">
      <c r="A449" s="45"/>
      <c r="B449" s="45"/>
      <c r="C449" s="44"/>
      <c r="D449" s="44"/>
      <c r="E449" s="44"/>
      <c r="F449" s="44"/>
      <c r="G449" s="48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51.0" customHeight="1">
      <c r="A450" s="45"/>
      <c r="B450" s="45"/>
      <c r="C450" s="44"/>
      <c r="D450" s="44"/>
      <c r="E450" s="44"/>
      <c r="F450" s="44"/>
      <c r="G450" s="48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51.0" customHeight="1">
      <c r="A451" s="45"/>
      <c r="B451" s="45"/>
      <c r="C451" s="44"/>
      <c r="D451" s="44"/>
      <c r="E451" s="44"/>
      <c r="F451" s="44"/>
      <c r="G451" s="48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51.0" customHeight="1">
      <c r="A452" s="45"/>
      <c r="B452" s="45"/>
      <c r="C452" s="44"/>
      <c r="D452" s="44"/>
      <c r="E452" s="44"/>
      <c r="F452" s="44"/>
      <c r="G452" s="48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51.0" customHeight="1">
      <c r="A453" s="45"/>
      <c r="B453" s="45"/>
      <c r="C453" s="44"/>
      <c r="D453" s="44"/>
      <c r="E453" s="44"/>
      <c r="F453" s="44"/>
      <c r="G453" s="48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51.0" customHeight="1">
      <c r="A454" s="45"/>
      <c r="B454" s="45"/>
      <c r="C454" s="44"/>
      <c r="D454" s="44"/>
      <c r="E454" s="44"/>
      <c r="F454" s="44"/>
      <c r="G454" s="48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51.0" customHeight="1">
      <c r="A455" s="45"/>
      <c r="B455" s="45"/>
      <c r="C455" s="44"/>
      <c r="D455" s="44"/>
      <c r="E455" s="44"/>
      <c r="F455" s="44"/>
      <c r="G455" s="48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51.0" customHeight="1">
      <c r="A456" s="45"/>
      <c r="B456" s="45"/>
      <c r="C456" s="44"/>
      <c r="D456" s="44"/>
      <c r="E456" s="44"/>
      <c r="F456" s="44"/>
      <c r="G456" s="48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51.0" customHeight="1">
      <c r="A457" s="45"/>
      <c r="B457" s="45"/>
      <c r="C457" s="44"/>
      <c r="D457" s="44"/>
      <c r="E457" s="44"/>
      <c r="F457" s="44"/>
      <c r="G457" s="48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51.0" customHeight="1">
      <c r="A458" s="45"/>
      <c r="B458" s="45"/>
      <c r="C458" s="44"/>
      <c r="D458" s="44"/>
      <c r="E458" s="44"/>
      <c r="F458" s="44"/>
      <c r="G458" s="48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51.0" customHeight="1">
      <c r="A459" s="45"/>
      <c r="B459" s="45"/>
      <c r="C459" s="44"/>
      <c r="D459" s="44"/>
      <c r="E459" s="44"/>
      <c r="F459" s="44"/>
      <c r="G459" s="48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51.0" customHeight="1">
      <c r="A460" s="45"/>
      <c r="B460" s="45"/>
      <c r="C460" s="44"/>
      <c r="D460" s="44"/>
      <c r="E460" s="44"/>
      <c r="F460" s="44"/>
      <c r="G460" s="48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51.0" customHeight="1">
      <c r="A461" s="45"/>
      <c r="B461" s="45"/>
      <c r="C461" s="44"/>
      <c r="D461" s="44"/>
      <c r="E461" s="44"/>
      <c r="F461" s="44"/>
      <c r="G461" s="48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51.0" customHeight="1">
      <c r="A462" s="45"/>
      <c r="B462" s="45"/>
      <c r="C462" s="44"/>
      <c r="D462" s="44"/>
      <c r="E462" s="44"/>
      <c r="F462" s="44"/>
      <c r="G462" s="48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51.0" customHeight="1">
      <c r="A463" s="45"/>
      <c r="B463" s="45"/>
      <c r="C463" s="44"/>
      <c r="D463" s="44"/>
      <c r="E463" s="44"/>
      <c r="F463" s="44"/>
      <c r="G463" s="48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51.0" customHeight="1">
      <c r="A464" s="45"/>
      <c r="B464" s="45"/>
      <c r="C464" s="44"/>
      <c r="D464" s="44"/>
      <c r="E464" s="44"/>
      <c r="F464" s="44"/>
      <c r="G464" s="48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51.0" customHeight="1">
      <c r="A465" s="45"/>
      <c r="B465" s="45"/>
      <c r="C465" s="44"/>
      <c r="D465" s="44"/>
      <c r="E465" s="44"/>
      <c r="F465" s="44"/>
      <c r="G465" s="48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51.0" customHeight="1">
      <c r="A466" s="45"/>
      <c r="B466" s="45"/>
      <c r="C466" s="44"/>
      <c r="D466" s="44"/>
      <c r="E466" s="44"/>
      <c r="F466" s="44"/>
      <c r="G466" s="48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51.0" customHeight="1">
      <c r="A467" s="45"/>
      <c r="B467" s="45"/>
      <c r="C467" s="44"/>
      <c r="D467" s="44"/>
      <c r="E467" s="44"/>
      <c r="F467" s="44"/>
      <c r="G467" s="48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51.0" customHeight="1">
      <c r="A468" s="45"/>
      <c r="B468" s="45"/>
      <c r="C468" s="44"/>
      <c r="D468" s="44"/>
      <c r="E468" s="44"/>
      <c r="F468" s="44"/>
      <c r="G468" s="48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51.0" customHeight="1">
      <c r="A469" s="45"/>
      <c r="B469" s="45"/>
      <c r="C469" s="44"/>
      <c r="D469" s="44"/>
      <c r="E469" s="44"/>
      <c r="F469" s="44"/>
      <c r="G469" s="48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51.0" customHeight="1">
      <c r="A470" s="45"/>
      <c r="B470" s="45"/>
      <c r="C470" s="44"/>
      <c r="D470" s="44"/>
      <c r="E470" s="44"/>
      <c r="F470" s="44"/>
      <c r="G470" s="48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51.0" customHeight="1">
      <c r="A471" s="45"/>
      <c r="B471" s="45"/>
      <c r="C471" s="44"/>
      <c r="D471" s="44"/>
      <c r="E471" s="44"/>
      <c r="F471" s="44"/>
      <c r="G471" s="48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51.0" customHeight="1">
      <c r="A472" s="45"/>
      <c r="B472" s="45"/>
      <c r="C472" s="44"/>
      <c r="D472" s="44"/>
      <c r="E472" s="44"/>
      <c r="F472" s="44"/>
      <c r="G472" s="48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51.0" customHeight="1">
      <c r="A473" s="45"/>
      <c r="B473" s="45"/>
      <c r="C473" s="44"/>
      <c r="D473" s="44"/>
      <c r="E473" s="44"/>
      <c r="F473" s="44"/>
      <c r="G473" s="48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51.0" customHeight="1">
      <c r="A474" s="45"/>
      <c r="B474" s="45"/>
      <c r="C474" s="44"/>
      <c r="D474" s="44"/>
      <c r="E474" s="44"/>
      <c r="F474" s="44"/>
      <c r="G474" s="48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51.0" customHeight="1">
      <c r="A475" s="45"/>
      <c r="B475" s="45"/>
      <c r="C475" s="44"/>
      <c r="D475" s="44"/>
      <c r="E475" s="44"/>
      <c r="F475" s="44"/>
      <c r="G475" s="48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51.0" customHeight="1">
      <c r="A476" s="45"/>
      <c r="B476" s="45"/>
      <c r="C476" s="44"/>
      <c r="D476" s="44"/>
      <c r="E476" s="44"/>
      <c r="F476" s="44"/>
      <c r="G476" s="48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51.0" customHeight="1">
      <c r="A477" s="45"/>
      <c r="B477" s="45"/>
      <c r="C477" s="44"/>
      <c r="D477" s="44"/>
      <c r="E477" s="44"/>
      <c r="F477" s="44"/>
      <c r="G477" s="48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51.0" customHeight="1">
      <c r="A478" s="45"/>
      <c r="B478" s="45"/>
      <c r="C478" s="44"/>
      <c r="D478" s="44"/>
      <c r="E478" s="44"/>
      <c r="F478" s="44"/>
      <c r="G478" s="48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51.0" customHeight="1">
      <c r="A479" s="45"/>
      <c r="B479" s="45"/>
      <c r="C479" s="44"/>
      <c r="D479" s="44"/>
      <c r="E479" s="44"/>
      <c r="F479" s="44"/>
      <c r="G479" s="48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51.0" customHeight="1">
      <c r="A480" s="45"/>
      <c r="B480" s="45"/>
      <c r="C480" s="44"/>
      <c r="D480" s="44"/>
      <c r="E480" s="44"/>
      <c r="F480" s="44"/>
      <c r="G480" s="48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51.0" customHeight="1">
      <c r="A481" s="45"/>
      <c r="B481" s="45"/>
      <c r="C481" s="44"/>
      <c r="D481" s="44"/>
      <c r="E481" s="44"/>
      <c r="F481" s="44"/>
      <c r="G481" s="48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51.0" customHeight="1">
      <c r="A482" s="45"/>
      <c r="B482" s="45"/>
      <c r="C482" s="44"/>
      <c r="D482" s="44"/>
      <c r="E482" s="44"/>
      <c r="F482" s="44"/>
      <c r="G482" s="48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51.0" customHeight="1">
      <c r="A483" s="45"/>
      <c r="B483" s="45"/>
      <c r="C483" s="44"/>
      <c r="D483" s="44"/>
      <c r="E483" s="44"/>
      <c r="F483" s="44"/>
      <c r="G483" s="48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51.0" customHeight="1">
      <c r="A484" s="45"/>
      <c r="B484" s="45"/>
      <c r="C484" s="44"/>
      <c r="D484" s="44"/>
      <c r="E484" s="44"/>
      <c r="F484" s="44"/>
      <c r="G484" s="48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51.0" customHeight="1">
      <c r="A485" s="45"/>
      <c r="B485" s="45"/>
      <c r="C485" s="44"/>
      <c r="D485" s="44"/>
      <c r="E485" s="44"/>
      <c r="F485" s="44"/>
      <c r="G485" s="48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51.0" customHeight="1">
      <c r="A486" s="45"/>
      <c r="B486" s="45"/>
      <c r="C486" s="44"/>
      <c r="D486" s="44"/>
      <c r="E486" s="44"/>
      <c r="F486" s="44"/>
      <c r="G486" s="48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51.0" customHeight="1">
      <c r="A487" s="45"/>
      <c r="B487" s="45"/>
      <c r="C487" s="44"/>
      <c r="D487" s="44"/>
      <c r="E487" s="44"/>
      <c r="F487" s="44"/>
      <c r="G487" s="48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51.0" customHeight="1">
      <c r="A488" s="45"/>
      <c r="B488" s="45"/>
      <c r="C488" s="44"/>
      <c r="D488" s="44"/>
      <c r="E488" s="44"/>
      <c r="F488" s="44"/>
      <c r="G488" s="48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51.0" customHeight="1">
      <c r="A489" s="45"/>
      <c r="B489" s="45"/>
      <c r="C489" s="44"/>
      <c r="D489" s="44"/>
      <c r="E489" s="44"/>
      <c r="F489" s="44"/>
      <c r="G489" s="48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51.0" customHeight="1">
      <c r="A490" s="45"/>
      <c r="B490" s="45"/>
      <c r="C490" s="44"/>
      <c r="D490" s="44"/>
      <c r="E490" s="44"/>
      <c r="F490" s="44"/>
      <c r="G490" s="48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51.0" customHeight="1">
      <c r="A491" s="45"/>
      <c r="B491" s="45"/>
      <c r="C491" s="44"/>
      <c r="D491" s="44"/>
      <c r="E491" s="44"/>
      <c r="F491" s="44"/>
      <c r="G491" s="48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51.0" customHeight="1">
      <c r="A492" s="45"/>
      <c r="B492" s="45"/>
      <c r="C492" s="44"/>
      <c r="D492" s="44"/>
      <c r="E492" s="44"/>
      <c r="F492" s="44"/>
      <c r="G492" s="48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51.0" customHeight="1">
      <c r="A493" s="45"/>
      <c r="B493" s="45"/>
      <c r="C493" s="44"/>
      <c r="D493" s="44"/>
      <c r="E493" s="44"/>
      <c r="F493" s="44"/>
      <c r="G493" s="48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51.0" customHeight="1">
      <c r="A494" s="45"/>
      <c r="B494" s="45"/>
      <c r="C494" s="44"/>
      <c r="D494" s="44"/>
      <c r="E494" s="44"/>
      <c r="F494" s="44"/>
      <c r="G494" s="48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51.0" customHeight="1">
      <c r="A495" s="45"/>
      <c r="B495" s="45"/>
      <c r="C495" s="44"/>
      <c r="D495" s="44"/>
      <c r="E495" s="44"/>
      <c r="F495" s="44"/>
      <c r="G495" s="48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51.0" customHeight="1">
      <c r="A496" s="45"/>
      <c r="B496" s="45"/>
      <c r="C496" s="44"/>
      <c r="D496" s="44"/>
      <c r="E496" s="44"/>
      <c r="F496" s="44"/>
      <c r="G496" s="48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51.0" customHeight="1">
      <c r="A497" s="45"/>
      <c r="B497" s="45"/>
      <c r="C497" s="44"/>
      <c r="D497" s="44"/>
      <c r="E497" s="44"/>
      <c r="F497" s="44"/>
      <c r="G497" s="48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51.0" customHeight="1">
      <c r="A498" s="45"/>
      <c r="B498" s="45"/>
      <c r="C498" s="44"/>
      <c r="D498" s="44"/>
      <c r="E498" s="44"/>
      <c r="F498" s="44"/>
      <c r="G498" s="48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51.0" customHeight="1">
      <c r="A499" s="45"/>
      <c r="B499" s="45"/>
      <c r="C499" s="44"/>
      <c r="D499" s="44"/>
      <c r="E499" s="44"/>
      <c r="F499" s="44"/>
      <c r="G499" s="48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51.0" customHeight="1">
      <c r="A500" s="45"/>
      <c r="B500" s="45"/>
      <c r="C500" s="44"/>
      <c r="D500" s="44"/>
      <c r="E500" s="44"/>
      <c r="F500" s="44"/>
      <c r="G500" s="48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51.0" customHeight="1">
      <c r="A501" s="45"/>
      <c r="B501" s="45"/>
      <c r="C501" s="44"/>
      <c r="D501" s="44"/>
      <c r="E501" s="44"/>
      <c r="F501" s="44"/>
      <c r="G501" s="48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51.0" customHeight="1">
      <c r="A502" s="45"/>
      <c r="B502" s="45"/>
      <c r="C502" s="44"/>
      <c r="D502" s="44"/>
      <c r="E502" s="44"/>
      <c r="F502" s="44"/>
      <c r="G502" s="48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51.0" customHeight="1">
      <c r="A503" s="45"/>
      <c r="B503" s="45"/>
      <c r="C503" s="44"/>
      <c r="D503" s="44"/>
      <c r="E503" s="44"/>
      <c r="F503" s="44"/>
      <c r="G503" s="48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51.0" customHeight="1">
      <c r="A504" s="45"/>
      <c r="B504" s="45"/>
      <c r="C504" s="44"/>
      <c r="D504" s="44"/>
      <c r="E504" s="44"/>
      <c r="F504" s="44"/>
      <c r="G504" s="48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51.0" customHeight="1">
      <c r="A505" s="45"/>
      <c r="B505" s="45"/>
      <c r="C505" s="44"/>
      <c r="D505" s="44"/>
      <c r="E505" s="44"/>
      <c r="F505" s="44"/>
      <c r="G505" s="48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51.0" customHeight="1">
      <c r="A506" s="45"/>
      <c r="B506" s="45"/>
      <c r="C506" s="44"/>
      <c r="D506" s="44"/>
      <c r="E506" s="44"/>
      <c r="F506" s="44"/>
      <c r="G506" s="48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51.0" customHeight="1">
      <c r="A507" s="45"/>
      <c r="B507" s="45"/>
      <c r="C507" s="44"/>
      <c r="D507" s="44"/>
      <c r="E507" s="44"/>
      <c r="F507" s="44"/>
      <c r="G507" s="48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51.0" customHeight="1">
      <c r="A508" s="45"/>
      <c r="B508" s="45"/>
      <c r="C508" s="44"/>
      <c r="D508" s="44"/>
      <c r="E508" s="44"/>
      <c r="F508" s="44"/>
      <c r="G508" s="48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51.0" customHeight="1">
      <c r="A509" s="45"/>
      <c r="B509" s="45"/>
      <c r="C509" s="44"/>
      <c r="D509" s="44"/>
      <c r="E509" s="44"/>
      <c r="F509" s="44"/>
      <c r="G509" s="48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51.0" customHeight="1">
      <c r="A510" s="45"/>
      <c r="B510" s="45"/>
      <c r="C510" s="44"/>
      <c r="D510" s="44"/>
      <c r="E510" s="44"/>
      <c r="F510" s="44"/>
      <c r="G510" s="48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51.0" customHeight="1">
      <c r="A511" s="45"/>
      <c r="B511" s="45"/>
      <c r="C511" s="44"/>
      <c r="D511" s="44"/>
      <c r="E511" s="44"/>
      <c r="F511" s="44"/>
      <c r="G511" s="48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51.0" customHeight="1">
      <c r="A512" s="45"/>
      <c r="B512" s="45"/>
      <c r="C512" s="44"/>
      <c r="D512" s="44"/>
      <c r="E512" s="44"/>
      <c r="F512" s="44"/>
      <c r="G512" s="48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51.0" customHeight="1">
      <c r="A513" s="45"/>
      <c r="B513" s="45"/>
      <c r="C513" s="44"/>
      <c r="D513" s="44"/>
      <c r="E513" s="44"/>
      <c r="F513" s="44"/>
      <c r="G513" s="48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51.0" customHeight="1">
      <c r="A514" s="45"/>
      <c r="B514" s="45"/>
      <c r="C514" s="44"/>
      <c r="D514" s="44"/>
      <c r="E514" s="44"/>
      <c r="F514" s="44"/>
      <c r="G514" s="48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51.0" customHeight="1">
      <c r="A515" s="45"/>
      <c r="B515" s="45"/>
      <c r="C515" s="44"/>
      <c r="D515" s="44"/>
      <c r="E515" s="44"/>
      <c r="F515" s="44"/>
      <c r="G515" s="48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51.0" customHeight="1">
      <c r="A516" s="45"/>
      <c r="B516" s="45"/>
      <c r="C516" s="44"/>
      <c r="D516" s="44"/>
      <c r="E516" s="44"/>
      <c r="F516" s="44"/>
      <c r="G516" s="48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51.0" customHeight="1">
      <c r="A517" s="45"/>
      <c r="B517" s="45"/>
      <c r="C517" s="44"/>
      <c r="D517" s="44"/>
      <c r="E517" s="44"/>
      <c r="F517" s="44"/>
      <c r="G517" s="48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51.0" customHeight="1">
      <c r="A518" s="45"/>
      <c r="B518" s="45"/>
      <c r="C518" s="44"/>
      <c r="D518" s="44"/>
      <c r="E518" s="44"/>
      <c r="F518" s="44"/>
      <c r="G518" s="48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51.0" customHeight="1">
      <c r="A519" s="45"/>
      <c r="B519" s="45"/>
      <c r="C519" s="44"/>
      <c r="D519" s="44"/>
      <c r="E519" s="44"/>
      <c r="F519" s="44"/>
      <c r="G519" s="48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51.0" customHeight="1">
      <c r="A520" s="45"/>
      <c r="B520" s="45"/>
      <c r="C520" s="44"/>
      <c r="D520" s="44"/>
      <c r="E520" s="44"/>
      <c r="F520" s="44"/>
      <c r="G520" s="48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51.0" customHeight="1">
      <c r="A521" s="45"/>
      <c r="B521" s="45"/>
      <c r="C521" s="44"/>
      <c r="D521" s="44"/>
      <c r="E521" s="44"/>
      <c r="F521" s="44"/>
      <c r="G521" s="48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51.0" customHeight="1">
      <c r="A522" s="45"/>
      <c r="B522" s="45"/>
      <c r="C522" s="44"/>
      <c r="D522" s="44"/>
      <c r="E522" s="44"/>
      <c r="F522" s="44"/>
      <c r="G522" s="48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51.0" customHeight="1">
      <c r="A523" s="45"/>
      <c r="B523" s="45"/>
      <c r="C523" s="44"/>
      <c r="D523" s="44"/>
      <c r="E523" s="44"/>
      <c r="F523" s="44"/>
      <c r="G523" s="48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51.0" customHeight="1">
      <c r="A524" s="45"/>
      <c r="B524" s="45"/>
      <c r="C524" s="44"/>
      <c r="D524" s="44"/>
      <c r="E524" s="44"/>
      <c r="F524" s="44"/>
      <c r="G524" s="48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51.0" customHeight="1">
      <c r="A525" s="45"/>
      <c r="B525" s="45"/>
      <c r="C525" s="44"/>
      <c r="D525" s="44"/>
      <c r="E525" s="44"/>
      <c r="F525" s="44"/>
      <c r="G525" s="48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51.0" customHeight="1">
      <c r="A526" s="45"/>
      <c r="B526" s="45"/>
      <c r="C526" s="44"/>
      <c r="D526" s="44"/>
      <c r="E526" s="44"/>
      <c r="F526" s="44"/>
      <c r="G526" s="48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51.0" customHeight="1">
      <c r="A527" s="45"/>
      <c r="B527" s="45"/>
      <c r="C527" s="44"/>
      <c r="D527" s="44"/>
      <c r="E527" s="44"/>
      <c r="F527" s="44"/>
      <c r="G527" s="48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51.0" customHeight="1">
      <c r="A528" s="45"/>
      <c r="B528" s="45"/>
      <c r="C528" s="44"/>
      <c r="D528" s="44"/>
      <c r="E528" s="44"/>
      <c r="F528" s="44"/>
      <c r="G528" s="48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51.0" customHeight="1">
      <c r="A529" s="45"/>
      <c r="B529" s="45"/>
      <c r="C529" s="44"/>
      <c r="D529" s="44"/>
      <c r="E529" s="44"/>
      <c r="F529" s="44"/>
      <c r="G529" s="48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51.0" customHeight="1">
      <c r="A530" s="45"/>
      <c r="B530" s="45"/>
      <c r="C530" s="44"/>
      <c r="D530" s="44"/>
      <c r="E530" s="44"/>
      <c r="F530" s="44"/>
      <c r="G530" s="48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51.0" customHeight="1">
      <c r="A531" s="45"/>
      <c r="B531" s="45"/>
      <c r="C531" s="44"/>
      <c r="D531" s="44"/>
      <c r="E531" s="44"/>
      <c r="F531" s="44"/>
      <c r="G531" s="48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51.0" customHeight="1">
      <c r="A532" s="45"/>
      <c r="B532" s="45"/>
      <c r="C532" s="44"/>
      <c r="D532" s="44"/>
      <c r="E532" s="44"/>
      <c r="F532" s="44"/>
      <c r="G532" s="48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51.0" customHeight="1">
      <c r="A533" s="45"/>
      <c r="B533" s="45"/>
      <c r="C533" s="44"/>
      <c r="D533" s="44"/>
      <c r="E533" s="44"/>
      <c r="F533" s="44"/>
      <c r="G533" s="48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51.0" customHeight="1">
      <c r="A534" s="45"/>
      <c r="B534" s="45"/>
      <c r="C534" s="44"/>
      <c r="D534" s="44"/>
      <c r="E534" s="44"/>
      <c r="F534" s="44"/>
      <c r="G534" s="48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51.0" customHeight="1">
      <c r="A535" s="45"/>
      <c r="B535" s="45"/>
      <c r="C535" s="44"/>
      <c r="D535" s="44"/>
      <c r="E535" s="44"/>
      <c r="F535" s="44"/>
      <c r="G535" s="48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51.0" customHeight="1">
      <c r="A536" s="45"/>
      <c r="B536" s="45"/>
      <c r="C536" s="44"/>
      <c r="D536" s="44"/>
      <c r="E536" s="44"/>
      <c r="F536" s="44"/>
      <c r="G536" s="48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51.0" customHeight="1">
      <c r="A537" s="45"/>
      <c r="B537" s="45"/>
      <c r="C537" s="44"/>
      <c r="D537" s="44"/>
      <c r="E537" s="44"/>
      <c r="F537" s="44"/>
      <c r="G537" s="48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51.0" customHeight="1">
      <c r="A538" s="45"/>
      <c r="B538" s="45"/>
      <c r="C538" s="44"/>
      <c r="D538" s="44"/>
      <c r="E538" s="44"/>
      <c r="F538" s="44"/>
      <c r="G538" s="48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51.0" customHeight="1">
      <c r="A539" s="45"/>
      <c r="B539" s="45"/>
      <c r="C539" s="44"/>
      <c r="D539" s="44"/>
      <c r="E539" s="44"/>
      <c r="F539" s="44"/>
      <c r="G539" s="48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51.0" customHeight="1">
      <c r="A540" s="45"/>
      <c r="B540" s="45"/>
      <c r="C540" s="44"/>
      <c r="D540" s="44"/>
      <c r="E540" s="44"/>
      <c r="F540" s="44"/>
      <c r="G540" s="48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51.0" customHeight="1">
      <c r="A541" s="45"/>
      <c r="B541" s="45"/>
      <c r="C541" s="44"/>
      <c r="D541" s="44"/>
      <c r="E541" s="44"/>
      <c r="F541" s="44"/>
      <c r="G541" s="48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51.0" customHeight="1">
      <c r="A542" s="45"/>
      <c r="B542" s="45"/>
      <c r="C542" s="44"/>
      <c r="D542" s="44"/>
      <c r="E542" s="44"/>
      <c r="F542" s="44"/>
      <c r="G542" s="48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51.0" customHeight="1">
      <c r="A543" s="45"/>
      <c r="B543" s="45"/>
      <c r="C543" s="44"/>
      <c r="D543" s="44"/>
      <c r="E543" s="44"/>
      <c r="F543" s="44"/>
      <c r="G543" s="48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51.0" customHeight="1">
      <c r="A544" s="45"/>
      <c r="B544" s="45"/>
      <c r="C544" s="44"/>
      <c r="D544" s="44"/>
      <c r="E544" s="44"/>
      <c r="F544" s="44"/>
      <c r="G544" s="48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51.0" customHeight="1">
      <c r="A545" s="45"/>
      <c r="B545" s="45"/>
      <c r="C545" s="44"/>
      <c r="D545" s="44"/>
      <c r="E545" s="44"/>
      <c r="F545" s="44"/>
      <c r="G545" s="48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51.0" customHeight="1">
      <c r="A546" s="45"/>
      <c r="B546" s="45"/>
      <c r="C546" s="44"/>
      <c r="D546" s="44"/>
      <c r="E546" s="44"/>
      <c r="F546" s="44"/>
      <c r="G546" s="48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51.0" customHeight="1">
      <c r="A547" s="45"/>
      <c r="B547" s="45"/>
      <c r="C547" s="44"/>
      <c r="D547" s="44"/>
      <c r="E547" s="44"/>
      <c r="F547" s="44"/>
      <c r="G547" s="48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51.0" customHeight="1">
      <c r="A548" s="45"/>
      <c r="B548" s="45"/>
      <c r="C548" s="44"/>
      <c r="D548" s="44"/>
      <c r="E548" s="44"/>
      <c r="F548" s="44"/>
      <c r="G548" s="48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51.0" customHeight="1">
      <c r="A549" s="45"/>
      <c r="B549" s="45"/>
      <c r="C549" s="44"/>
      <c r="D549" s="44"/>
      <c r="E549" s="44"/>
      <c r="F549" s="44"/>
      <c r="G549" s="48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51.0" customHeight="1">
      <c r="A550" s="45"/>
      <c r="B550" s="45"/>
      <c r="C550" s="44"/>
      <c r="D550" s="44"/>
      <c r="E550" s="44"/>
      <c r="F550" s="44"/>
      <c r="G550" s="48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51.0" customHeight="1">
      <c r="A551" s="45"/>
      <c r="B551" s="45"/>
      <c r="C551" s="44"/>
      <c r="D551" s="44"/>
      <c r="E551" s="44"/>
      <c r="F551" s="44"/>
      <c r="G551" s="48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51.0" customHeight="1">
      <c r="A552" s="45"/>
      <c r="B552" s="45"/>
      <c r="C552" s="44"/>
      <c r="D552" s="44"/>
      <c r="E552" s="44"/>
      <c r="F552" s="44"/>
      <c r="G552" s="48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51.0" customHeight="1">
      <c r="A553" s="45"/>
      <c r="B553" s="45"/>
      <c r="C553" s="44"/>
      <c r="D553" s="44"/>
      <c r="E553" s="44"/>
      <c r="F553" s="44"/>
      <c r="G553" s="48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51.0" customHeight="1">
      <c r="A554" s="45"/>
      <c r="B554" s="45"/>
      <c r="C554" s="44"/>
      <c r="D554" s="44"/>
      <c r="E554" s="44"/>
      <c r="F554" s="44"/>
      <c r="G554" s="48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51.0" customHeight="1">
      <c r="A555" s="45"/>
      <c r="B555" s="45"/>
      <c r="C555" s="44"/>
      <c r="D555" s="44"/>
      <c r="E555" s="44"/>
      <c r="F555" s="44"/>
      <c r="G555" s="48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51.0" customHeight="1">
      <c r="A556" s="45"/>
      <c r="B556" s="45"/>
      <c r="C556" s="44"/>
      <c r="D556" s="44"/>
      <c r="E556" s="44"/>
      <c r="F556" s="44"/>
      <c r="G556" s="48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51.0" customHeight="1">
      <c r="A557" s="45"/>
      <c r="B557" s="45"/>
      <c r="C557" s="44"/>
      <c r="D557" s="44"/>
      <c r="E557" s="44"/>
      <c r="F557" s="44"/>
      <c r="G557" s="48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51.0" customHeight="1">
      <c r="A558" s="45"/>
      <c r="B558" s="45"/>
      <c r="C558" s="44"/>
      <c r="D558" s="44"/>
      <c r="E558" s="44"/>
      <c r="F558" s="44"/>
      <c r="G558" s="48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51.0" customHeight="1">
      <c r="A559" s="45"/>
      <c r="B559" s="45"/>
      <c r="C559" s="44"/>
      <c r="D559" s="44"/>
      <c r="E559" s="44"/>
      <c r="F559" s="44"/>
      <c r="G559" s="48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51.0" customHeight="1">
      <c r="A560" s="45"/>
      <c r="B560" s="45"/>
      <c r="C560" s="44"/>
      <c r="D560" s="44"/>
      <c r="E560" s="44"/>
      <c r="F560" s="44"/>
      <c r="G560" s="48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51.0" customHeight="1">
      <c r="A561" s="45"/>
      <c r="B561" s="45"/>
      <c r="C561" s="44"/>
      <c r="D561" s="44"/>
      <c r="E561" s="44"/>
      <c r="F561" s="44"/>
      <c r="G561" s="48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51.0" customHeight="1">
      <c r="A562" s="45"/>
      <c r="B562" s="45"/>
      <c r="C562" s="44"/>
      <c r="D562" s="44"/>
      <c r="E562" s="44"/>
      <c r="F562" s="44"/>
      <c r="G562" s="48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51.0" customHeight="1">
      <c r="A563" s="45"/>
      <c r="B563" s="45"/>
      <c r="C563" s="44"/>
      <c r="D563" s="44"/>
      <c r="E563" s="44"/>
      <c r="F563" s="44"/>
      <c r="G563" s="48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51.0" customHeight="1">
      <c r="A564" s="45"/>
      <c r="B564" s="45"/>
      <c r="C564" s="44"/>
      <c r="D564" s="44"/>
      <c r="E564" s="44"/>
      <c r="F564" s="44"/>
      <c r="G564" s="48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51.0" customHeight="1">
      <c r="A565" s="45"/>
      <c r="B565" s="45"/>
      <c r="C565" s="44"/>
      <c r="D565" s="44"/>
      <c r="E565" s="44"/>
      <c r="F565" s="44"/>
      <c r="G565" s="48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51.0" customHeight="1">
      <c r="A566" s="45"/>
      <c r="B566" s="45"/>
      <c r="C566" s="44"/>
      <c r="D566" s="44"/>
      <c r="E566" s="44"/>
      <c r="F566" s="44"/>
      <c r="G566" s="48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51.0" customHeight="1">
      <c r="A567" s="45"/>
      <c r="B567" s="45"/>
      <c r="C567" s="44"/>
      <c r="D567" s="44"/>
      <c r="E567" s="44"/>
      <c r="F567" s="44"/>
      <c r="G567" s="48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51.0" customHeight="1">
      <c r="A568" s="45"/>
      <c r="B568" s="45"/>
      <c r="C568" s="44"/>
      <c r="D568" s="44"/>
      <c r="E568" s="44"/>
      <c r="F568" s="44"/>
      <c r="G568" s="48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51.0" customHeight="1">
      <c r="A569" s="45"/>
      <c r="B569" s="45"/>
      <c r="C569" s="44"/>
      <c r="D569" s="44"/>
      <c r="E569" s="44"/>
      <c r="F569" s="44"/>
      <c r="G569" s="48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51.0" customHeight="1">
      <c r="A570" s="45"/>
      <c r="B570" s="45"/>
      <c r="C570" s="44"/>
      <c r="D570" s="44"/>
      <c r="E570" s="44"/>
      <c r="F570" s="44"/>
      <c r="G570" s="48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51.0" customHeight="1">
      <c r="A571" s="45"/>
      <c r="B571" s="45"/>
      <c r="C571" s="44"/>
      <c r="D571" s="44"/>
      <c r="E571" s="44"/>
      <c r="F571" s="44"/>
      <c r="G571" s="48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51.0" customHeight="1">
      <c r="A572" s="45"/>
      <c r="B572" s="45"/>
      <c r="C572" s="44"/>
      <c r="D572" s="44"/>
      <c r="E572" s="44"/>
      <c r="F572" s="44"/>
      <c r="G572" s="48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51.0" customHeight="1">
      <c r="A573" s="45"/>
      <c r="B573" s="45"/>
      <c r="C573" s="44"/>
      <c r="D573" s="44"/>
      <c r="E573" s="44"/>
      <c r="F573" s="44"/>
      <c r="G573" s="48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51.0" customHeight="1">
      <c r="A574" s="45"/>
      <c r="B574" s="45"/>
      <c r="C574" s="44"/>
      <c r="D574" s="44"/>
      <c r="E574" s="44"/>
      <c r="F574" s="44"/>
      <c r="G574" s="48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51.0" customHeight="1">
      <c r="A575" s="45"/>
      <c r="B575" s="45"/>
      <c r="C575" s="44"/>
      <c r="D575" s="44"/>
      <c r="E575" s="44"/>
      <c r="F575" s="44"/>
      <c r="G575" s="48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51.0" customHeight="1">
      <c r="A576" s="45"/>
      <c r="B576" s="45"/>
      <c r="C576" s="44"/>
      <c r="D576" s="44"/>
      <c r="E576" s="44"/>
      <c r="F576" s="44"/>
      <c r="G576" s="48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51.0" customHeight="1">
      <c r="A577" s="45"/>
      <c r="B577" s="45"/>
      <c r="C577" s="44"/>
      <c r="D577" s="44"/>
      <c r="E577" s="44"/>
      <c r="F577" s="44"/>
      <c r="G577" s="48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51.0" customHeight="1">
      <c r="A578" s="45"/>
      <c r="B578" s="45"/>
      <c r="C578" s="44"/>
      <c r="D578" s="44"/>
      <c r="E578" s="44"/>
      <c r="F578" s="44"/>
      <c r="G578" s="48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51.0" customHeight="1">
      <c r="A579" s="45"/>
      <c r="B579" s="45"/>
      <c r="C579" s="44"/>
      <c r="D579" s="44"/>
      <c r="E579" s="44"/>
      <c r="F579" s="44"/>
      <c r="G579" s="48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51.0" customHeight="1">
      <c r="A580" s="45"/>
      <c r="B580" s="45"/>
      <c r="C580" s="44"/>
      <c r="D580" s="44"/>
      <c r="E580" s="44"/>
      <c r="F580" s="44"/>
      <c r="G580" s="48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51.0" customHeight="1">
      <c r="A581" s="45"/>
      <c r="B581" s="45"/>
      <c r="C581" s="44"/>
      <c r="D581" s="44"/>
      <c r="E581" s="44"/>
      <c r="F581" s="44"/>
      <c r="G581" s="48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51.0" customHeight="1">
      <c r="A582" s="45"/>
      <c r="B582" s="45"/>
      <c r="C582" s="44"/>
      <c r="D582" s="44"/>
      <c r="E582" s="44"/>
      <c r="F582" s="44"/>
      <c r="G582" s="48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51.0" customHeight="1">
      <c r="A583" s="45"/>
      <c r="B583" s="45"/>
      <c r="C583" s="44"/>
      <c r="D583" s="44"/>
      <c r="E583" s="44"/>
      <c r="F583" s="44"/>
      <c r="G583" s="48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51.0" customHeight="1">
      <c r="A584" s="45"/>
      <c r="B584" s="45"/>
      <c r="C584" s="44"/>
      <c r="D584" s="44"/>
      <c r="E584" s="44"/>
      <c r="F584" s="44"/>
      <c r="G584" s="48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51.0" customHeight="1">
      <c r="A585" s="45"/>
      <c r="B585" s="45"/>
      <c r="C585" s="44"/>
      <c r="D585" s="44"/>
      <c r="E585" s="44"/>
      <c r="F585" s="44"/>
      <c r="G585" s="48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51.0" customHeight="1">
      <c r="A586" s="45"/>
      <c r="B586" s="45"/>
      <c r="C586" s="44"/>
      <c r="D586" s="44"/>
      <c r="E586" s="44"/>
      <c r="F586" s="44"/>
      <c r="G586" s="48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51.0" customHeight="1">
      <c r="A587" s="45"/>
      <c r="B587" s="45"/>
      <c r="C587" s="44"/>
      <c r="D587" s="44"/>
      <c r="E587" s="44"/>
      <c r="F587" s="44"/>
      <c r="G587" s="48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51.0" customHeight="1">
      <c r="A588" s="45"/>
      <c r="B588" s="45"/>
      <c r="C588" s="44"/>
      <c r="D588" s="44"/>
      <c r="E588" s="44"/>
      <c r="F588" s="44"/>
      <c r="G588" s="48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51.0" customHeight="1">
      <c r="A589" s="45"/>
      <c r="B589" s="45"/>
      <c r="C589" s="44"/>
      <c r="D589" s="44"/>
      <c r="E589" s="44"/>
      <c r="F589" s="44"/>
      <c r="G589" s="48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51.0" customHeight="1">
      <c r="A590" s="45"/>
      <c r="B590" s="45"/>
      <c r="C590" s="44"/>
      <c r="D590" s="44"/>
      <c r="E590" s="44"/>
      <c r="F590" s="44"/>
      <c r="G590" s="48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51.0" customHeight="1">
      <c r="A591" s="45"/>
      <c r="B591" s="45"/>
      <c r="C591" s="44"/>
      <c r="D591" s="44"/>
      <c r="E591" s="44"/>
      <c r="F591" s="44"/>
      <c r="G591" s="48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51.0" customHeight="1">
      <c r="A592" s="45"/>
      <c r="B592" s="45"/>
      <c r="C592" s="44"/>
      <c r="D592" s="44"/>
      <c r="E592" s="44"/>
      <c r="F592" s="44"/>
      <c r="G592" s="48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51.0" customHeight="1">
      <c r="A593" s="45"/>
      <c r="B593" s="45"/>
      <c r="C593" s="44"/>
      <c r="D593" s="44"/>
      <c r="E593" s="44"/>
      <c r="F593" s="44"/>
      <c r="G593" s="48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51.0" customHeight="1">
      <c r="A594" s="45"/>
      <c r="B594" s="45"/>
      <c r="C594" s="44"/>
      <c r="D594" s="44"/>
      <c r="E594" s="44"/>
      <c r="F594" s="44"/>
      <c r="G594" s="48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51.0" customHeight="1">
      <c r="A595" s="45"/>
      <c r="B595" s="45"/>
      <c r="C595" s="44"/>
      <c r="D595" s="44"/>
      <c r="E595" s="44"/>
      <c r="F595" s="44"/>
      <c r="G595" s="48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51.0" customHeight="1">
      <c r="A596" s="45"/>
      <c r="B596" s="45"/>
      <c r="C596" s="44"/>
      <c r="D596" s="44"/>
      <c r="E596" s="44"/>
      <c r="F596" s="44"/>
      <c r="G596" s="48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51.0" customHeight="1">
      <c r="A597" s="45"/>
      <c r="B597" s="45"/>
      <c r="C597" s="44"/>
      <c r="D597" s="44"/>
      <c r="E597" s="44"/>
      <c r="F597" s="44"/>
      <c r="G597" s="48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51.0" customHeight="1">
      <c r="A598" s="45"/>
      <c r="B598" s="45"/>
      <c r="C598" s="44"/>
      <c r="D598" s="44"/>
      <c r="E598" s="44"/>
      <c r="F598" s="44"/>
      <c r="G598" s="48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51.0" customHeight="1">
      <c r="A599" s="45"/>
      <c r="B599" s="45"/>
      <c r="C599" s="44"/>
      <c r="D599" s="44"/>
      <c r="E599" s="44"/>
      <c r="F599" s="44"/>
      <c r="G599" s="48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51.0" customHeight="1">
      <c r="A600" s="45"/>
      <c r="B600" s="45"/>
      <c r="C600" s="44"/>
      <c r="D600" s="44"/>
      <c r="E600" s="44"/>
      <c r="F600" s="44"/>
      <c r="G600" s="48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51.0" customHeight="1">
      <c r="A601" s="45"/>
      <c r="B601" s="45"/>
      <c r="C601" s="44"/>
      <c r="D601" s="44"/>
      <c r="E601" s="44"/>
      <c r="F601" s="44"/>
      <c r="G601" s="48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51.0" customHeight="1">
      <c r="A602" s="45"/>
      <c r="B602" s="45"/>
      <c r="C602" s="44"/>
      <c r="D602" s="44"/>
      <c r="E602" s="44"/>
      <c r="F602" s="44"/>
      <c r="G602" s="48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51.0" customHeight="1">
      <c r="A603" s="45"/>
      <c r="B603" s="45"/>
      <c r="C603" s="44"/>
      <c r="D603" s="44"/>
      <c r="E603" s="44"/>
      <c r="F603" s="44"/>
      <c r="G603" s="48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51.0" customHeight="1">
      <c r="A604" s="45"/>
      <c r="B604" s="45"/>
      <c r="C604" s="44"/>
      <c r="D604" s="44"/>
      <c r="E604" s="44"/>
      <c r="F604" s="44"/>
      <c r="G604" s="48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51.0" customHeight="1">
      <c r="A605" s="45"/>
      <c r="B605" s="45"/>
      <c r="C605" s="44"/>
      <c r="D605" s="44"/>
      <c r="E605" s="44"/>
      <c r="F605" s="44"/>
      <c r="G605" s="48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51.0" customHeight="1">
      <c r="A606" s="45"/>
      <c r="B606" s="45"/>
      <c r="C606" s="44"/>
      <c r="D606" s="44"/>
      <c r="E606" s="44"/>
      <c r="F606" s="44"/>
      <c r="G606" s="48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51.0" customHeight="1">
      <c r="A607" s="45"/>
      <c r="B607" s="45"/>
      <c r="C607" s="44"/>
      <c r="D607" s="44"/>
      <c r="E607" s="44"/>
      <c r="F607" s="44"/>
      <c r="G607" s="48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51.0" customHeight="1">
      <c r="A608" s="45"/>
      <c r="B608" s="45"/>
      <c r="C608" s="44"/>
      <c r="D608" s="44"/>
      <c r="E608" s="44"/>
      <c r="F608" s="44"/>
      <c r="G608" s="48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51.0" customHeight="1">
      <c r="A609" s="45"/>
      <c r="B609" s="45"/>
      <c r="C609" s="44"/>
      <c r="D609" s="44"/>
      <c r="E609" s="44"/>
      <c r="F609" s="44"/>
      <c r="G609" s="48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51.0" customHeight="1">
      <c r="A610" s="45"/>
      <c r="B610" s="45"/>
      <c r="C610" s="44"/>
      <c r="D610" s="44"/>
      <c r="E610" s="44"/>
      <c r="F610" s="44"/>
      <c r="G610" s="48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51.0" customHeight="1">
      <c r="A611" s="45"/>
      <c r="B611" s="45"/>
      <c r="C611" s="44"/>
      <c r="D611" s="44"/>
      <c r="E611" s="44"/>
      <c r="F611" s="44"/>
      <c r="G611" s="48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51.0" customHeight="1">
      <c r="A612" s="45"/>
      <c r="B612" s="45"/>
      <c r="C612" s="44"/>
      <c r="D612" s="44"/>
      <c r="E612" s="44"/>
      <c r="F612" s="44"/>
      <c r="G612" s="48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51.0" customHeight="1">
      <c r="A613" s="45"/>
      <c r="B613" s="45"/>
      <c r="C613" s="44"/>
      <c r="D613" s="44"/>
      <c r="E613" s="44"/>
      <c r="F613" s="44"/>
      <c r="G613" s="48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51.0" customHeight="1">
      <c r="A614" s="45"/>
      <c r="B614" s="45"/>
      <c r="C614" s="44"/>
      <c r="D614" s="44"/>
      <c r="E614" s="44"/>
      <c r="F614" s="44"/>
      <c r="G614" s="48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51.0" customHeight="1">
      <c r="A615" s="45"/>
      <c r="B615" s="45"/>
      <c r="C615" s="44"/>
      <c r="D615" s="44"/>
      <c r="E615" s="44"/>
      <c r="F615" s="44"/>
      <c r="G615" s="48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51.0" customHeight="1">
      <c r="A616" s="45"/>
      <c r="B616" s="45"/>
      <c r="C616" s="44"/>
      <c r="D616" s="44"/>
      <c r="E616" s="44"/>
      <c r="F616" s="44"/>
      <c r="G616" s="48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51.0" customHeight="1">
      <c r="A617" s="45"/>
      <c r="B617" s="45"/>
      <c r="C617" s="44"/>
      <c r="D617" s="44"/>
      <c r="E617" s="44"/>
      <c r="F617" s="44"/>
      <c r="G617" s="48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51.0" customHeight="1">
      <c r="A618" s="45"/>
      <c r="B618" s="45"/>
      <c r="C618" s="44"/>
      <c r="D618" s="44"/>
      <c r="E618" s="44"/>
      <c r="F618" s="44"/>
      <c r="G618" s="48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51.0" customHeight="1">
      <c r="A619" s="45"/>
      <c r="B619" s="45"/>
      <c r="C619" s="44"/>
      <c r="D619" s="44"/>
      <c r="E619" s="44"/>
      <c r="F619" s="44"/>
      <c r="G619" s="48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51.0" customHeight="1">
      <c r="A620" s="45"/>
      <c r="B620" s="45"/>
      <c r="C620" s="44"/>
      <c r="D620" s="44"/>
      <c r="E620" s="44"/>
      <c r="F620" s="44"/>
      <c r="G620" s="48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51.0" customHeight="1">
      <c r="A621" s="45"/>
      <c r="B621" s="45"/>
      <c r="C621" s="44"/>
      <c r="D621" s="44"/>
      <c r="E621" s="44"/>
      <c r="F621" s="44"/>
      <c r="G621" s="48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51.0" customHeight="1">
      <c r="A622" s="45"/>
      <c r="B622" s="45"/>
      <c r="C622" s="44"/>
      <c r="D622" s="44"/>
      <c r="E622" s="44"/>
      <c r="F622" s="44"/>
      <c r="G622" s="48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51.0" customHeight="1">
      <c r="A623" s="45"/>
      <c r="B623" s="45"/>
      <c r="C623" s="44"/>
      <c r="D623" s="44"/>
      <c r="E623" s="44"/>
      <c r="F623" s="44"/>
      <c r="G623" s="48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51.0" customHeight="1">
      <c r="A624" s="45"/>
      <c r="B624" s="45"/>
      <c r="C624" s="44"/>
      <c r="D624" s="44"/>
      <c r="E624" s="44"/>
      <c r="F624" s="44"/>
      <c r="G624" s="48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51.0" customHeight="1">
      <c r="A625" s="45"/>
      <c r="B625" s="45"/>
      <c r="C625" s="44"/>
      <c r="D625" s="44"/>
      <c r="E625" s="44"/>
      <c r="F625" s="44"/>
      <c r="G625" s="48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51.0" customHeight="1">
      <c r="A626" s="45"/>
      <c r="B626" s="45"/>
      <c r="C626" s="44"/>
      <c r="D626" s="44"/>
      <c r="E626" s="44"/>
      <c r="F626" s="44"/>
      <c r="G626" s="48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51.0" customHeight="1">
      <c r="A627" s="45"/>
      <c r="B627" s="45"/>
      <c r="C627" s="44"/>
      <c r="D627" s="44"/>
      <c r="E627" s="44"/>
      <c r="F627" s="44"/>
      <c r="G627" s="48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51.0" customHeight="1">
      <c r="A628" s="45"/>
      <c r="B628" s="45"/>
      <c r="C628" s="44"/>
      <c r="D628" s="44"/>
      <c r="E628" s="44"/>
      <c r="F628" s="44"/>
      <c r="G628" s="48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51.0" customHeight="1">
      <c r="A629" s="45"/>
      <c r="B629" s="45"/>
      <c r="C629" s="44"/>
      <c r="D629" s="44"/>
      <c r="E629" s="44"/>
      <c r="F629" s="44"/>
      <c r="G629" s="48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51.0" customHeight="1">
      <c r="A630" s="45"/>
      <c r="B630" s="45"/>
      <c r="C630" s="44"/>
      <c r="D630" s="44"/>
      <c r="E630" s="44"/>
      <c r="F630" s="44"/>
      <c r="G630" s="48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51.0" customHeight="1">
      <c r="A631" s="45"/>
      <c r="B631" s="45"/>
      <c r="C631" s="44"/>
      <c r="D631" s="44"/>
      <c r="E631" s="44"/>
      <c r="F631" s="44"/>
      <c r="G631" s="48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51.0" customHeight="1">
      <c r="A632" s="45"/>
      <c r="B632" s="45"/>
      <c r="C632" s="44"/>
      <c r="D632" s="44"/>
      <c r="E632" s="44"/>
      <c r="F632" s="44"/>
      <c r="G632" s="48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51.0" customHeight="1">
      <c r="A633" s="45"/>
      <c r="B633" s="45"/>
      <c r="C633" s="44"/>
      <c r="D633" s="44"/>
      <c r="E633" s="44"/>
      <c r="F633" s="44"/>
      <c r="G633" s="48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51.0" customHeight="1">
      <c r="A634" s="45"/>
      <c r="B634" s="45"/>
      <c r="C634" s="44"/>
      <c r="D634" s="44"/>
      <c r="E634" s="44"/>
      <c r="F634" s="44"/>
      <c r="G634" s="48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51.0" customHeight="1">
      <c r="A635" s="45"/>
      <c r="B635" s="45"/>
      <c r="C635" s="44"/>
      <c r="D635" s="44"/>
      <c r="E635" s="44"/>
      <c r="F635" s="44"/>
      <c r="G635" s="48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51.0" customHeight="1">
      <c r="A636" s="45"/>
      <c r="B636" s="45"/>
      <c r="C636" s="44"/>
      <c r="D636" s="44"/>
      <c r="E636" s="44"/>
      <c r="F636" s="44"/>
      <c r="G636" s="48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51.0" customHeight="1">
      <c r="A637" s="45"/>
      <c r="B637" s="45"/>
      <c r="C637" s="44"/>
      <c r="D637" s="44"/>
      <c r="E637" s="44"/>
      <c r="F637" s="44"/>
      <c r="G637" s="48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51.0" customHeight="1">
      <c r="A638" s="45"/>
      <c r="B638" s="45"/>
      <c r="C638" s="44"/>
      <c r="D638" s="44"/>
      <c r="E638" s="44"/>
      <c r="F638" s="44"/>
      <c r="G638" s="48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51.0" customHeight="1">
      <c r="A639" s="45"/>
      <c r="B639" s="45"/>
      <c r="C639" s="44"/>
      <c r="D639" s="44"/>
      <c r="E639" s="44"/>
      <c r="F639" s="44"/>
      <c r="G639" s="48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51.0" customHeight="1">
      <c r="A640" s="45"/>
      <c r="B640" s="45"/>
      <c r="C640" s="44"/>
      <c r="D640" s="44"/>
      <c r="E640" s="44"/>
      <c r="F640" s="44"/>
      <c r="G640" s="48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51.0" customHeight="1">
      <c r="A641" s="45"/>
      <c r="B641" s="45"/>
      <c r="C641" s="44"/>
      <c r="D641" s="44"/>
      <c r="E641" s="44"/>
      <c r="F641" s="44"/>
      <c r="G641" s="48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51.0" customHeight="1">
      <c r="A642" s="45"/>
      <c r="B642" s="45"/>
      <c r="C642" s="44"/>
      <c r="D642" s="44"/>
      <c r="E642" s="44"/>
      <c r="F642" s="44"/>
      <c r="G642" s="48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51.0" customHeight="1">
      <c r="A643" s="45"/>
      <c r="B643" s="45"/>
      <c r="C643" s="44"/>
      <c r="D643" s="44"/>
      <c r="E643" s="44"/>
      <c r="F643" s="44"/>
      <c r="G643" s="48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51.0" customHeight="1">
      <c r="A644" s="45"/>
      <c r="B644" s="45"/>
      <c r="C644" s="44"/>
      <c r="D644" s="44"/>
      <c r="E644" s="44"/>
      <c r="F644" s="44"/>
      <c r="G644" s="48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51.0" customHeight="1">
      <c r="A645" s="45"/>
      <c r="B645" s="45"/>
      <c r="C645" s="44"/>
      <c r="D645" s="44"/>
      <c r="E645" s="44"/>
      <c r="F645" s="44"/>
      <c r="G645" s="48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51.0" customHeight="1">
      <c r="A646" s="45"/>
      <c r="B646" s="45"/>
      <c r="C646" s="44"/>
      <c r="D646" s="44"/>
      <c r="E646" s="44"/>
      <c r="F646" s="44"/>
      <c r="G646" s="48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51.0" customHeight="1">
      <c r="A647" s="45"/>
      <c r="B647" s="45"/>
      <c r="C647" s="44"/>
      <c r="D647" s="44"/>
      <c r="E647" s="44"/>
      <c r="F647" s="44"/>
      <c r="G647" s="48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51.0" customHeight="1">
      <c r="A648" s="45"/>
      <c r="B648" s="45"/>
      <c r="C648" s="44"/>
      <c r="D648" s="44"/>
      <c r="E648" s="44"/>
      <c r="F648" s="44"/>
      <c r="G648" s="48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51.0" customHeight="1">
      <c r="A649" s="45"/>
      <c r="B649" s="45"/>
      <c r="C649" s="44"/>
      <c r="D649" s="44"/>
      <c r="E649" s="44"/>
      <c r="F649" s="44"/>
      <c r="G649" s="48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51.0" customHeight="1">
      <c r="A650" s="45"/>
      <c r="B650" s="45"/>
      <c r="C650" s="44"/>
      <c r="D650" s="44"/>
      <c r="E650" s="44"/>
      <c r="F650" s="44"/>
      <c r="G650" s="48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51.0" customHeight="1">
      <c r="A651" s="45"/>
      <c r="B651" s="45"/>
      <c r="C651" s="44"/>
      <c r="D651" s="44"/>
      <c r="E651" s="44"/>
      <c r="F651" s="44"/>
      <c r="G651" s="48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51.0" customHeight="1">
      <c r="A652" s="45"/>
      <c r="B652" s="45"/>
      <c r="C652" s="44"/>
      <c r="D652" s="44"/>
      <c r="E652" s="44"/>
      <c r="F652" s="44"/>
      <c r="G652" s="48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51.0" customHeight="1">
      <c r="A653" s="45"/>
      <c r="B653" s="45"/>
      <c r="C653" s="44"/>
      <c r="D653" s="44"/>
      <c r="E653" s="44"/>
      <c r="F653" s="44"/>
      <c r="G653" s="48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51.0" customHeight="1">
      <c r="A654" s="45"/>
      <c r="B654" s="45"/>
      <c r="C654" s="44"/>
      <c r="D654" s="44"/>
      <c r="E654" s="44"/>
      <c r="F654" s="44"/>
      <c r="G654" s="48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51.0" customHeight="1">
      <c r="A655" s="45"/>
      <c r="B655" s="45"/>
      <c r="C655" s="44"/>
      <c r="D655" s="44"/>
      <c r="E655" s="44"/>
      <c r="F655" s="44"/>
      <c r="G655" s="48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51.0" customHeight="1">
      <c r="A656" s="45"/>
      <c r="B656" s="45"/>
      <c r="C656" s="44"/>
      <c r="D656" s="44"/>
      <c r="E656" s="44"/>
      <c r="F656" s="44"/>
      <c r="G656" s="48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51.0" customHeight="1">
      <c r="A657" s="45"/>
      <c r="B657" s="45"/>
      <c r="C657" s="44"/>
      <c r="D657" s="44"/>
      <c r="E657" s="44"/>
      <c r="F657" s="44"/>
      <c r="G657" s="48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51.0" customHeight="1">
      <c r="A658" s="45"/>
      <c r="B658" s="45"/>
      <c r="C658" s="44"/>
      <c r="D658" s="44"/>
      <c r="E658" s="44"/>
      <c r="F658" s="44"/>
      <c r="G658" s="48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51.0" customHeight="1">
      <c r="A659" s="45"/>
      <c r="B659" s="45"/>
      <c r="C659" s="44"/>
      <c r="D659" s="44"/>
      <c r="E659" s="44"/>
      <c r="F659" s="44"/>
      <c r="G659" s="48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51.0" customHeight="1">
      <c r="A660" s="45"/>
      <c r="B660" s="45"/>
      <c r="C660" s="44"/>
      <c r="D660" s="44"/>
      <c r="E660" s="44"/>
      <c r="F660" s="44"/>
      <c r="G660" s="48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51.0" customHeight="1">
      <c r="A661" s="45"/>
      <c r="B661" s="45"/>
      <c r="C661" s="44"/>
      <c r="D661" s="44"/>
      <c r="E661" s="44"/>
      <c r="F661" s="44"/>
      <c r="G661" s="48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51.0" customHeight="1">
      <c r="A662" s="45"/>
      <c r="B662" s="45"/>
      <c r="C662" s="44"/>
      <c r="D662" s="44"/>
      <c r="E662" s="44"/>
      <c r="F662" s="44"/>
      <c r="G662" s="48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51.0" customHeight="1">
      <c r="A663" s="45"/>
      <c r="B663" s="45"/>
      <c r="C663" s="44"/>
      <c r="D663" s="44"/>
      <c r="E663" s="44"/>
      <c r="F663" s="44"/>
      <c r="G663" s="48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51.0" customHeight="1">
      <c r="A664" s="45"/>
      <c r="B664" s="45"/>
      <c r="C664" s="44"/>
      <c r="D664" s="44"/>
      <c r="E664" s="44"/>
      <c r="F664" s="44"/>
      <c r="G664" s="48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51.0" customHeight="1">
      <c r="A665" s="45"/>
      <c r="B665" s="45"/>
      <c r="C665" s="44"/>
      <c r="D665" s="44"/>
      <c r="E665" s="44"/>
      <c r="F665" s="44"/>
      <c r="G665" s="48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51.0" customHeight="1">
      <c r="A666" s="45"/>
      <c r="B666" s="45"/>
      <c r="C666" s="44"/>
      <c r="D666" s="44"/>
      <c r="E666" s="44"/>
      <c r="F666" s="44"/>
      <c r="G666" s="48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51.0" customHeight="1">
      <c r="A667" s="45"/>
      <c r="B667" s="45"/>
      <c r="C667" s="44"/>
      <c r="D667" s="44"/>
      <c r="E667" s="44"/>
      <c r="F667" s="44"/>
      <c r="G667" s="48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51.0" customHeight="1">
      <c r="A668" s="45"/>
      <c r="B668" s="45"/>
      <c r="C668" s="44"/>
      <c r="D668" s="44"/>
      <c r="E668" s="44"/>
      <c r="F668" s="44"/>
      <c r="G668" s="48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51.0" customHeight="1">
      <c r="A669" s="45"/>
      <c r="B669" s="45"/>
      <c r="C669" s="44"/>
      <c r="D669" s="44"/>
      <c r="E669" s="44"/>
      <c r="F669" s="44"/>
      <c r="G669" s="48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51.0" customHeight="1">
      <c r="A670" s="45"/>
      <c r="B670" s="45"/>
      <c r="C670" s="44"/>
      <c r="D670" s="44"/>
      <c r="E670" s="44"/>
      <c r="F670" s="44"/>
      <c r="G670" s="48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51.0" customHeight="1">
      <c r="A671" s="45"/>
      <c r="B671" s="45"/>
      <c r="C671" s="44"/>
      <c r="D671" s="44"/>
      <c r="E671" s="44"/>
      <c r="F671" s="44"/>
      <c r="G671" s="48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51.0" customHeight="1">
      <c r="A672" s="45"/>
      <c r="B672" s="45"/>
      <c r="C672" s="44"/>
      <c r="D672" s="44"/>
      <c r="E672" s="44"/>
      <c r="F672" s="44"/>
      <c r="G672" s="48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51.0" customHeight="1">
      <c r="A673" s="45"/>
      <c r="B673" s="45"/>
      <c r="C673" s="44"/>
      <c r="D673" s="44"/>
      <c r="E673" s="44"/>
      <c r="F673" s="44"/>
      <c r="G673" s="48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51.0" customHeight="1">
      <c r="A674" s="45"/>
      <c r="B674" s="45"/>
      <c r="C674" s="44"/>
      <c r="D674" s="44"/>
      <c r="E674" s="44"/>
      <c r="F674" s="44"/>
      <c r="G674" s="48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51.0" customHeight="1">
      <c r="A675" s="45"/>
      <c r="B675" s="45"/>
      <c r="C675" s="44"/>
      <c r="D675" s="44"/>
      <c r="E675" s="44"/>
      <c r="F675" s="44"/>
      <c r="G675" s="48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51.0" customHeight="1">
      <c r="A676" s="45"/>
      <c r="B676" s="45"/>
      <c r="C676" s="44"/>
      <c r="D676" s="44"/>
      <c r="E676" s="44"/>
      <c r="F676" s="44"/>
      <c r="G676" s="48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51.0" customHeight="1">
      <c r="A677" s="45"/>
      <c r="B677" s="45"/>
      <c r="C677" s="44"/>
      <c r="D677" s="44"/>
      <c r="E677" s="44"/>
      <c r="F677" s="44"/>
      <c r="G677" s="48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51.0" customHeight="1">
      <c r="A678" s="45"/>
      <c r="B678" s="45"/>
      <c r="C678" s="44"/>
      <c r="D678" s="44"/>
      <c r="E678" s="44"/>
      <c r="F678" s="44"/>
      <c r="G678" s="48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51.0" customHeight="1">
      <c r="A679" s="45"/>
      <c r="B679" s="45"/>
      <c r="C679" s="44"/>
      <c r="D679" s="44"/>
      <c r="E679" s="44"/>
      <c r="F679" s="44"/>
      <c r="G679" s="48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51.0" customHeight="1">
      <c r="A680" s="45"/>
      <c r="B680" s="45"/>
      <c r="C680" s="44"/>
      <c r="D680" s="44"/>
      <c r="E680" s="44"/>
      <c r="F680" s="44"/>
      <c r="G680" s="48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51.0" customHeight="1">
      <c r="A681" s="45"/>
      <c r="B681" s="45"/>
      <c r="C681" s="44"/>
      <c r="D681" s="44"/>
      <c r="E681" s="44"/>
      <c r="F681" s="44"/>
      <c r="G681" s="48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51.0" customHeight="1">
      <c r="A682" s="45"/>
      <c r="B682" s="45"/>
      <c r="C682" s="44"/>
      <c r="D682" s="44"/>
      <c r="E682" s="44"/>
      <c r="F682" s="44"/>
      <c r="G682" s="48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51.0" customHeight="1">
      <c r="A683" s="45"/>
      <c r="B683" s="45"/>
      <c r="C683" s="44"/>
      <c r="D683" s="44"/>
      <c r="E683" s="44"/>
      <c r="F683" s="44"/>
      <c r="G683" s="48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51.0" customHeight="1">
      <c r="A684" s="45"/>
      <c r="B684" s="45"/>
      <c r="C684" s="44"/>
      <c r="D684" s="44"/>
      <c r="E684" s="44"/>
      <c r="F684" s="44"/>
      <c r="G684" s="48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51.0" customHeight="1">
      <c r="A685" s="45"/>
      <c r="B685" s="45"/>
      <c r="C685" s="44"/>
      <c r="D685" s="44"/>
      <c r="E685" s="44"/>
      <c r="F685" s="44"/>
      <c r="G685" s="48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51.0" customHeight="1">
      <c r="A686" s="45"/>
      <c r="B686" s="45"/>
      <c r="C686" s="44"/>
      <c r="D686" s="44"/>
      <c r="E686" s="44"/>
      <c r="F686" s="44"/>
      <c r="G686" s="48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51.0" customHeight="1">
      <c r="A687" s="45"/>
      <c r="B687" s="45"/>
      <c r="C687" s="44"/>
      <c r="D687" s="44"/>
      <c r="E687" s="44"/>
      <c r="F687" s="44"/>
      <c r="G687" s="48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51.0" customHeight="1">
      <c r="A688" s="45"/>
      <c r="B688" s="45"/>
      <c r="C688" s="44"/>
      <c r="D688" s="44"/>
      <c r="E688" s="44"/>
      <c r="F688" s="44"/>
      <c r="G688" s="48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51.0" customHeight="1">
      <c r="A689" s="45"/>
      <c r="B689" s="45"/>
      <c r="C689" s="44"/>
      <c r="D689" s="44"/>
      <c r="E689" s="44"/>
      <c r="F689" s="44"/>
      <c r="G689" s="48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51.0" customHeight="1">
      <c r="A690" s="45"/>
      <c r="B690" s="45"/>
      <c r="C690" s="44"/>
      <c r="D690" s="44"/>
      <c r="E690" s="44"/>
      <c r="F690" s="44"/>
      <c r="G690" s="48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51.0" customHeight="1">
      <c r="A691" s="45"/>
      <c r="B691" s="45"/>
      <c r="C691" s="44"/>
      <c r="D691" s="44"/>
      <c r="E691" s="44"/>
      <c r="F691" s="44"/>
      <c r="G691" s="48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51.0" customHeight="1">
      <c r="A692" s="45"/>
      <c r="B692" s="45"/>
      <c r="C692" s="44"/>
      <c r="D692" s="44"/>
      <c r="E692" s="44"/>
      <c r="F692" s="44"/>
      <c r="G692" s="48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51.0" customHeight="1">
      <c r="A693" s="45"/>
      <c r="B693" s="45"/>
      <c r="C693" s="44"/>
      <c r="D693" s="44"/>
      <c r="E693" s="44"/>
      <c r="F693" s="44"/>
      <c r="G693" s="48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51.0" customHeight="1">
      <c r="A694" s="45"/>
      <c r="B694" s="45"/>
      <c r="C694" s="44"/>
      <c r="D694" s="44"/>
      <c r="E694" s="44"/>
      <c r="F694" s="44"/>
      <c r="G694" s="48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51.0" customHeight="1">
      <c r="A695" s="45"/>
      <c r="B695" s="45"/>
      <c r="C695" s="44"/>
      <c r="D695" s="44"/>
      <c r="E695" s="44"/>
      <c r="F695" s="44"/>
      <c r="G695" s="48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51.0" customHeight="1">
      <c r="A696" s="45"/>
      <c r="B696" s="45"/>
      <c r="C696" s="44"/>
      <c r="D696" s="44"/>
      <c r="E696" s="44"/>
      <c r="F696" s="44"/>
      <c r="G696" s="48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51.0" customHeight="1">
      <c r="A697" s="45"/>
      <c r="B697" s="45"/>
      <c r="C697" s="44"/>
      <c r="D697" s="44"/>
      <c r="E697" s="44"/>
      <c r="F697" s="44"/>
      <c r="G697" s="48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51.0" customHeight="1">
      <c r="A698" s="45"/>
      <c r="B698" s="45"/>
      <c r="C698" s="44"/>
      <c r="D698" s="44"/>
      <c r="E698" s="44"/>
      <c r="F698" s="44"/>
      <c r="G698" s="48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51.0" customHeight="1">
      <c r="A699" s="45"/>
      <c r="B699" s="45"/>
      <c r="C699" s="44"/>
      <c r="D699" s="44"/>
      <c r="E699" s="44"/>
      <c r="F699" s="44"/>
      <c r="G699" s="48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51.0" customHeight="1">
      <c r="A700" s="45"/>
      <c r="B700" s="45"/>
      <c r="C700" s="44"/>
      <c r="D700" s="44"/>
      <c r="E700" s="44"/>
      <c r="F700" s="44"/>
      <c r="G700" s="48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51.0" customHeight="1">
      <c r="A701" s="45"/>
      <c r="B701" s="45"/>
      <c r="C701" s="44"/>
      <c r="D701" s="44"/>
      <c r="E701" s="44"/>
      <c r="F701" s="44"/>
      <c r="G701" s="48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51.0" customHeight="1">
      <c r="A702" s="45"/>
      <c r="B702" s="45"/>
      <c r="C702" s="44"/>
      <c r="D702" s="44"/>
      <c r="E702" s="44"/>
      <c r="F702" s="44"/>
      <c r="G702" s="48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51.0" customHeight="1">
      <c r="A703" s="45"/>
      <c r="B703" s="45"/>
      <c r="C703" s="44"/>
      <c r="D703" s="44"/>
      <c r="E703" s="44"/>
      <c r="F703" s="44"/>
      <c r="G703" s="48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51.0" customHeight="1">
      <c r="A704" s="45"/>
      <c r="B704" s="45"/>
      <c r="C704" s="44"/>
      <c r="D704" s="44"/>
      <c r="E704" s="44"/>
      <c r="F704" s="44"/>
      <c r="G704" s="48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51.0" customHeight="1">
      <c r="A705" s="45"/>
      <c r="B705" s="45"/>
      <c r="C705" s="44"/>
      <c r="D705" s="44"/>
      <c r="E705" s="44"/>
      <c r="F705" s="44"/>
      <c r="G705" s="48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51.0" customHeight="1">
      <c r="A706" s="45"/>
      <c r="B706" s="45"/>
      <c r="C706" s="44"/>
      <c r="D706" s="44"/>
      <c r="E706" s="44"/>
      <c r="F706" s="44"/>
      <c r="G706" s="48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51.0" customHeight="1">
      <c r="A707" s="45"/>
      <c r="B707" s="45"/>
      <c r="C707" s="44"/>
      <c r="D707" s="44"/>
      <c r="E707" s="44"/>
      <c r="F707" s="44"/>
      <c r="G707" s="48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51.0" customHeight="1">
      <c r="A708" s="45"/>
      <c r="B708" s="45"/>
      <c r="C708" s="44"/>
      <c r="D708" s="44"/>
      <c r="E708" s="44"/>
      <c r="F708" s="44"/>
      <c r="G708" s="48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51.0" customHeight="1">
      <c r="A709" s="45"/>
      <c r="B709" s="45"/>
      <c r="C709" s="44"/>
      <c r="D709" s="44"/>
      <c r="E709" s="44"/>
      <c r="F709" s="44"/>
      <c r="G709" s="48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51.0" customHeight="1">
      <c r="A710" s="45"/>
      <c r="B710" s="45"/>
      <c r="C710" s="44"/>
      <c r="D710" s="44"/>
      <c r="E710" s="44"/>
      <c r="F710" s="44"/>
      <c r="G710" s="48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51.0" customHeight="1">
      <c r="A711" s="45"/>
      <c r="B711" s="45"/>
      <c r="C711" s="44"/>
      <c r="D711" s="44"/>
      <c r="E711" s="44"/>
      <c r="F711" s="44"/>
      <c r="G711" s="48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51.0" customHeight="1">
      <c r="A712" s="45"/>
      <c r="B712" s="45"/>
      <c r="C712" s="44"/>
      <c r="D712" s="44"/>
      <c r="E712" s="44"/>
      <c r="F712" s="44"/>
      <c r="G712" s="48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51.0" customHeight="1">
      <c r="A713" s="45"/>
      <c r="B713" s="45"/>
      <c r="C713" s="44"/>
      <c r="D713" s="44"/>
      <c r="E713" s="44"/>
      <c r="F713" s="44"/>
      <c r="G713" s="48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51.0" customHeight="1">
      <c r="A714" s="45"/>
      <c r="B714" s="45"/>
      <c r="C714" s="44"/>
      <c r="D714" s="44"/>
      <c r="E714" s="44"/>
      <c r="F714" s="44"/>
      <c r="G714" s="48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51.0" customHeight="1">
      <c r="A715" s="45"/>
      <c r="B715" s="45"/>
      <c r="C715" s="44"/>
      <c r="D715" s="44"/>
      <c r="E715" s="44"/>
      <c r="F715" s="44"/>
      <c r="G715" s="48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51.0" customHeight="1">
      <c r="A716" s="45"/>
      <c r="B716" s="45"/>
      <c r="C716" s="44"/>
      <c r="D716" s="44"/>
      <c r="E716" s="44"/>
      <c r="F716" s="44"/>
      <c r="G716" s="48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51.0" customHeight="1">
      <c r="A717" s="45"/>
      <c r="B717" s="45"/>
      <c r="C717" s="44"/>
      <c r="D717" s="44"/>
      <c r="E717" s="44"/>
      <c r="F717" s="44"/>
      <c r="G717" s="48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51.0" customHeight="1">
      <c r="A718" s="45"/>
      <c r="B718" s="45"/>
      <c r="C718" s="44"/>
      <c r="D718" s="44"/>
      <c r="E718" s="44"/>
      <c r="F718" s="44"/>
      <c r="G718" s="48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51.0" customHeight="1">
      <c r="A719" s="45"/>
      <c r="B719" s="45"/>
      <c r="C719" s="44"/>
      <c r="D719" s="44"/>
      <c r="E719" s="44"/>
      <c r="F719" s="44"/>
      <c r="G719" s="48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51.0" customHeight="1">
      <c r="A720" s="45"/>
      <c r="B720" s="45"/>
      <c r="C720" s="44"/>
      <c r="D720" s="44"/>
      <c r="E720" s="44"/>
      <c r="F720" s="44"/>
      <c r="G720" s="48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51.0" customHeight="1">
      <c r="A721" s="45"/>
      <c r="B721" s="45"/>
      <c r="C721" s="44"/>
      <c r="D721" s="44"/>
      <c r="E721" s="44"/>
      <c r="F721" s="44"/>
      <c r="G721" s="48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51.0" customHeight="1">
      <c r="A722" s="45"/>
      <c r="B722" s="45"/>
      <c r="C722" s="44"/>
      <c r="D722" s="44"/>
      <c r="E722" s="44"/>
      <c r="F722" s="44"/>
      <c r="G722" s="48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51.0" customHeight="1">
      <c r="A723" s="45"/>
      <c r="B723" s="45"/>
      <c r="C723" s="44"/>
      <c r="D723" s="44"/>
      <c r="E723" s="44"/>
      <c r="F723" s="44"/>
      <c r="G723" s="48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51.0" customHeight="1">
      <c r="A724" s="45"/>
      <c r="B724" s="45"/>
      <c r="C724" s="44"/>
      <c r="D724" s="44"/>
      <c r="E724" s="44"/>
      <c r="F724" s="44"/>
      <c r="G724" s="48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51.0" customHeight="1">
      <c r="A725" s="45"/>
      <c r="B725" s="45"/>
      <c r="C725" s="44"/>
      <c r="D725" s="44"/>
      <c r="E725" s="44"/>
      <c r="F725" s="44"/>
      <c r="G725" s="48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51.0" customHeight="1">
      <c r="A726" s="45"/>
      <c r="B726" s="45"/>
      <c r="C726" s="44"/>
      <c r="D726" s="44"/>
      <c r="E726" s="44"/>
      <c r="F726" s="44"/>
      <c r="G726" s="48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51.0" customHeight="1">
      <c r="A727" s="45"/>
      <c r="B727" s="45"/>
      <c r="C727" s="44"/>
      <c r="D727" s="44"/>
      <c r="E727" s="44"/>
      <c r="F727" s="44"/>
      <c r="G727" s="48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51.0" customHeight="1">
      <c r="A728" s="45"/>
      <c r="B728" s="45"/>
      <c r="C728" s="44"/>
      <c r="D728" s="44"/>
      <c r="E728" s="44"/>
      <c r="F728" s="44"/>
      <c r="G728" s="48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51.0" customHeight="1">
      <c r="A729" s="45"/>
      <c r="B729" s="45"/>
      <c r="C729" s="44"/>
      <c r="D729" s="44"/>
      <c r="E729" s="44"/>
      <c r="F729" s="44"/>
      <c r="G729" s="48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51.0" customHeight="1">
      <c r="A730" s="45"/>
      <c r="B730" s="45"/>
      <c r="C730" s="44"/>
      <c r="D730" s="44"/>
      <c r="E730" s="44"/>
      <c r="F730" s="44"/>
      <c r="G730" s="48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51.0" customHeight="1">
      <c r="A731" s="45"/>
      <c r="B731" s="45"/>
      <c r="C731" s="44"/>
      <c r="D731" s="44"/>
      <c r="E731" s="44"/>
      <c r="F731" s="44"/>
      <c r="G731" s="48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51.0" customHeight="1">
      <c r="A732" s="45"/>
      <c r="B732" s="45"/>
      <c r="C732" s="44"/>
      <c r="D732" s="44"/>
      <c r="E732" s="44"/>
      <c r="F732" s="44"/>
      <c r="G732" s="48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51.0" customHeight="1">
      <c r="A733" s="45"/>
      <c r="B733" s="45"/>
      <c r="C733" s="44"/>
      <c r="D733" s="44"/>
      <c r="E733" s="44"/>
      <c r="F733" s="44"/>
      <c r="G733" s="48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51.0" customHeight="1">
      <c r="A734" s="45"/>
      <c r="B734" s="45"/>
      <c r="C734" s="44"/>
      <c r="D734" s="44"/>
      <c r="E734" s="44"/>
      <c r="F734" s="44"/>
      <c r="G734" s="48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51.0" customHeight="1">
      <c r="A735" s="45"/>
      <c r="B735" s="45"/>
      <c r="C735" s="44"/>
      <c r="D735" s="44"/>
      <c r="E735" s="44"/>
      <c r="F735" s="44"/>
      <c r="G735" s="48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51.0" customHeight="1">
      <c r="A736" s="45"/>
      <c r="B736" s="45"/>
      <c r="C736" s="44"/>
      <c r="D736" s="44"/>
      <c r="E736" s="44"/>
      <c r="F736" s="44"/>
      <c r="G736" s="48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51.0" customHeight="1">
      <c r="A737" s="45"/>
      <c r="B737" s="45"/>
      <c r="C737" s="44"/>
      <c r="D737" s="44"/>
      <c r="E737" s="44"/>
      <c r="F737" s="44"/>
      <c r="G737" s="48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51.0" customHeight="1">
      <c r="A738" s="45"/>
      <c r="B738" s="45"/>
      <c r="C738" s="44"/>
      <c r="D738" s="44"/>
      <c r="E738" s="44"/>
      <c r="F738" s="44"/>
      <c r="G738" s="48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51.0" customHeight="1">
      <c r="A739" s="45"/>
      <c r="B739" s="45"/>
      <c r="C739" s="44"/>
      <c r="D739" s="44"/>
      <c r="E739" s="44"/>
      <c r="F739" s="44"/>
      <c r="G739" s="48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51.0" customHeight="1">
      <c r="A740" s="45"/>
      <c r="B740" s="45"/>
      <c r="C740" s="44"/>
      <c r="D740" s="44"/>
      <c r="E740" s="44"/>
      <c r="F740" s="44"/>
      <c r="G740" s="48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51.0" customHeight="1">
      <c r="A741" s="45"/>
      <c r="B741" s="45"/>
      <c r="C741" s="44"/>
      <c r="D741" s="44"/>
      <c r="E741" s="44"/>
      <c r="F741" s="44"/>
      <c r="G741" s="48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51.0" customHeight="1">
      <c r="A742" s="45"/>
      <c r="B742" s="45"/>
      <c r="C742" s="44"/>
      <c r="D742" s="44"/>
      <c r="E742" s="44"/>
      <c r="F742" s="44"/>
      <c r="G742" s="48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51.0" customHeight="1">
      <c r="A743" s="45"/>
      <c r="B743" s="45"/>
      <c r="C743" s="44"/>
      <c r="D743" s="44"/>
      <c r="E743" s="44"/>
      <c r="F743" s="44"/>
      <c r="G743" s="48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51.0" customHeight="1">
      <c r="A744" s="45"/>
      <c r="B744" s="45"/>
      <c r="C744" s="44"/>
      <c r="D744" s="44"/>
      <c r="E744" s="44"/>
      <c r="F744" s="44"/>
      <c r="G744" s="48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51.0" customHeight="1">
      <c r="A745" s="45"/>
      <c r="B745" s="45"/>
      <c r="C745" s="44"/>
      <c r="D745" s="44"/>
      <c r="E745" s="44"/>
      <c r="F745" s="44"/>
      <c r="G745" s="48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51.0" customHeight="1">
      <c r="A746" s="45"/>
      <c r="B746" s="45"/>
      <c r="C746" s="44"/>
      <c r="D746" s="44"/>
      <c r="E746" s="44"/>
      <c r="F746" s="44"/>
      <c r="G746" s="48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51.0" customHeight="1">
      <c r="A747" s="45"/>
      <c r="B747" s="45"/>
      <c r="C747" s="44"/>
      <c r="D747" s="44"/>
      <c r="E747" s="44"/>
      <c r="F747" s="44"/>
      <c r="G747" s="48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51.0" customHeight="1">
      <c r="A748" s="45"/>
      <c r="B748" s="45"/>
      <c r="C748" s="44"/>
      <c r="D748" s="44"/>
      <c r="E748" s="44"/>
      <c r="F748" s="44"/>
      <c r="G748" s="48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51.0" customHeight="1">
      <c r="A749" s="45"/>
      <c r="B749" s="45"/>
      <c r="C749" s="44"/>
      <c r="D749" s="44"/>
      <c r="E749" s="44"/>
      <c r="F749" s="44"/>
      <c r="G749" s="48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51.0" customHeight="1">
      <c r="A750" s="45"/>
      <c r="B750" s="45"/>
      <c r="C750" s="44"/>
      <c r="D750" s="44"/>
      <c r="E750" s="44"/>
      <c r="F750" s="44"/>
      <c r="G750" s="48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51.0" customHeight="1">
      <c r="A751" s="45"/>
      <c r="B751" s="45"/>
      <c r="C751" s="44"/>
      <c r="D751" s="44"/>
      <c r="E751" s="44"/>
      <c r="F751" s="44"/>
      <c r="G751" s="48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51.0" customHeight="1">
      <c r="A752" s="45"/>
      <c r="B752" s="45"/>
      <c r="C752" s="44"/>
      <c r="D752" s="44"/>
      <c r="E752" s="44"/>
      <c r="F752" s="44"/>
      <c r="G752" s="48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51.0" customHeight="1">
      <c r="A753" s="45"/>
      <c r="B753" s="45"/>
      <c r="C753" s="44"/>
      <c r="D753" s="44"/>
      <c r="E753" s="44"/>
      <c r="F753" s="44"/>
      <c r="G753" s="48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51.0" customHeight="1">
      <c r="A754" s="45"/>
      <c r="B754" s="45"/>
      <c r="C754" s="44"/>
      <c r="D754" s="44"/>
      <c r="E754" s="44"/>
      <c r="F754" s="44"/>
      <c r="G754" s="48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51.0" customHeight="1">
      <c r="A755" s="45"/>
      <c r="B755" s="45"/>
      <c r="C755" s="44"/>
      <c r="D755" s="44"/>
      <c r="E755" s="44"/>
      <c r="F755" s="44"/>
      <c r="G755" s="48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51.0" customHeight="1">
      <c r="A756" s="45"/>
      <c r="B756" s="45"/>
      <c r="C756" s="44"/>
      <c r="D756" s="44"/>
      <c r="E756" s="44"/>
      <c r="F756" s="44"/>
      <c r="G756" s="48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51.0" customHeight="1">
      <c r="A757" s="45"/>
      <c r="B757" s="45"/>
      <c r="C757" s="44"/>
      <c r="D757" s="44"/>
      <c r="E757" s="44"/>
      <c r="F757" s="44"/>
      <c r="G757" s="48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51.0" customHeight="1">
      <c r="A758" s="45"/>
      <c r="B758" s="45"/>
      <c r="C758" s="44"/>
      <c r="D758" s="44"/>
      <c r="E758" s="44"/>
      <c r="F758" s="44"/>
      <c r="G758" s="48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51.0" customHeight="1">
      <c r="A759" s="45"/>
      <c r="B759" s="45"/>
      <c r="C759" s="44"/>
      <c r="D759" s="44"/>
      <c r="E759" s="44"/>
      <c r="F759" s="44"/>
      <c r="G759" s="48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51.0" customHeight="1">
      <c r="A760" s="45"/>
      <c r="B760" s="45"/>
      <c r="C760" s="44"/>
      <c r="D760" s="44"/>
      <c r="E760" s="44"/>
      <c r="F760" s="44"/>
      <c r="G760" s="48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51.0" customHeight="1">
      <c r="A761" s="45"/>
      <c r="B761" s="45"/>
      <c r="C761" s="44"/>
      <c r="D761" s="44"/>
      <c r="E761" s="44"/>
      <c r="F761" s="44"/>
      <c r="G761" s="48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51.0" customHeight="1">
      <c r="A762" s="45"/>
      <c r="B762" s="45"/>
      <c r="C762" s="44"/>
      <c r="D762" s="44"/>
      <c r="E762" s="44"/>
      <c r="F762" s="44"/>
      <c r="G762" s="48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51.0" customHeight="1">
      <c r="A763" s="45"/>
      <c r="B763" s="45"/>
      <c r="C763" s="44"/>
      <c r="D763" s="44"/>
      <c r="E763" s="44"/>
      <c r="F763" s="44"/>
      <c r="G763" s="48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51.0" customHeight="1">
      <c r="A764" s="45"/>
      <c r="B764" s="45"/>
      <c r="C764" s="44"/>
      <c r="D764" s="44"/>
      <c r="E764" s="44"/>
      <c r="F764" s="44"/>
      <c r="G764" s="48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51.0" customHeight="1">
      <c r="A765" s="45"/>
      <c r="B765" s="45"/>
      <c r="C765" s="44"/>
      <c r="D765" s="44"/>
      <c r="E765" s="44"/>
      <c r="F765" s="44"/>
      <c r="G765" s="48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51.0" customHeight="1">
      <c r="A766" s="45"/>
      <c r="B766" s="45"/>
      <c r="C766" s="44"/>
      <c r="D766" s="44"/>
      <c r="E766" s="44"/>
      <c r="F766" s="44"/>
      <c r="G766" s="48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51.0" customHeight="1">
      <c r="A767" s="45"/>
      <c r="B767" s="45"/>
      <c r="C767" s="44"/>
      <c r="D767" s="44"/>
      <c r="E767" s="44"/>
      <c r="F767" s="44"/>
      <c r="G767" s="48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51.0" customHeight="1">
      <c r="A768" s="45"/>
      <c r="B768" s="45"/>
      <c r="C768" s="44"/>
      <c r="D768" s="44"/>
      <c r="E768" s="44"/>
      <c r="F768" s="44"/>
      <c r="G768" s="48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51.0" customHeight="1">
      <c r="A769" s="45"/>
      <c r="B769" s="45"/>
      <c r="C769" s="44"/>
      <c r="D769" s="44"/>
      <c r="E769" s="44"/>
      <c r="F769" s="44"/>
      <c r="G769" s="48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51.0" customHeight="1">
      <c r="A770" s="45"/>
      <c r="B770" s="45"/>
      <c r="C770" s="44"/>
      <c r="D770" s="44"/>
      <c r="E770" s="44"/>
      <c r="F770" s="44"/>
      <c r="G770" s="48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51.0" customHeight="1">
      <c r="A771" s="45"/>
      <c r="B771" s="45"/>
      <c r="C771" s="44"/>
      <c r="D771" s="44"/>
      <c r="E771" s="44"/>
      <c r="F771" s="44"/>
      <c r="G771" s="48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51.0" customHeight="1">
      <c r="A772" s="45"/>
      <c r="B772" s="45"/>
      <c r="C772" s="44"/>
      <c r="D772" s="44"/>
      <c r="E772" s="44"/>
      <c r="F772" s="44"/>
      <c r="G772" s="48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51.0" customHeight="1">
      <c r="A773" s="45"/>
      <c r="B773" s="45"/>
      <c r="C773" s="44"/>
      <c r="D773" s="44"/>
      <c r="E773" s="44"/>
      <c r="F773" s="44"/>
      <c r="G773" s="48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51.0" customHeight="1">
      <c r="A774" s="45"/>
      <c r="B774" s="45"/>
      <c r="C774" s="44"/>
      <c r="D774" s="44"/>
      <c r="E774" s="44"/>
      <c r="F774" s="44"/>
      <c r="G774" s="48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51.0" customHeight="1">
      <c r="A775" s="45"/>
      <c r="B775" s="45"/>
      <c r="C775" s="44"/>
      <c r="D775" s="44"/>
      <c r="E775" s="44"/>
      <c r="F775" s="44"/>
      <c r="G775" s="48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51.0" customHeight="1">
      <c r="A776" s="45"/>
      <c r="B776" s="45"/>
      <c r="C776" s="44"/>
      <c r="D776" s="44"/>
      <c r="E776" s="44"/>
      <c r="F776" s="44"/>
      <c r="G776" s="48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51.0" customHeight="1">
      <c r="A777" s="45"/>
      <c r="B777" s="45"/>
      <c r="C777" s="44"/>
      <c r="D777" s="44"/>
      <c r="E777" s="44"/>
      <c r="F777" s="44"/>
      <c r="G777" s="48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51.0" customHeight="1">
      <c r="A778" s="45"/>
      <c r="B778" s="45"/>
      <c r="C778" s="44"/>
      <c r="D778" s="44"/>
      <c r="E778" s="44"/>
      <c r="F778" s="44"/>
      <c r="G778" s="48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51.0" customHeight="1">
      <c r="A779" s="45"/>
      <c r="B779" s="45"/>
      <c r="C779" s="44"/>
      <c r="D779" s="44"/>
      <c r="E779" s="44"/>
      <c r="F779" s="44"/>
      <c r="G779" s="48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51.0" customHeight="1">
      <c r="A780" s="45"/>
      <c r="B780" s="45"/>
      <c r="C780" s="44"/>
      <c r="D780" s="44"/>
      <c r="E780" s="44"/>
      <c r="F780" s="44"/>
      <c r="G780" s="48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51.0" customHeight="1">
      <c r="A781" s="45"/>
      <c r="B781" s="45"/>
      <c r="C781" s="44"/>
      <c r="D781" s="44"/>
      <c r="E781" s="44"/>
      <c r="F781" s="44"/>
      <c r="G781" s="48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51.0" customHeight="1">
      <c r="A782" s="45"/>
      <c r="B782" s="45"/>
      <c r="C782" s="44"/>
      <c r="D782" s="44"/>
      <c r="E782" s="44"/>
      <c r="F782" s="44"/>
      <c r="G782" s="48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51.0" customHeight="1">
      <c r="A783" s="45"/>
      <c r="B783" s="45"/>
      <c r="C783" s="44"/>
      <c r="D783" s="44"/>
      <c r="E783" s="44"/>
      <c r="F783" s="44"/>
      <c r="G783" s="48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51.0" customHeight="1">
      <c r="A784" s="45"/>
      <c r="B784" s="45"/>
      <c r="C784" s="44"/>
      <c r="D784" s="44"/>
      <c r="E784" s="44"/>
      <c r="F784" s="44"/>
      <c r="G784" s="48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51.0" customHeight="1">
      <c r="A785" s="45"/>
      <c r="B785" s="45"/>
      <c r="C785" s="44"/>
      <c r="D785" s="44"/>
      <c r="E785" s="44"/>
      <c r="F785" s="44"/>
      <c r="G785" s="48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51.0" customHeight="1">
      <c r="A786" s="45"/>
      <c r="B786" s="45"/>
      <c r="C786" s="44"/>
      <c r="D786" s="44"/>
      <c r="E786" s="44"/>
      <c r="F786" s="44"/>
      <c r="G786" s="48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51.0" customHeight="1">
      <c r="A787" s="45"/>
      <c r="B787" s="45"/>
      <c r="C787" s="44"/>
      <c r="D787" s="44"/>
      <c r="E787" s="44"/>
      <c r="F787" s="44"/>
      <c r="G787" s="48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51.0" customHeight="1">
      <c r="A788" s="45"/>
      <c r="B788" s="45"/>
      <c r="C788" s="44"/>
      <c r="D788" s="44"/>
      <c r="E788" s="44"/>
      <c r="F788" s="44"/>
      <c r="G788" s="48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51.0" customHeight="1">
      <c r="A789" s="45"/>
      <c r="B789" s="45"/>
      <c r="C789" s="44"/>
      <c r="D789" s="44"/>
      <c r="E789" s="44"/>
      <c r="F789" s="44"/>
      <c r="G789" s="48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51.0" customHeight="1">
      <c r="A790" s="45"/>
      <c r="B790" s="45"/>
      <c r="C790" s="44"/>
      <c r="D790" s="44"/>
      <c r="E790" s="44"/>
      <c r="F790" s="44"/>
      <c r="G790" s="48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51.0" customHeight="1">
      <c r="A791" s="45"/>
      <c r="B791" s="45"/>
      <c r="C791" s="44"/>
      <c r="D791" s="44"/>
      <c r="E791" s="44"/>
      <c r="F791" s="44"/>
      <c r="G791" s="48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51.0" customHeight="1">
      <c r="A792" s="45"/>
      <c r="B792" s="45"/>
      <c r="C792" s="44"/>
      <c r="D792" s="44"/>
      <c r="E792" s="44"/>
      <c r="F792" s="44"/>
      <c r="G792" s="48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51.0" customHeight="1">
      <c r="A793" s="45"/>
      <c r="B793" s="45"/>
      <c r="C793" s="44"/>
      <c r="D793" s="44"/>
      <c r="E793" s="44"/>
      <c r="F793" s="44"/>
      <c r="G793" s="48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51.0" customHeight="1">
      <c r="A794" s="45"/>
      <c r="B794" s="45"/>
      <c r="C794" s="44"/>
      <c r="D794" s="44"/>
      <c r="E794" s="44"/>
      <c r="F794" s="44"/>
      <c r="G794" s="48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51.0" customHeight="1">
      <c r="A795" s="45"/>
      <c r="B795" s="45"/>
      <c r="C795" s="44"/>
      <c r="D795" s="44"/>
      <c r="E795" s="44"/>
      <c r="F795" s="44"/>
      <c r="G795" s="48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51.0" customHeight="1">
      <c r="A796" s="45"/>
      <c r="B796" s="45"/>
      <c r="C796" s="44"/>
      <c r="D796" s="44"/>
      <c r="E796" s="44"/>
      <c r="F796" s="44"/>
      <c r="G796" s="48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51.0" customHeight="1">
      <c r="A797" s="45"/>
      <c r="B797" s="45"/>
      <c r="C797" s="44"/>
      <c r="D797" s="44"/>
      <c r="E797" s="44"/>
      <c r="F797" s="44"/>
      <c r="G797" s="48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51.0" customHeight="1">
      <c r="A798" s="45"/>
      <c r="B798" s="45"/>
      <c r="C798" s="44"/>
      <c r="D798" s="44"/>
      <c r="E798" s="44"/>
      <c r="F798" s="44"/>
      <c r="G798" s="48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51.0" customHeight="1">
      <c r="A799" s="45"/>
      <c r="B799" s="45"/>
      <c r="C799" s="44"/>
      <c r="D799" s="44"/>
      <c r="E799" s="44"/>
      <c r="F799" s="44"/>
      <c r="G799" s="48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51.0" customHeight="1">
      <c r="A800" s="45"/>
      <c r="B800" s="45"/>
      <c r="C800" s="44"/>
      <c r="D800" s="44"/>
      <c r="E800" s="44"/>
      <c r="F800" s="44"/>
      <c r="G800" s="48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51.0" customHeight="1">
      <c r="A801" s="45"/>
      <c r="B801" s="45"/>
      <c r="C801" s="44"/>
      <c r="D801" s="44"/>
      <c r="E801" s="44"/>
      <c r="F801" s="44"/>
      <c r="G801" s="48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51.0" customHeight="1">
      <c r="A802" s="45"/>
      <c r="B802" s="45"/>
      <c r="C802" s="44"/>
      <c r="D802" s="44"/>
      <c r="E802" s="44"/>
      <c r="F802" s="44"/>
      <c r="G802" s="48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51.0" customHeight="1">
      <c r="A803" s="45"/>
      <c r="B803" s="45"/>
      <c r="C803" s="44"/>
      <c r="D803" s="44"/>
      <c r="E803" s="44"/>
      <c r="F803" s="44"/>
      <c r="G803" s="48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51.0" customHeight="1">
      <c r="A804" s="45"/>
      <c r="B804" s="45"/>
      <c r="C804" s="44"/>
      <c r="D804" s="44"/>
      <c r="E804" s="44"/>
      <c r="F804" s="44"/>
      <c r="G804" s="48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51.0" customHeight="1">
      <c r="A805" s="45"/>
      <c r="B805" s="45"/>
      <c r="C805" s="44"/>
      <c r="D805" s="44"/>
      <c r="E805" s="44"/>
      <c r="F805" s="44"/>
      <c r="G805" s="48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51.0" customHeight="1">
      <c r="A806" s="45"/>
      <c r="B806" s="45"/>
      <c r="C806" s="44"/>
      <c r="D806" s="44"/>
      <c r="E806" s="44"/>
      <c r="F806" s="44"/>
      <c r="G806" s="48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51.0" customHeight="1">
      <c r="A807" s="45"/>
      <c r="B807" s="45"/>
      <c r="C807" s="44"/>
      <c r="D807" s="44"/>
      <c r="E807" s="44"/>
      <c r="F807" s="44"/>
      <c r="G807" s="48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51.0" customHeight="1">
      <c r="A808" s="45"/>
      <c r="B808" s="45"/>
      <c r="C808" s="44"/>
      <c r="D808" s="44"/>
      <c r="E808" s="44"/>
      <c r="F808" s="44"/>
      <c r="G808" s="48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51.0" customHeight="1">
      <c r="A809" s="45"/>
      <c r="B809" s="45"/>
      <c r="C809" s="44"/>
      <c r="D809" s="44"/>
      <c r="E809" s="44"/>
      <c r="F809" s="44"/>
      <c r="G809" s="48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51.0" customHeight="1">
      <c r="A810" s="45"/>
      <c r="B810" s="45"/>
      <c r="C810" s="44"/>
      <c r="D810" s="44"/>
      <c r="E810" s="44"/>
      <c r="F810" s="44"/>
      <c r="G810" s="48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51.0" customHeight="1">
      <c r="A811" s="45"/>
      <c r="B811" s="45"/>
      <c r="C811" s="44"/>
      <c r="D811" s="44"/>
      <c r="E811" s="44"/>
      <c r="F811" s="44"/>
      <c r="G811" s="48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51.0" customHeight="1">
      <c r="A812" s="45"/>
      <c r="B812" s="45"/>
      <c r="C812" s="44"/>
      <c r="D812" s="44"/>
      <c r="E812" s="44"/>
      <c r="F812" s="44"/>
      <c r="G812" s="48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51.0" customHeight="1">
      <c r="A813" s="45"/>
      <c r="B813" s="45"/>
      <c r="C813" s="44"/>
      <c r="D813" s="44"/>
      <c r="E813" s="44"/>
      <c r="F813" s="44"/>
      <c r="G813" s="48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51.0" customHeight="1">
      <c r="A814" s="45"/>
      <c r="B814" s="45"/>
      <c r="C814" s="44"/>
      <c r="D814" s="44"/>
      <c r="E814" s="44"/>
      <c r="F814" s="44"/>
      <c r="G814" s="48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51.0" customHeight="1">
      <c r="A815" s="45"/>
      <c r="B815" s="45"/>
      <c r="C815" s="44"/>
      <c r="D815" s="44"/>
      <c r="E815" s="44"/>
      <c r="F815" s="44"/>
      <c r="G815" s="48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51.0" customHeight="1">
      <c r="A816" s="45"/>
      <c r="B816" s="45"/>
      <c r="C816" s="44"/>
      <c r="D816" s="44"/>
      <c r="E816" s="44"/>
      <c r="F816" s="44"/>
      <c r="G816" s="48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51.0" customHeight="1">
      <c r="A817" s="45"/>
      <c r="B817" s="45"/>
      <c r="C817" s="44"/>
      <c r="D817" s="44"/>
      <c r="E817" s="44"/>
      <c r="F817" s="44"/>
      <c r="G817" s="48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51.0" customHeight="1">
      <c r="A818" s="45"/>
      <c r="B818" s="45"/>
      <c r="C818" s="44"/>
      <c r="D818" s="44"/>
      <c r="E818" s="44"/>
      <c r="F818" s="44"/>
      <c r="G818" s="48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51.0" customHeight="1">
      <c r="A819" s="45"/>
      <c r="B819" s="45"/>
      <c r="C819" s="44"/>
      <c r="D819" s="44"/>
      <c r="E819" s="44"/>
      <c r="F819" s="44"/>
      <c r="G819" s="48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51.0" customHeight="1">
      <c r="A820" s="45"/>
      <c r="B820" s="45"/>
      <c r="C820" s="44"/>
      <c r="D820" s="44"/>
      <c r="E820" s="44"/>
      <c r="F820" s="44"/>
      <c r="G820" s="48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51.0" customHeight="1">
      <c r="A821" s="45"/>
      <c r="B821" s="45"/>
      <c r="C821" s="44"/>
      <c r="D821" s="44"/>
      <c r="E821" s="44"/>
      <c r="F821" s="44"/>
      <c r="G821" s="48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51.0" customHeight="1">
      <c r="A822" s="45"/>
      <c r="B822" s="45"/>
      <c r="C822" s="44"/>
      <c r="D822" s="44"/>
      <c r="E822" s="44"/>
      <c r="F822" s="44"/>
      <c r="G822" s="48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51.0" customHeight="1">
      <c r="A823" s="45"/>
      <c r="B823" s="45"/>
      <c r="C823" s="44"/>
      <c r="D823" s="44"/>
      <c r="E823" s="44"/>
      <c r="F823" s="44"/>
      <c r="G823" s="48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51.0" customHeight="1">
      <c r="A824" s="45"/>
      <c r="B824" s="45"/>
      <c r="C824" s="44"/>
      <c r="D824" s="44"/>
      <c r="E824" s="44"/>
      <c r="F824" s="44"/>
      <c r="G824" s="48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51.0" customHeight="1">
      <c r="A825" s="45"/>
      <c r="B825" s="45"/>
      <c r="C825" s="44"/>
      <c r="D825" s="44"/>
      <c r="E825" s="44"/>
      <c r="F825" s="44"/>
      <c r="G825" s="48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51.0" customHeight="1">
      <c r="A826" s="45"/>
      <c r="B826" s="45"/>
      <c r="C826" s="44"/>
      <c r="D826" s="44"/>
      <c r="E826" s="44"/>
      <c r="F826" s="44"/>
      <c r="G826" s="48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51.0" customHeight="1">
      <c r="A827" s="45"/>
      <c r="B827" s="45"/>
      <c r="C827" s="44"/>
      <c r="D827" s="44"/>
      <c r="E827" s="44"/>
      <c r="F827" s="44"/>
      <c r="G827" s="48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51.0" customHeight="1">
      <c r="A828" s="45"/>
      <c r="B828" s="45"/>
      <c r="C828" s="44"/>
      <c r="D828" s="44"/>
      <c r="E828" s="44"/>
      <c r="F828" s="44"/>
      <c r="G828" s="48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51.0" customHeight="1">
      <c r="A829" s="45"/>
      <c r="B829" s="45"/>
      <c r="C829" s="44"/>
      <c r="D829" s="44"/>
      <c r="E829" s="44"/>
      <c r="F829" s="44"/>
      <c r="G829" s="48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51.0" customHeight="1">
      <c r="A830" s="45"/>
      <c r="B830" s="45"/>
      <c r="C830" s="44"/>
      <c r="D830" s="44"/>
      <c r="E830" s="44"/>
      <c r="F830" s="44"/>
      <c r="G830" s="48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51.0" customHeight="1">
      <c r="A831" s="45"/>
      <c r="B831" s="45"/>
      <c r="C831" s="44"/>
      <c r="D831" s="44"/>
      <c r="E831" s="44"/>
      <c r="F831" s="44"/>
      <c r="G831" s="48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51.0" customHeight="1">
      <c r="A832" s="45"/>
      <c r="B832" s="45"/>
      <c r="C832" s="44"/>
      <c r="D832" s="44"/>
      <c r="E832" s="44"/>
      <c r="F832" s="44"/>
      <c r="G832" s="48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51.0" customHeight="1">
      <c r="A833" s="45"/>
      <c r="B833" s="45"/>
      <c r="C833" s="44"/>
      <c r="D833" s="44"/>
      <c r="E833" s="44"/>
      <c r="F833" s="44"/>
      <c r="G833" s="48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51.0" customHeight="1">
      <c r="A834" s="45"/>
      <c r="B834" s="45"/>
      <c r="C834" s="44"/>
      <c r="D834" s="44"/>
      <c r="E834" s="44"/>
      <c r="F834" s="44"/>
      <c r="G834" s="48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51.0" customHeight="1">
      <c r="A835" s="45"/>
      <c r="B835" s="45"/>
      <c r="C835" s="44"/>
      <c r="D835" s="44"/>
      <c r="E835" s="44"/>
      <c r="F835" s="44"/>
      <c r="G835" s="48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51.0" customHeight="1">
      <c r="A836" s="45"/>
      <c r="B836" s="45"/>
      <c r="C836" s="44"/>
      <c r="D836" s="44"/>
      <c r="E836" s="44"/>
      <c r="F836" s="44"/>
      <c r="G836" s="48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51.0" customHeight="1">
      <c r="A837" s="45"/>
      <c r="B837" s="45"/>
      <c r="C837" s="44"/>
      <c r="D837" s="44"/>
      <c r="E837" s="44"/>
      <c r="F837" s="44"/>
      <c r="G837" s="48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51.0" customHeight="1">
      <c r="A838" s="45"/>
      <c r="B838" s="45"/>
      <c r="C838" s="44"/>
      <c r="D838" s="44"/>
      <c r="E838" s="44"/>
      <c r="F838" s="44"/>
      <c r="G838" s="48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51.0" customHeight="1">
      <c r="A839" s="45"/>
      <c r="B839" s="45"/>
      <c r="C839" s="44"/>
      <c r="D839" s="44"/>
      <c r="E839" s="44"/>
      <c r="F839" s="44"/>
      <c r="G839" s="48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51.0" customHeight="1">
      <c r="A840" s="45"/>
      <c r="B840" s="45"/>
      <c r="C840" s="44"/>
      <c r="D840" s="44"/>
      <c r="E840" s="44"/>
      <c r="F840" s="44"/>
      <c r="G840" s="48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51.0" customHeight="1">
      <c r="A841" s="45"/>
      <c r="B841" s="45"/>
      <c r="C841" s="44"/>
      <c r="D841" s="44"/>
      <c r="E841" s="44"/>
      <c r="F841" s="44"/>
      <c r="G841" s="48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51.0" customHeight="1">
      <c r="A842" s="45"/>
      <c r="B842" s="45"/>
      <c r="C842" s="44"/>
      <c r="D842" s="44"/>
      <c r="E842" s="44"/>
      <c r="F842" s="44"/>
      <c r="G842" s="48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51.0" customHeight="1">
      <c r="A843" s="45"/>
      <c r="B843" s="45"/>
      <c r="C843" s="44"/>
      <c r="D843" s="44"/>
      <c r="E843" s="44"/>
      <c r="F843" s="44"/>
      <c r="G843" s="48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51.0" customHeight="1">
      <c r="A844" s="45"/>
      <c r="B844" s="45"/>
      <c r="C844" s="44"/>
      <c r="D844" s="44"/>
      <c r="E844" s="44"/>
      <c r="F844" s="44"/>
      <c r="G844" s="48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51.0" customHeight="1">
      <c r="A845" s="45"/>
      <c r="B845" s="45"/>
      <c r="C845" s="44"/>
      <c r="D845" s="44"/>
      <c r="E845" s="44"/>
      <c r="F845" s="44"/>
      <c r="G845" s="48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51.0" customHeight="1">
      <c r="A846" s="45"/>
      <c r="B846" s="45"/>
      <c r="C846" s="44"/>
      <c r="D846" s="44"/>
      <c r="E846" s="44"/>
      <c r="F846" s="44"/>
      <c r="G846" s="48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51.0" customHeight="1">
      <c r="A847" s="45"/>
      <c r="B847" s="45"/>
      <c r="C847" s="44"/>
      <c r="D847" s="44"/>
      <c r="E847" s="44"/>
      <c r="F847" s="44"/>
      <c r="G847" s="48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51.0" customHeight="1">
      <c r="A848" s="45"/>
      <c r="B848" s="45"/>
      <c r="C848" s="44"/>
      <c r="D848" s="44"/>
      <c r="E848" s="44"/>
      <c r="F848" s="44"/>
      <c r="G848" s="48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51.0" customHeight="1">
      <c r="A849" s="45"/>
      <c r="B849" s="45"/>
      <c r="C849" s="44"/>
      <c r="D849" s="44"/>
      <c r="E849" s="44"/>
      <c r="F849" s="44"/>
      <c r="G849" s="48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51.0" customHeight="1">
      <c r="A850" s="45"/>
      <c r="B850" s="45"/>
      <c r="C850" s="44"/>
      <c r="D850" s="44"/>
      <c r="E850" s="44"/>
      <c r="F850" s="44"/>
      <c r="G850" s="48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51.0" customHeight="1">
      <c r="A851" s="45"/>
      <c r="B851" s="45"/>
      <c r="C851" s="44"/>
      <c r="D851" s="44"/>
      <c r="E851" s="44"/>
      <c r="F851" s="44"/>
      <c r="G851" s="48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51.0" customHeight="1">
      <c r="A852" s="45"/>
      <c r="B852" s="45"/>
      <c r="C852" s="44"/>
      <c r="D852" s="44"/>
      <c r="E852" s="44"/>
      <c r="F852" s="44"/>
      <c r="G852" s="48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51.0" customHeight="1">
      <c r="A853" s="45"/>
      <c r="B853" s="45"/>
      <c r="C853" s="44"/>
      <c r="D853" s="44"/>
      <c r="E853" s="44"/>
      <c r="F853" s="44"/>
      <c r="G853" s="48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51.0" customHeight="1">
      <c r="A854" s="45"/>
      <c r="B854" s="45"/>
      <c r="C854" s="44"/>
      <c r="D854" s="44"/>
      <c r="E854" s="44"/>
      <c r="F854" s="44"/>
      <c r="G854" s="48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51.0" customHeight="1">
      <c r="A855" s="45"/>
      <c r="B855" s="45"/>
      <c r="C855" s="44"/>
      <c r="D855" s="44"/>
      <c r="E855" s="44"/>
      <c r="F855" s="44"/>
      <c r="G855" s="48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51.0" customHeight="1">
      <c r="A856" s="45"/>
      <c r="B856" s="45"/>
      <c r="C856" s="44"/>
      <c r="D856" s="44"/>
      <c r="E856" s="44"/>
      <c r="F856" s="44"/>
      <c r="G856" s="48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51.0" customHeight="1">
      <c r="A857" s="45"/>
      <c r="B857" s="45"/>
      <c r="C857" s="44"/>
      <c r="D857" s="44"/>
      <c r="E857" s="44"/>
      <c r="F857" s="44"/>
      <c r="G857" s="48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51.0" customHeight="1">
      <c r="A858" s="45"/>
      <c r="B858" s="45"/>
      <c r="C858" s="44"/>
      <c r="D858" s="44"/>
      <c r="E858" s="44"/>
      <c r="F858" s="44"/>
      <c r="G858" s="48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51.0" customHeight="1">
      <c r="A859" s="45"/>
      <c r="B859" s="45"/>
      <c r="C859" s="44"/>
      <c r="D859" s="44"/>
      <c r="E859" s="44"/>
      <c r="F859" s="44"/>
      <c r="G859" s="48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51.0" customHeight="1">
      <c r="A860" s="45"/>
      <c r="B860" s="45"/>
      <c r="C860" s="44"/>
      <c r="D860" s="44"/>
      <c r="E860" s="44"/>
      <c r="F860" s="44"/>
      <c r="G860" s="48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51.0" customHeight="1">
      <c r="A861" s="45"/>
      <c r="B861" s="45"/>
      <c r="C861" s="44"/>
      <c r="D861" s="44"/>
      <c r="E861" s="44"/>
      <c r="F861" s="44"/>
      <c r="G861" s="48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51.0" customHeight="1">
      <c r="A862" s="45"/>
      <c r="B862" s="45"/>
      <c r="C862" s="44"/>
      <c r="D862" s="44"/>
      <c r="E862" s="44"/>
      <c r="F862" s="44"/>
      <c r="G862" s="48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51.0" customHeight="1">
      <c r="A863" s="45"/>
      <c r="B863" s="45"/>
      <c r="C863" s="44"/>
      <c r="D863" s="44"/>
      <c r="E863" s="44"/>
      <c r="F863" s="44"/>
      <c r="G863" s="48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51.0" customHeight="1">
      <c r="A864" s="45"/>
      <c r="B864" s="45"/>
      <c r="C864" s="44"/>
      <c r="D864" s="44"/>
      <c r="E864" s="44"/>
      <c r="F864" s="44"/>
      <c r="G864" s="48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51.0" customHeight="1">
      <c r="A865" s="45"/>
      <c r="B865" s="45"/>
      <c r="C865" s="44"/>
      <c r="D865" s="44"/>
      <c r="E865" s="44"/>
      <c r="F865" s="44"/>
      <c r="G865" s="48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51.0" customHeight="1">
      <c r="A866" s="45"/>
      <c r="B866" s="45"/>
      <c r="C866" s="44"/>
      <c r="D866" s="44"/>
      <c r="E866" s="44"/>
      <c r="F866" s="44"/>
      <c r="G866" s="48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51.0" customHeight="1">
      <c r="A867" s="45"/>
      <c r="B867" s="45"/>
      <c r="C867" s="44"/>
      <c r="D867" s="44"/>
      <c r="E867" s="44"/>
      <c r="F867" s="44"/>
      <c r="G867" s="48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51.0" customHeight="1">
      <c r="A868" s="45"/>
      <c r="B868" s="45"/>
      <c r="C868" s="44"/>
      <c r="D868" s="44"/>
      <c r="E868" s="44"/>
      <c r="F868" s="44"/>
      <c r="G868" s="48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51.0" customHeight="1">
      <c r="A869" s="45"/>
      <c r="B869" s="45"/>
      <c r="C869" s="44"/>
      <c r="D869" s="44"/>
      <c r="E869" s="44"/>
      <c r="F869" s="44"/>
      <c r="G869" s="48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51.0" customHeight="1">
      <c r="A870" s="45"/>
      <c r="B870" s="45"/>
      <c r="C870" s="44"/>
      <c r="D870" s="44"/>
      <c r="E870" s="44"/>
      <c r="F870" s="44"/>
      <c r="G870" s="48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51.0" customHeight="1">
      <c r="A871" s="45"/>
      <c r="B871" s="45"/>
      <c r="C871" s="44"/>
      <c r="D871" s="44"/>
      <c r="E871" s="44"/>
      <c r="F871" s="44"/>
      <c r="G871" s="48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51.0" customHeight="1">
      <c r="A872" s="45"/>
      <c r="B872" s="45"/>
      <c r="C872" s="44"/>
      <c r="D872" s="44"/>
      <c r="E872" s="44"/>
      <c r="F872" s="44"/>
      <c r="G872" s="48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51.0" customHeight="1">
      <c r="A873" s="45"/>
      <c r="B873" s="45"/>
      <c r="C873" s="44"/>
      <c r="D873" s="44"/>
      <c r="E873" s="44"/>
      <c r="F873" s="44"/>
      <c r="G873" s="48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51.0" customHeight="1">
      <c r="A874" s="45"/>
      <c r="B874" s="45"/>
      <c r="C874" s="44"/>
      <c r="D874" s="44"/>
      <c r="E874" s="44"/>
      <c r="F874" s="44"/>
      <c r="G874" s="48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51.0" customHeight="1">
      <c r="A875" s="45"/>
      <c r="B875" s="45"/>
      <c r="C875" s="44"/>
      <c r="D875" s="44"/>
      <c r="E875" s="44"/>
      <c r="F875" s="44"/>
      <c r="G875" s="48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51.0" customHeight="1">
      <c r="A876" s="45"/>
      <c r="B876" s="45"/>
      <c r="C876" s="44"/>
      <c r="D876" s="44"/>
      <c r="E876" s="44"/>
      <c r="F876" s="44"/>
      <c r="G876" s="48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51.0" customHeight="1">
      <c r="A877" s="45"/>
      <c r="B877" s="45"/>
      <c r="C877" s="44"/>
      <c r="D877" s="44"/>
      <c r="E877" s="44"/>
      <c r="F877" s="44"/>
      <c r="G877" s="48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51.0" customHeight="1">
      <c r="A878" s="45"/>
      <c r="B878" s="45"/>
      <c r="C878" s="44"/>
      <c r="D878" s="44"/>
      <c r="E878" s="44"/>
      <c r="F878" s="44"/>
      <c r="G878" s="48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51.0" customHeight="1">
      <c r="A879" s="45"/>
      <c r="B879" s="45"/>
      <c r="C879" s="44"/>
      <c r="D879" s="44"/>
      <c r="E879" s="44"/>
      <c r="F879" s="44"/>
      <c r="G879" s="48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51.0" customHeight="1">
      <c r="A880" s="45"/>
      <c r="B880" s="45"/>
      <c r="C880" s="44"/>
      <c r="D880" s="44"/>
      <c r="E880" s="44"/>
      <c r="F880" s="44"/>
      <c r="G880" s="48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51.0" customHeight="1">
      <c r="A881" s="45"/>
      <c r="B881" s="45"/>
      <c r="C881" s="44"/>
      <c r="D881" s="44"/>
      <c r="E881" s="44"/>
      <c r="F881" s="44"/>
      <c r="G881" s="48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51.0" customHeight="1">
      <c r="A882" s="45"/>
      <c r="B882" s="45"/>
      <c r="C882" s="44"/>
      <c r="D882" s="44"/>
      <c r="E882" s="44"/>
      <c r="F882" s="44"/>
      <c r="G882" s="48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51.0" customHeight="1">
      <c r="A883" s="45"/>
      <c r="B883" s="45"/>
      <c r="C883" s="44"/>
      <c r="D883" s="44"/>
      <c r="E883" s="44"/>
      <c r="F883" s="44"/>
      <c r="G883" s="48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51.0" customHeight="1">
      <c r="A884" s="45"/>
      <c r="B884" s="45"/>
      <c r="C884" s="44"/>
      <c r="D884" s="44"/>
      <c r="E884" s="44"/>
      <c r="F884" s="44"/>
      <c r="G884" s="48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51.0" customHeight="1">
      <c r="A885" s="45"/>
      <c r="B885" s="45"/>
      <c r="C885" s="44"/>
      <c r="D885" s="44"/>
      <c r="E885" s="44"/>
      <c r="F885" s="44"/>
      <c r="G885" s="48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51.0" customHeight="1">
      <c r="A886" s="45"/>
      <c r="B886" s="45"/>
      <c r="C886" s="44"/>
      <c r="D886" s="44"/>
      <c r="E886" s="44"/>
      <c r="F886" s="44"/>
      <c r="G886" s="48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51.0" customHeight="1">
      <c r="A887" s="45"/>
      <c r="B887" s="45"/>
      <c r="C887" s="44"/>
      <c r="D887" s="44"/>
      <c r="E887" s="44"/>
      <c r="F887" s="44"/>
      <c r="G887" s="48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51.0" customHeight="1">
      <c r="A888" s="45"/>
      <c r="B888" s="45"/>
      <c r="C888" s="44"/>
      <c r="D888" s="44"/>
      <c r="E888" s="44"/>
      <c r="F888" s="44"/>
      <c r="G888" s="48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51.0" customHeight="1">
      <c r="A889" s="45"/>
      <c r="B889" s="45"/>
      <c r="C889" s="44"/>
      <c r="D889" s="44"/>
      <c r="E889" s="44"/>
      <c r="F889" s="44"/>
      <c r="G889" s="48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51.0" customHeight="1">
      <c r="A890" s="45"/>
      <c r="B890" s="45"/>
      <c r="C890" s="44"/>
      <c r="D890" s="44"/>
      <c r="E890" s="44"/>
      <c r="F890" s="44"/>
      <c r="G890" s="48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51.0" customHeight="1">
      <c r="A891" s="45"/>
      <c r="B891" s="45"/>
      <c r="C891" s="44"/>
      <c r="D891" s="44"/>
      <c r="E891" s="44"/>
      <c r="F891" s="44"/>
      <c r="G891" s="48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51.0" customHeight="1">
      <c r="A892" s="45"/>
      <c r="B892" s="45"/>
      <c r="C892" s="44"/>
      <c r="D892" s="44"/>
      <c r="E892" s="44"/>
      <c r="F892" s="44"/>
      <c r="G892" s="48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51.0" customHeight="1">
      <c r="A893" s="45"/>
      <c r="B893" s="45"/>
      <c r="C893" s="44"/>
      <c r="D893" s="44"/>
      <c r="E893" s="44"/>
      <c r="F893" s="44"/>
      <c r="G893" s="48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51.0" customHeight="1">
      <c r="A894" s="45"/>
      <c r="B894" s="45"/>
      <c r="C894" s="44"/>
      <c r="D894" s="44"/>
      <c r="E894" s="44"/>
      <c r="F894" s="44"/>
      <c r="G894" s="48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51.0" customHeight="1">
      <c r="A895" s="45"/>
      <c r="B895" s="45"/>
      <c r="C895" s="44"/>
      <c r="D895" s="44"/>
      <c r="E895" s="44"/>
      <c r="F895" s="44"/>
      <c r="G895" s="48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51.0" customHeight="1">
      <c r="A896" s="45"/>
      <c r="B896" s="45"/>
      <c r="C896" s="44"/>
      <c r="D896" s="44"/>
      <c r="E896" s="44"/>
      <c r="F896" s="44"/>
      <c r="G896" s="48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51.0" customHeight="1">
      <c r="A897" s="45"/>
      <c r="B897" s="45"/>
      <c r="C897" s="44"/>
      <c r="D897" s="44"/>
      <c r="E897" s="44"/>
      <c r="F897" s="44"/>
      <c r="G897" s="48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51.0" customHeight="1">
      <c r="A898" s="45"/>
      <c r="B898" s="45"/>
      <c r="C898" s="44"/>
      <c r="D898" s="44"/>
      <c r="E898" s="44"/>
      <c r="F898" s="44"/>
      <c r="G898" s="48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51.0" customHeight="1">
      <c r="A899" s="45"/>
      <c r="B899" s="45"/>
      <c r="C899" s="44"/>
      <c r="D899" s="44"/>
      <c r="E899" s="44"/>
      <c r="F899" s="44"/>
      <c r="G899" s="48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51.0" customHeight="1">
      <c r="A900" s="45"/>
      <c r="B900" s="45"/>
      <c r="C900" s="44"/>
      <c r="D900" s="44"/>
      <c r="E900" s="44"/>
      <c r="F900" s="44"/>
      <c r="G900" s="48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51.0" customHeight="1">
      <c r="A901" s="45"/>
      <c r="B901" s="45"/>
      <c r="C901" s="44"/>
      <c r="D901" s="44"/>
      <c r="E901" s="44"/>
      <c r="F901" s="44"/>
      <c r="G901" s="48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51.0" customHeight="1">
      <c r="A902" s="45"/>
      <c r="B902" s="45"/>
      <c r="C902" s="44"/>
      <c r="D902" s="44"/>
      <c r="E902" s="44"/>
      <c r="F902" s="44"/>
      <c r="G902" s="48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51.0" customHeight="1">
      <c r="A903" s="45"/>
      <c r="B903" s="45"/>
      <c r="C903" s="44"/>
      <c r="D903" s="44"/>
      <c r="E903" s="44"/>
      <c r="F903" s="44"/>
      <c r="G903" s="48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51.0" customHeight="1">
      <c r="A904" s="45"/>
      <c r="B904" s="45"/>
      <c r="C904" s="44"/>
      <c r="D904" s="44"/>
      <c r="E904" s="44"/>
      <c r="F904" s="44"/>
      <c r="G904" s="48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51.0" customHeight="1">
      <c r="A905" s="45"/>
      <c r="B905" s="45"/>
      <c r="C905" s="44"/>
      <c r="D905" s="44"/>
      <c r="E905" s="44"/>
      <c r="F905" s="44"/>
      <c r="G905" s="48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51.0" customHeight="1">
      <c r="A906" s="45"/>
      <c r="B906" s="45"/>
      <c r="C906" s="44"/>
      <c r="D906" s="44"/>
      <c r="E906" s="44"/>
      <c r="F906" s="44"/>
      <c r="G906" s="48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51.0" customHeight="1">
      <c r="A907" s="45"/>
      <c r="B907" s="45"/>
      <c r="C907" s="44"/>
      <c r="D907" s="44"/>
      <c r="E907" s="44"/>
      <c r="F907" s="44"/>
      <c r="G907" s="48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51.0" customHeight="1">
      <c r="A908" s="45"/>
      <c r="B908" s="45"/>
      <c r="C908" s="44"/>
      <c r="D908" s="44"/>
      <c r="E908" s="44"/>
      <c r="F908" s="44"/>
      <c r="G908" s="48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51.0" customHeight="1">
      <c r="A909" s="45"/>
      <c r="B909" s="45"/>
      <c r="C909" s="44"/>
      <c r="D909" s="44"/>
      <c r="E909" s="44"/>
      <c r="F909" s="44"/>
      <c r="G909" s="48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51.0" customHeight="1">
      <c r="A910" s="45"/>
      <c r="B910" s="45"/>
      <c r="C910" s="44"/>
      <c r="D910" s="44"/>
      <c r="E910" s="44"/>
      <c r="F910" s="44"/>
      <c r="G910" s="48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51.0" customHeight="1">
      <c r="A911" s="45"/>
      <c r="B911" s="45"/>
      <c r="C911" s="44"/>
      <c r="D911" s="44"/>
      <c r="E911" s="44"/>
      <c r="F911" s="44"/>
      <c r="G911" s="48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51.0" customHeight="1">
      <c r="A912" s="45"/>
      <c r="B912" s="45"/>
      <c r="C912" s="44"/>
      <c r="D912" s="44"/>
      <c r="E912" s="44"/>
      <c r="F912" s="44"/>
      <c r="G912" s="48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51.0" customHeight="1">
      <c r="A913" s="45"/>
      <c r="B913" s="45"/>
      <c r="C913" s="44"/>
      <c r="D913" s="44"/>
      <c r="E913" s="44"/>
      <c r="F913" s="44"/>
      <c r="G913" s="48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51.0" customHeight="1">
      <c r="A914" s="45"/>
      <c r="B914" s="45"/>
      <c r="C914" s="44"/>
      <c r="D914" s="44"/>
      <c r="E914" s="44"/>
      <c r="F914" s="44"/>
      <c r="G914" s="48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51.0" customHeight="1">
      <c r="A915" s="45"/>
      <c r="B915" s="45"/>
      <c r="C915" s="44"/>
      <c r="D915" s="44"/>
      <c r="E915" s="44"/>
      <c r="F915" s="44"/>
      <c r="G915" s="48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51.0" customHeight="1">
      <c r="A916" s="45"/>
      <c r="B916" s="45"/>
      <c r="C916" s="44"/>
      <c r="D916" s="44"/>
      <c r="E916" s="44"/>
      <c r="F916" s="44"/>
      <c r="G916" s="48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51.0" customHeight="1">
      <c r="A917" s="45"/>
      <c r="B917" s="45"/>
      <c r="C917" s="44"/>
      <c r="D917" s="44"/>
      <c r="E917" s="44"/>
      <c r="F917" s="44"/>
      <c r="G917" s="48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51.0" customHeight="1">
      <c r="A918" s="45"/>
      <c r="B918" s="45"/>
      <c r="C918" s="44"/>
      <c r="D918" s="44"/>
      <c r="E918" s="44"/>
      <c r="F918" s="44"/>
      <c r="G918" s="48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51.0" customHeight="1">
      <c r="A919" s="45"/>
      <c r="B919" s="45"/>
      <c r="C919" s="44"/>
      <c r="D919" s="44"/>
      <c r="E919" s="44"/>
      <c r="F919" s="44"/>
      <c r="G919" s="48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51.0" customHeight="1">
      <c r="A920" s="45"/>
      <c r="B920" s="45"/>
      <c r="C920" s="44"/>
      <c r="D920" s="44"/>
      <c r="E920" s="44"/>
      <c r="F920" s="44"/>
      <c r="G920" s="48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51.0" customHeight="1">
      <c r="A921" s="45"/>
      <c r="B921" s="45"/>
      <c r="C921" s="44"/>
      <c r="D921" s="44"/>
      <c r="E921" s="44"/>
      <c r="F921" s="44"/>
      <c r="G921" s="48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51.0" customHeight="1">
      <c r="A922" s="45"/>
      <c r="B922" s="45"/>
      <c r="C922" s="44"/>
      <c r="D922" s="44"/>
      <c r="E922" s="44"/>
      <c r="F922" s="44"/>
      <c r="G922" s="48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51.0" customHeight="1">
      <c r="A923" s="45"/>
      <c r="B923" s="45"/>
      <c r="C923" s="44"/>
      <c r="D923" s="44"/>
      <c r="E923" s="44"/>
      <c r="F923" s="44"/>
      <c r="G923" s="48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51.0" customHeight="1">
      <c r="A924" s="45"/>
      <c r="B924" s="45"/>
      <c r="C924" s="44"/>
      <c r="D924" s="44"/>
      <c r="E924" s="44"/>
      <c r="F924" s="44"/>
      <c r="G924" s="48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51.0" customHeight="1">
      <c r="A925" s="45"/>
      <c r="B925" s="45"/>
      <c r="C925" s="44"/>
      <c r="D925" s="44"/>
      <c r="E925" s="44"/>
      <c r="F925" s="44"/>
      <c r="G925" s="48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51.0" customHeight="1">
      <c r="A926" s="45"/>
      <c r="B926" s="45"/>
      <c r="C926" s="44"/>
      <c r="D926" s="44"/>
      <c r="E926" s="44"/>
      <c r="F926" s="44"/>
      <c r="G926" s="48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51.0" customHeight="1">
      <c r="A927" s="45"/>
      <c r="B927" s="45"/>
      <c r="C927" s="44"/>
      <c r="D927" s="44"/>
      <c r="E927" s="44"/>
      <c r="F927" s="44"/>
      <c r="G927" s="48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51.0" customHeight="1">
      <c r="A928" s="45"/>
      <c r="B928" s="45"/>
      <c r="C928" s="44"/>
      <c r="D928" s="44"/>
      <c r="E928" s="44"/>
      <c r="F928" s="44"/>
      <c r="G928" s="48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51.0" customHeight="1">
      <c r="A929" s="45"/>
      <c r="B929" s="45"/>
      <c r="C929" s="44"/>
      <c r="D929" s="44"/>
      <c r="E929" s="44"/>
      <c r="F929" s="44"/>
      <c r="G929" s="48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51.0" customHeight="1">
      <c r="A930" s="45"/>
      <c r="B930" s="45"/>
      <c r="C930" s="44"/>
      <c r="D930" s="44"/>
      <c r="E930" s="44"/>
      <c r="F930" s="44"/>
      <c r="G930" s="48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51.0" customHeight="1">
      <c r="A931" s="45"/>
      <c r="B931" s="45"/>
      <c r="C931" s="44"/>
      <c r="D931" s="44"/>
      <c r="E931" s="44"/>
      <c r="F931" s="44"/>
      <c r="G931" s="48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51.0" customHeight="1">
      <c r="A932" s="45"/>
      <c r="B932" s="45"/>
      <c r="C932" s="44"/>
      <c r="D932" s="44"/>
      <c r="E932" s="44"/>
      <c r="F932" s="44"/>
      <c r="G932" s="48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51.0" customHeight="1">
      <c r="A933" s="45"/>
      <c r="B933" s="45"/>
      <c r="C933" s="44"/>
      <c r="D933" s="44"/>
      <c r="E933" s="44"/>
      <c r="F933" s="44"/>
      <c r="G933" s="48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51.0" customHeight="1">
      <c r="A934" s="45"/>
      <c r="B934" s="45"/>
      <c r="C934" s="44"/>
      <c r="D934" s="44"/>
      <c r="E934" s="44"/>
      <c r="F934" s="44"/>
      <c r="G934" s="48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51.0" customHeight="1">
      <c r="A935" s="45"/>
      <c r="B935" s="45"/>
      <c r="C935" s="44"/>
      <c r="D935" s="44"/>
      <c r="E935" s="44"/>
      <c r="F935" s="44"/>
      <c r="G935" s="48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51.0" customHeight="1">
      <c r="A936" s="45"/>
      <c r="B936" s="45"/>
      <c r="C936" s="44"/>
      <c r="D936" s="44"/>
      <c r="E936" s="44"/>
      <c r="F936" s="44"/>
      <c r="G936" s="48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51.0" customHeight="1">
      <c r="A937" s="45"/>
      <c r="B937" s="45"/>
      <c r="C937" s="44"/>
      <c r="D937" s="44"/>
      <c r="E937" s="44"/>
      <c r="F937" s="44"/>
      <c r="G937" s="48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51.0" customHeight="1">
      <c r="A938" s="45"/>
      <c r="B938" s="45"/>
      <c r="C938" s="44"/>
      <c r="D938" s="44"/>
      <c r="E938" s="44"/>
      <c r="F938" s="44"/>
      <c r="G938" s="48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51.0" customHeight="1">
      <c r="A939" s="45"/>
      <c r="B939" s="45"/>
      <c r="C939" s="44"/>
      <c r="D939" s="44"/>
      <c r="E939" s="44"/>
      <c r="F939" s="44"/>
      <c r="G939" s="48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51.0" customHeight="1">
      <c r="A940" s="45"/>
      <c r="B940" s="45"/>
      <c r="C940" s="44"/>
      <c r="D940" s="44"/>
      <c r="E940" s="44"/>
      <c r="F940" s="44"/>
      <c r="G940" s="48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51.0" customHeight="1">
      <c r="A941" s="45"/>
      <c r="B941" s="45"/>
      <c r="C941" s="44"/>
      <c r="D941" s="44"/>
      <c r="E941" s="44"/>
      <c r="F941" s="44"/>
      <c r="G941" s="48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51.0" customHeight="1">
      <c r="A942" s="45"/>
      <c r="B942" s="45"/>
      <c r="C942" s="44"/>
      <c r="D942" s="44"/>
      <c r="E942" s="44"/>
      <c r="F942" s="44"/>
      <c r="G942" s="48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51.0" customHeight="1">
      <c r="A943" s="45"/>
      <c r="B943" s="45"/>
      <c r="C943" s="44"/>
      <c r="D943" s="44"/>
      <c r="E943" s="44"/>
      <c r="F943" s="44"/>
      <c r="G943" s="48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51.0" customHeight="1">
      <c r="A944" s="45"/>
      <c r="B944" s="45"/>
      <c r="C944" s="44"/>
      <c r="D944" s="44"/>
      <c r="E944" s="44"/>
      <c r="F944" s="44"/>
      <c r="G944" s="48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51.0" customHeight="1">
      <c r="A945" s="45"/>
      <c r="B945" s="45"/>
      <c r="C945" s="44"/>
      <c r="D945" s="44"/>
      <c r="E945" s="44"/>
      <c r="F945" s="44"/>
      <c r="G945" s="48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51.0" customHeight="1">
      <c r="A946" s="45"/>
      <c r="B946" s="45"/>
      <c r="C946" s="44"/>
      <c r="D946" s="44"/>
      <c r="E946" s="44"/>
      <c r="F946" s="44"/>
      <c r="G946" s="48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51.0" customHeight="1">
      <c r="A947" s="45"/>
      <c r="B947" s="45"/>
      <c r="C947" s="44"/>
      <c r="D947" s="44"/>
      <c r="E947" s="44"/>
      <c r="F947" s="44"/>
      <c r="G947" s="48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51.0" customHeight="1">
      <c r="A948" s="45"/>
      <c r="B948" s="45"/>
      <c r="C948" s="44"/>
      <c r="D948" s="44"/>
      <c r="E948" s="44"/>
      <c r="F948" s="44"/>
      <c r="G948" s="48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51.0" customHeight="1">
      <c r="A949" s="45"/>
      <c r="B949" s="45"/>
      <c r="C949" s="44"/>
      <c r="D949" s="44"/>
      <c r="E949" s="44"/>
      <c r="F949" s="44"/>
      <c r="G949" s="48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51.0" customHeight="1">
      <c r="A950" s="45"/>
      <c r="B950" s="45"/>
      <c r="C950" s="44"/>
      <c r="D950" s="44"/>
      <c r="E950" s="44"/>
      <c r="F950" s="44"/>
      <c r="G950" s="48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51.0" customHeight="1">
      <c r="A951" s="45"/>
      <c r="B951" s="45"/>
      <c r="C951" s="44"/>
      <c r="D951" s="44"/>
      <c r="E951" s="44"/>
      <c r="F951" s="44"/>
      <c r="G951" s="48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51.0" customHeight="1">
      <c r="A952" s="45"/>
      <c r="B952" s="45"/>
      <c r="C952" s="44"/>
      <c r="D952" s="44"/>
      <c r="E952" s="44"/>
      <c r="F952" s="44"/>
      <c r="G952" s="48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51.0" customHeight="1">
      <c r="A953" s="45"/>
      <c r="B953" s="45"/>
      <c r="C953" s="44"/>
      <c r="D953" s="44"/>
      <c r="E953" s="44"/>
      <c r="F953" s="44"/>
      <c r="G953" s="48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51.0" customHeight="1">
      <c r="A954" s="45"/>
      <c r="B954" s="45"/>
      <c r="C954" s="44"/>
      <c r="D954" s="44"/>
      <c r="E954" s="44"/>
      <c r="F954" s="44"/>
      <c r="G954" s="48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51.0" customHeight="1">
      <c r="A955" s="45"/>
      <c r="B955" s="45"/>
      <c r="C955" s="44"/>
      <c r="D955" s="44"/>
      <c r="E955" s="44"/>
      <c r="F955" s="44"/>
      <c r="G955" s="48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51.0" customHeight="1">
      <c r="A956" s="45"/>
      <c r="B956" s="45"/>
      <c r="C956" s="44"/>
      <c r="D956" s="44"/>
      <c r="E956" s="44"/>
      <c r="F956" s="44"/>
      <c r="G956" s="48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51.0" customHeight="1">
      <c r="A957" s="45"/>
      <c r="B957" s="45"/>
      <c r="C957" s="44"/>
      <c r="D957" s="44"/>
      <c r="E957" s="44"/>
      <c r="F957" s="44"/>
      <c r="G957" s="48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51.0" customHeight="1">
      <c r="A958" s="45"/>
      <c r="B958" s="45"/>
      <c r="C958" s="44"/>
      <c r="D958" s="44"/>
      <c r="E958" s="44"/>
      <c r="F958" s="44"/>
      <c r="G958" s="48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51.0" customHeight="1">
      <c r="A959" s="45"/>
      <c r="B959" s="45"/>
      <c r="C959" s="44"/>
      <c r="D959" s="44"/>
      <c r="E959" s="44"/>
      <c r="F959" s="44"/>
      <c r="G959" s="48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51.0" customHeight="1">
      <c r="A960" s="45"/>
      <c r="B960" s="45"/>
      <c r="C960" s="44"/>
      <c r="D960" s="44"/>
      <c r="E960" s="44"/>
      <c r="F960" s="44"/>
      <c r="G960" s="48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51.0" customHeight="1">
      <c r="A961" s="45"/>
      <c r="B961" s="45"/>
      <c r="C961" s="44"/>
      <c r="D961" s="44"/>
      <c r="E961" s="44"/>
      <c r="F961" s="44"/>
      <c r="G961" s="48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51.0" customHeight="1">
      <c r="A962" s="45"/>
      <c r="B962" s="45"/>
      <c r="C962" s="44"/>
      <c r="D962" s="44"/>
      <c r="E962" s="44"/>
      <c r="F962" s="44"/>
      <c r="G962" s="48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51.0" customHeight="1">
      <c r="A963" s="45"/>
      <c r="B963" s="45"/>
      <c r="C963" s="44"/>
      <c r="D963" s="44"/>
      <c r="E963" s="44"/>
      <c r="F963" s="44"/>
      <c r="G963" s="48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51.0" customHeight="1">
      <c r="A964" s="45"/>
      <c r="B964" s="45"/>
      <c r="C964" s="44"/>
      <c r="D964" s="44"/>
      <c r="E964" s="44"/>
      <c r="F964" s="44"/>
      <c r="G964" s="48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51.0" customHeight="1">
      <c r="A965" s="45"/>
      <c r="B965" s="45"/>
      <c r="C965" s="44"/>
      <c r="D965" s="44"/>
      <c r="E965" s="44"/>
      <c r="F965" s="44"/>
      <c r="G965" s="48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51.0" customHeight="1">
      <c r="A966" s="45"/>
      <c r="B966" s="45"/>
      <c r="C966" s="44"/>
      <c r="D966" s="44"/>
      <c r="E966" s="44"/>
      <c r="F966" s="44"/>
      <c r="G966" s="48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51.0" customHeight="1">
      <c r="A967" s="45"/>
      <c r="B967" s="45"/>
      <c r="C967" s="44"/>
      <c r="D967" s="44"/>
      <c r="E967" s="44"/>
      <c r="F967" s="44"/>
      <c r="G967" s="48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51.0" customHeight="1">
      <c r="A968" s="45"/>
      <c r="B968" s="45"/>
      <c r="C968" s="44"/>
      <c r="D968" s="44"/>
      <c r="E968" s="44"/>
      <c r="F968" s="44"/>
      <c r="G968" s="48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51.0" customHeight="1">
      <c r="A969" s="45"/>
      <c r="B969" s="45"/>
      <c r="C969" s="44"/>
      <c r="D969" s="44"/>
      <c r="E969" s="44"/>
      <c r="F969" s="44"/>
      <c r="G969" s="48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51.0" customHeight="1">
      <c r="A970" s="45"/>
      <c r="B970" s="45"/>
      <c r="C970" s="44"/>
      <c r="D970" s="44"/>
      <c r="E970" s="44"/>
      <c r="F970" s="44"/>
      <c r="G970" s="48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51.0" customHeight="1">
      <c r="A971" s="45"/>
      <c r="B971" s="45"/>
      <c r="C971" s="44"/>
      <c r="D971" s="44"/>
      <c r="E971" s="44"/>
      <c r="F971" s="44"/>
      <c r="G971" s="48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51.0" customHeight="1">
      <c r="A972" s="45"/>
      <c r="B972" s="45"/>
      <c r="C972" s="44"/>
      <c r="D972" s="44"/>
      <c r="E972" s="44"/>
      <c r="F972" s="44"/>
      <c r="G972" s="48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51.0" customHeight="1">
      <c r="A973" s="45"/>
      <c r="B973" s="45"/>
      <c r="C973" s="44"/>
      <c r="D973" s="44"/>
      <c r="E973" s="44"/>
      <c r="F973" s="44"/>
      <c r="G973" s="48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51.0" customHeight="1">
      <c r="A974" s="45"/>
      <c r="B974" s="45"/>
      <c r="C974" s="44"/>
      <c r="D974" s="44"/>
      <c r="E974" s="44"/>
      <c r="F974" s="44"/>
      <c r="G974" s="48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51.0" customHeight="1">
      <c r="A975" s="45"/>
      <c r="B975" s="45"/>
      <c r="C975" s="44"/>
      <c r="D975" s="44"/>
      <c r="E975" s="44"/>
      <c r="F975" s="44"/>
      <c r="G975" s="48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51.0" customHeight="1">
      <c r="A976" s="45"/>
      <c r="B976" s="45"/>
      <c r="C976" s="44"/>
      <c r="D976" s="44"/>
      <c r="E976" s="44"/>
      <c r="F976" s="44"/>
      <c r="G976" s="48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51.0" customHeight="1">
      <c r="A977" s="45"/>
      <c r="B977" s="45"/>
      <c r="C977" s="44"/>
      <c r="D977" s="44"/>
      <c r="E977" s="44"/>
      <c r="F977" s="44"/>
      <c r="G977" s="48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51.0" customHeight="1">
      <c r="A978" s="45"/>
      <c r="B978" s="45"/>
      <c r="C978" s="44"/>
      <c r="D978" s="44"/>
      <c r="E978" s="44"/>
      <c r="F978" s="44"/>
      <c r="G978" s="48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51.0" customHeight="1">
      <c r="A979" s="45"/>
      <c r="B979" s="45"/>
      <c r="C979" s="44"/>
      <c r="D979" s="44"/>
      <c r="E979" s="44"/>
      <c r="F979" s="44"/>
      <c r="G979" s="48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51.0" customHeight="1">
      <c r="A980" s="45"/>
      <c r="B980" s="45"/>
      <c r="C980" s="44"/>
      <c r="D980" s="44"/>
      <c r="E980" s="44"/>
      <c r="F980" s="44"/>
      <c r="G980" s="48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51.0" customHeight="1">
      <c r="A981" s="45"/>
      <c r="B981" s="45"/>
      <c r="C981" s="44"/>
      <c r="D981" s="44"/>
      <c r="E981" s="44"/>
      <c r="F981" s="44"/>
      <c r="G981" s="48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51.0" customHeight="1">
      <c r="A982" s="45"/>
      <c r="B982" s="45"/>
      <c r="C982" s="44"/>
      <c r="D982" s="44"/>
      <c r="E982" s="44"/>
      <c r="F982" s="44"/>
      <c r="G982" s="48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51.0" customHeight="1">
      <c r="A983" s="45"/>
      <c r="B983" s="45"/>
      <c r="C983" s="44"/>
      <c r="D983" s="44"/>
      <c r="E983" s="44"/>
      <c r="F983" s="44"/>
      <c r="G983" s="48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51.0" customHeight="1">
      <c r="A984" s="45"/>
      <c r="B984" s="45"/>
      <c r="C984" s="44"/>
      <c r="D984" s="44"/>
      <c r="E984" s="44"/>
      <c r="F984" s="44"/>
      <c r="G984" s="48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51.0" customHeight="1">
      <c r="A985" s="45"/>
      <c r="B985" s="45"/>
      <c r="C985" s="44"/>
      <c r="D985" s="44"/>
      <c r="E985" s="44"/>
      <c r="F985" s="44"/>
      <c r="G985" s="48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51.0" customHeight="1">
      <c r="A986" s="45"/>
      <c r="B986" s="45"/>
      <c r="C986" s="44"/>
      <c r="D986" s="44"/>
      <c r="E986" s="44"/>
      <c r="F986" s="44"/>
      <c r="G986" s="48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51.0" customHeight="1">
      <c r="A987" s="45"/>
      <c r="B987" s="45"/>
      <c r="C987" s="44"/>
      <c r="D987" s="44"/>
      <c r="E987" s="44"/>
      <c r="F987" s="44"/>
      <c r="G987" s="48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51.0" customHeight="1">
      <c r="A988" s="45"/>
      <c r="B988" s="45"/>
      <c r="C988" s="44"/>
      <c r="D988" s="44"/>
      <c r="E988" s="44"/>
      <c r="F988" s="44"/>
      <c r="G988" s="48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51.0" customHeight="1">
      <c r="A989" s="45"/>
      <c r="B989" s="45"/>
      <c r="C989" s="44"/>
      <c r="D989" s="44"/>
      <c r="E989" s="44"/>
      <c r="F989" s="44"/>
      <c r="G989" s="48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51.0" customHeight="1">
      <c r="A990" s="45"/>
      <c r="B990" s="45"/>
      <c r="C990" s="44"/>
      <c r="D990" s="44"/>
      <c r="E990" s="44"/>
      <c r="F990" s="44"/>
      <c r="G990" s="48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51.0" customHeight="1">
      <c r="A991" s="45"/>
      <c r="B991" s="45"/>
      <c r="C991" s="44"/>
      <c r="D991" s="44"/>
      <c r="E991" s="44"/>
      <c r="F991" s="44"/>
      <c r="G991" s="48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51.0" customHeight="1">
      <c r="A992" s="45"/>
      <c r="B992" s="45"/>
      <c r="C992" s="44"/>
      <c r="D992" s="44"/>
      <c r="E992" s="44"/>
      <c r="F992" s="44"/>
      <c r="G992" s="48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51.0" customHeight="1">
      <c r="A993" s="45"/>
      <c r="B993" s="45"/>
      <c r="C993" s="44"/>
      <c r="D993" s="44"/>
      <c r="E993" s="44"/>
      <c r="F993" s="44"/>
      <c r="G993" s="48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51.0" customHeight="1">
      <c r="A994" s="45"/>
      <c r="B994" s="45"/>
      <c r="C994" s="44"/>
      <c r="D994" s="44"/>
      <c r="E994" s="44"/>
      <c r="F994" s="44"/>
      <c r="G994" s="48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51.0" customHeight="1">
      <c r="A995" s="45"/>
      <c r="B995" s="45"/>
      <c r="C995" s="44"/>
      <c r="D995" s="44"/>
      <c r="E995" s="44"/>
      <c r="F995" s="44"/>
      <c r="G995" s="48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51.0" customHeight="1">
      <c r="A996" s="45"/>
      <c r="B996" s="45"/>
      <c r="C996" s="44"/>
      <c r="D996" s="44"/>
      <c r="E996" s="44"/>
      <c r="F996" s="44"/>
      <c r="G996" s="48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51.0" customHeight="1">
      <c r="A997" s="45"/>
      <c r="B997" s="45"/>
      <c r="C997" s="44"/>
      <c r="D997" s="44"/>
      <c r="E997" s="44"/>
      <c r="F997" s="44"/>
      <c r="G997" s="48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51.0" customHeight="1">
      <c r="A998" s="45"/>
      <c r="B998" s="45"/>
      <c r="C998" s="44"/>
      <c r="D998" s="44"/>
      <c r="E998" s="44"/>
      <c r="F998" s="44"/>
      <c r="G998" s="48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51.0" customHeight="1">
      <c r="A999" s="45"/>
      <c r="B999" s="45"/>
      <c r="C999" s="44"/>
      <c r="D999" s="44"/>
      <c r="E999" s="44"/>
      <c r="F999" s="44"/>
      <c r="G999" s="48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51.0" customHeight="1">
      <c r="A1000" s="45"/>
      <c r="B1000" s="45"/>
      <c r="C1000" s="44"/>
      <c r="D1000" s="44"/>
      <c r="E1000" s="44"/>
      <c r="F1000" s="44"/>
      <c r="G1000" s="48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rintOptions/>
  <pageMargins bottom="0.75" footer="0.0" header="0.0" left="0.25" right="0.25" top="0.75"/>
  <pageSetup paperSize="9" orientation="landscape"/>
  <headerFooter>
    <oddHeader>&amp;C 5 JUZU - FINAL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0.14"/>
    <col customWidth="1" min="3" max="3" width="27.86"/>
    <col customWidth="1" min="4" max="4" width="34.57"/>
    <col customWidth="1" min="5" max="5" width="34.71"/>
    <col customWidth="1" min="6" max="6" width="17.14"/>
    <col customWidth="1" min="7" max="7" width="8.57"/>
    <col customWidth="1" min="8" max="26" width="9.14"/>
  </cols>
  <sheetData>
    <row r="1" ht="33.0" customHeight="1">
      <c r="A1" s="49" t="s">
        <v>918</v>
      </c>
      <c r="B1" s="50"/>
      <c r="C1" s="50"/>
      <c r="D1" s="50"/>
      <c r="E1" s="50"/>
      <c r="F1" s="50"/>
      <c r="G1" s="50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33.0" customHeight="1">
      <c r="A2" s="52" t="s">
        <v>911</v>
      </c>
      <c r="B2" s="52" t="s">
        <v>856</v>
      </c>
      <c r="C2" s="53" t="s">
        <v>1</v>
      </c>
      <c r="D2" s="53" t="s">
        <v>2</v>
      </c>
      <c r="E2" s="53" t="s">
        <v>912</v>
      </c>
      <c r="F2" s="53" t="s">
        <v>913</v>
      </c>
      <c r="G2" s="53" t="s">
        <v>877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33.0" customHeight="1">
      <c r="A3" s="53">
        <v>1.0</v>
      </c>
      <c r="B3" s="53">
        <v>517.0</v>
      </c>
      <c r="C3" s="52" t="s">
        <v>50</v>
      </c>
      <c r="D3" s="52" t="s">
        <v>51</v>
      </c>
      <c r="E3" s="52" t="s">
        <v>32</v>
      </c>
      <c r="F3" s="52" t="s">
        <v>20</v>
      </c>
      <c r="G3" s="54">
        <v>287.0</v>
      </c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ht="33.0" customHeight="1">
      <c r="A4" s="53">
        <v>2.0</v>
      </c>
      <c r="B4" s="53">
        <v>511.0</v>
      </c>
      <c r="C4" s="52" t="s">
        <v>60</v>
      </c>
      <c r="D4" s="52" t="s">
        <v>61</v>
      </c>
      <c r="E4" s="52" t="s">
        <v>29</v>
      </c>
      <c r="F4" s="52" t="s">
        <v>20</v>
      </c>
      <c r="G4" s="54">
        <v>262.0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33.0" customHeight="1">
      <c r="A5" s="53">
        <v>3.0</v>
      </c>
      <c r="B5" s="53">
        <v>507.0</v>
      </c>
      <c r="C5" s="52" t="s">
        <v>264</v>
      </c>
      <c r="D5" s="52" t="s">
        <v>265</v>
      </c>
      <c r="E5" s="52" t="s">
        <v>258</v>
      </c>
      <c r="F5" s="52" t="s">
        <v>260</v>
      </c>
      <c r="G5" s="54">
        <v>255.0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ht="33.0" customHeight="1">
      <c r="A6" s="49" t="s">
        <v>919</v>
      </c>
      <c r="B6" s="50"/>
      <c r="C6" s="50"/>
      <c r="D6" s="50"/>
      <c r="E6" s="50"/>
      <c r="F6" s="50"/>
      <c r="G6" s="50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ht="33.0" customHeight="1">
      <c r="A7" s="53">
        <v>1.0</v>
      </c>
      <c r="B7" s="53">
        <v>1502.0</v>
      </c>
      <c r="C7" s="52" t="s">
        <v>52</v>
      </c>
      <c r="D7" s="52" t="s">
        <v>53</v>
      </c>
      <c r="E7" s="52" t="s">
        <v>32</v>
      </c>
      <c r="F7" s="52" t="s">
        <v>20</v>
      </c>
      <c r="G7" s="54">
        <v>270.5</v>
      </c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ht="33.0" customHeight="1">
      <c r="A8" s="53">
        <v>2.0</v>
      </c>
      <c r="B8" s="53">
        <v>1504.0</v>
      </c>
      <c r="C8" s="52" t="s">
        <v>208</v>
      </c>
      <c r="D8" s="52" t="s">
        <v>313</v>
      </c>
      <c r="E8" s="52" t="s">
        <v>306</v>
      </c>
      <c r="F8" s="52" t="s">
        <v>308</v>
      </c>
      <c r="G8" s="54">
        <v>236.0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33.0" customHeight="1">
      <c r="A9" s="53">
        <v>3.0</v>
      </c>
      <c r="B9" s="53">
        <v>1541.0</v>
      </c>
      <c r="C9" s="52" t="s">
        <v>154</v>
      </c>
      <c r="D9" s="52" t="s">
        <v>155</v>
      </c>
      <c r="E9" s="52" t="s">
        <v>156</v>
      </c>
      <c r="F9" s="52" t="s">
        <v>158</v>
      </c>
      <c r="G9" s="54">
        <v>216.0</v>
      </c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33.0" customHeight="1">
      <c r="A10" s="55" t="s">
        <v>920</v>
      </c>
      <c r="B10" s="56"/>
      <c r="C10" s="56"/>
      <c r="D10" s="56"/>
      <c r="E10" s="56"/>
      <c r="F10" s="56"/>
      <c r="G10" s="56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ht="33.0" customHeight="1">
      <c r="A11" s="53">
        <v>1.0</v>
      </c>
      <c r="B11" s="53">
        <v>3045.0</v>
      </c>
      <c r="C11" s="52" t="s">
        <v>372</v>
      </c>
      <c r="D11" s="52" t="s">
        <v>373</v>
      </c>
      <c r="E11" s="52" t="s">
        <v>365</v>
      </c>
      <c r="F11" s="52" t="s">
        <v>367</v>
      </c>
      <c r="G11" s="54">
        <v>287.0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ht="33.0" customHeight="1">
      <c r="A12" s="53">
        <v>2.0</v>
      </c>
      <c r="B12" s="53">
        <v>3013.0</v>
      </c>
      <c r="C12" s="52" t="s">
        <v>143</v>
      </c>
      <c r="D12" s="57" t="s">
        <v>921</v>
      </c>
      <c r="E12" s="52" t="s">
        <v>32</v>
      </c>
      <c r="F12" s="52" t="s">
        <v>20</v>
      </c>
      <c r="G12" s="54">
        <v>264.0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ht="33.0" customHeight="1">
      <c r="A13" s="53">
        <v>3.0</v>
      </c>
      <c r="B13" s="53">
        <v>3026.0</v>
      </c>
      <c r="C13" s="52" t="s">
        <v>575</v>
      </c>
      <c r="D13" s="52" t="s">
        <v>576</v>
      </c>
      <c r="E13" s="52" t="s">
        <v>577</v>
      </c>
      <c r="F13" s="52" t="s">
        <v>579</v>
      </c>
      <c r="G13" s="54">
        <v>261.0</v>
      </c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ht="33.0" customHeight="1">
      <c r="A14" s="58"/>
      <c r="B14" s="58"/>
      <c r="C14" s="51"/>
      <c r="D14" s="51"/>
      <c r="E14" s="51"/>
      <c r="F14" s="51"/>
      <c r="G14" s="59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33.0" customHeight="1">
      <c r="A15" s="58"/>
      <c r="B15" s="58"/>
      <c r="C15" s="51"/>
      <c r="D15" s="51"/>
      <c r="E15" s="51"/>
      <c r="F15" s="51"/>
      <c r="G15" s="59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33.0" customHeight="1">
      <c r="A16" s="58"/>
      <c r="B16" s="58"/>
      <c r="C16" s="51"/>
      <c r="D16" s="51"/>
      <c r="E16" s="51"/>
      <c r="F16" s="51"/>
      <c r="G16" s="59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33.0" customHeight="1">
      <c r="A17" s="58"/>
      <c r="B17" s="58"/>
      <c r="C17" s="51"/>
      <c r="D17" s="51"/>
      <c r="E17" s="51"/>
      <c r="F17" s="51"/>
      <c r="G17" s="59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33.0" customHeight="1">
      <c r="A18" s="58"/>
      <c r="B18" s="58"/>
      <c r="C18" s="51"/>
      <c r="D18" s="51"/>
      <c r="E18" s="51"/>
      <c r="F18" s="51"/>
      <c r="G18" s="59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33.0" customHeight="1">
      <c r="A19" s="58"/>
      <c r="B19" s="58"/>
      <c r="C19" s="51"/>
      <c r="D19" s="51"/>
      <c r="E19" s="51"/>
      <c r="F19" s="51"/>
      <c r="G19" s="59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33.0" customHeight="1">
      <c r="A20" s="58"/>
      <c r="B20" s="58"/>
      <c r="C20" s="51"/>
      <c r="D20" s="51"/>
      <c r="E20" s="51"/>
      <c r="F20" s="51"/>
      <c r="G20" s="59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33.0" customHeight="1">
      <c r="A21" s="58"/>
      <c r="B21" s="58"/>
      <c r="C21" s="51"/>
      <c r="D21" s="51"/>
      <c r="E21" s="51"/>
      <c r="F21" s="51"/>
      <c r="G21" s="59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33.0" customHeight="1">
      <c r="A22" s="58"/>
      <c r="B22" s="58"/>
      <c r="C22" s="51"/>
      <c r="D22" s="51"/>
      <c r="E22" s="51"/>
      <c r="F22" s="51"/>
      <c r="G22" s="59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33.0" customHeight="1">
      <c r="A23" s="58"/>
      <c r="B23" s="58"/>
      <c r="C23" s="51"/>
      <c r="D23" s="51"/>
      <c r="E23" s="51"/>
      <c r="F23" s="51"/>
      <c r="G23" s="59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33.0" customHeight="1">
      <c r="A24" s="58"/>
      <c r="B24" s="58"/>
      <c r="C24" s="51"/>
      <c r="D24" s="51"/>
      <c r="E24" s="51"/>
      <c r="F24" s="51"/>
      <c r="G24" s="59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33.0" customHeight="1">
      <c r="A25" s="58"/>
      <c r="B25" s="58"/>
      <c r="C25" s="51"/>
      <c r="D25" s="51"/>
      <c r="E25" s="51"/>
      <c r="F25" s="51"/>
      <c r="G25" s="59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33.0" customHeight="1">
      <c r="A26" s="58"/>
      <c r="B26" s="58"/>
      <c r="C26" s="51"/>
      <c r="D26" s="51"/>
      <c r="E26" s="51"/>
      <c r="F26" s="51"/>
      <c r="G26" s="59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33.0" customHeight="1">
      <c r="A27" s="58"/>
      <c r="B27" s="58"/>
      <c r="C27" s="51"/>
      <c r="D27" s="51"/>
      <c r="E27" s="51"/>
      <c r="F27" s="51"/>
      <c r="G27" s="59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33.0" customHeight="1">
      <c r="A28" s="58"/>
      <c r="B28" s="58"/>
      <c r="C28" s="51"/>
      <c r="D28" s="51"/>
      <c r="E28" s="51"/>
      <c r="F28" s="51"/>
      <c r="G28" s="59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33.0" customHeight="1">
      <c r="A29" s="58"/>
      <c r="B29" s="58"/>
      <c r="C29" s="51"/>
      <c r="D29" s="51"/>
      <c r="E29" s="51"/>
      <c r="F29" s="51"/>
      <c r="G29" s="59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33.0" customHeight="1">
      <c r="A30" s="58"/>
      <c r="B30" s="58"/>
      <c r="C30" s="51"/>
      <c r="D30" s="51"/>
      <c r="E30" s="51"/>
      <c r="F30" s="51"/>
      <c r="G30" s="59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33.0" customHeight="1">
      <c r="A31" s="58"/>
      <c r="B31" s="58"/>
      <c r="C31" s="51"/>
      <c r="D31" s="51"/>
      <c r="E31" s="51"/>
      <c r="F31" s="51"/>
      <c r="G31" s="59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33.0" customHeight="1">
      <c r="A32" s="58"/>
      <c r="B32" s="58"/>
      <c r="C32" s="51"/>
      <c r="D32" s="51"/>
      <c r="E32" s="51"/>
      <c r="F32" s="51"/>
      <c r="G32" s="59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33.0" customHeight="1">
      <c r="A33" s="58"/>
      <c r="B33" s="58"/>
      <c r="C33" s="51"/>
      <c r="D33" s="51"/>
      <c r="E33" s="51"/>
      <c r="F33" s="51"/>
      <c r="G33" s="59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33.0" customHeight="1">
      <c r="A34" s="58"/>
      <c r="B34" s="58"/>
      <c r="C34" s="51"/>
      <c r="D34" s="51"/>
      <c r="E34" s="51"/>
      <c r="F34" s="51"/>
      <c r="G34" s="59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33.0" customHeight="1">
      <c r="A35" s="58"/>
      <c r="B35" s="58"/>
      <c r="C35" s="51"/>
      <c r="D35" s="51"/>
      <c r="E35" s="51"/>
      <c r="F35" s="51"/>
      <c r="G35" s="59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33.0" customHeight="1">
      <c r="A36" s="58"/>
      <c r="B36" s="58"/>
      <c r="C36" s="51"/>
      <c r="D36" s="51"/>
      <c r="E36" s="51"/>
      <c r="F36" s="51"/>
      <c r="G36" s="59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33.0" customHeight="1">
      <c r="A37" s="58"/>
      <c r="B37" s="58"/>
      <c r="C37" s="51"/>
      <c r="D37" s="51"/>
      <c r="E37" s="51"/>
      <c r="F37" s="51"/>
      <c r="G37" s="59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33.0" customHeight="1">
      <c r="A38" s="58"/>
      <c r="B38" s="58"/>
      <c r="C38" s="51"/>
      <c r="D38" s="51"/>
      <c r="E38" s="51"/>
      <c r="F38" s="51"/>
      <c r="G38" s="59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33.0" customHeight="1">
      <c r="A39" s="58"/>
      <c r="B39" s="58"/>
      <c r="C39" s="51"/>
      <c r="D39" s="51"/>
      <c r="E39" s="51"/>
      <c r="F39" s="51"/>
      <c r="G39" s="59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33.0" customHeight="1">
      <c r="A40" s="58"/>
      <c r="B40" s="58"/>
      <c r="C40" s="51"/>
      <c r="D40" s="51"/>
      <c r="E40" s="51"/>
      <c r="F40" s="51"/>
      <c r="G40" s="59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33.0" customHeight="1">
      <c r="A41" s="58"/>
      <c r="B41" s="58"/>
      <c r="C41" s="51"/>
      <c r="D41" s="51"/>
      <c r="E41" s="51"/>
      <c r="F41" s="51"/>
      <c r="G41" s="59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33.0" customHeight="1">
      <c r="A42" s="58"/>
      <c r="B42" s="58"/>
      <c r="C42" s="51"/>
      <c r="D42" s="51"/>
      <c r="E42" s="51"/>
      <c r="F42" s="51"/>
      <c r="G42" s="59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33.0" customHeight="1">
      <c r="A43" s="58"/>
      <c r="B43" s="58"/>
      <c r="C43" s="51"/>
      <c r="D43" s="51"/>
      <c r="E43" s="51"/>
      <c r="F43" s="51"/>
      <c r="G43" s="59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33.0" customHeight="1">
      <c r="A44" s="58"/>
      <c r="B44" s="58"/>
      <c r="C44" s="51"/>
      <c r="D44" s="51"/>
      <c r="E44" s="51"/>
      <c r="F44" s="51"/>
      <c r="G44" s="59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33.0" customHeight="1">
      <c r="A45" s="58"/>
      <c r="B45" s="58"/>
      <c r="C45" s="51"/>
      <c r="D45" s="51"/>
      <c r="E45" s="51"/>
      <c r="F45" s="51"/>
      <c r="G45" s="59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33.0" customHeight="1">
      <c r="A46" s="58"/>
      <c r="B46" s="58"/>
      <c r="C46" s="51"/>
      <c r="D46" s="51"/>
      <c r="E46" s="51"/>
      <c r="F46" s="51"/>
      <c r="G46" s="59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33.0" customHeight="1">
      <c r="A47" s="58"/>
      <c r="B47" s="58"/>
      <c r="C47" s="51"/>
      <c r="D47" s="51"/>
      <c r="E47" s="51"/>
      <c r="F47" s="51"/>
      <c r="G47" s="59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33.0" customHeight="1">
      <c r="A48" s="58"/>
      <c r="B48" s="58"/>
      <c r="C48" s="51"/>
      <c r="D48" s="51"/>
      <c r="E48" s="51"/>
      <c r="F48" s="51"/>
      <c r="G48" s="59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33.0" customHeight="1">
      <c r="A49" s="58"/>
      <c r="B49" s="58"/>
      <c r="C49" s="51"/>
      <c r="D49" s="51"/>
      <c r="E49" s="51"/>
      <c r="F49" s="51"/>
      <c r="G49" s="59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33.0" customHeight="1">
      <c r="A50" s="58"/>
      <c r="B50" s="58"/>
      <c r="C50" s="51"/>
      <c r="D50" s="51"/>
      <c r="E50" s="51"/>
      <c r="F50" s="51"/>
      <c r="G50" s="59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33.0" customHeight="1">
      <c r="A51" s="58"/>
      <c r="B51" s="58"/>
      <c r="C51" s="51"/>
      <c r="D51" s="51"/>
      <c r="E51" s="51"/>
      <c r="F51" s="51"/>
      <c r="G51" s="59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33.0" customHeight="1">
      <c r="A52" s="58"/>
      <c r="B52" s="58"/>
      <c r="C52" s="51"/>
      <c r="D52" s="51"/>
      <c r="E52" s="51"/>
      <c r="F52" s="51"/>
      <c r="G52" s="59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33.0" customHeight="1">
      <c r="A53" s="58"/>
      <c r="B53" s="58"/>
      <c r="C53" s="51"/>
      <c r="D53" s="51"/>
      <c r="E53" s="51"/>
      <c r="F53" s="51"/>
      <c r="G53" s="59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33.0" customHeight="1">
      <c r="A54" s="58"/>
      <c r="B54" s="58"/>
      <c r="C54" s="51"/>
      <c r="D54" s="51"/>
      <c r="E54" s="51"/>
      <c r="F54" s="51"/>
      <c r="G54" s="59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33.0" customHeight="1">
      <c r="A55" s="58"/>
      <c r="B55" s="58"/>
      <c r="C55" s="51"/>
      <c r="D55" s="51"/>
      <c r="E55" s="51"/>
      <c r="F55" s="51"/>
      <c r="G55" s="59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33.0" customHeight="1">
      <c r="A56" s="58"/>
      <c r="B56" s="58"/>
      <c r="C56" s="51"/>
      <c r="D56" s="51"/>
      <c r="E56" s="51"/>
      <c r="F56" s="51"/>
      <c r="G56" s="59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33.0" customHeight="1">
      <c r="A57" s="58"/>
      <c r="B57" s="58"/>
      <c r="C57" s="51"/>
      <c r="D57" s="51"/>
      <c r="E57" s="51"/>
      <c r="F57" s="51"/>
      <c r="G57" s="59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33.0" customHeight="1">
      <c r="A58" s="58"/>
      <c r="B58" s="58"/>
      <c r="C58" s="51"/>
      <c r="D58" s="51"/>
      <c r="E58" s="51"/>
      <c r="F58" s="51"/>
      <c r="G58" s="59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33.0" customHeight="1">
      <c r="A59" s="58"/>
      <c r="B59" s="58"/>
      <c r="C59" s="51"/>
      <c r="D59" s="51"/>
      <c r="E59" s="51"/>
      <c r="F59" s="51"/>
      <c r="G59" s="59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33.0" customHeight="1">
      <c r="A60" s="58"/>
      <c r="B60" s="58"/>
      <c r="C60" s="51"/>
      <c r="D60" s="51"/>
      <c r="E60" s="51"/>
      <c r="F60" s="51"/>
      <c r="G60" s="59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33.0" customHeight="1">
      <c r="A61" s="58"/>
      <c r="B61" s="58"/>
      <c r="C61" s="51"/>
      <c r="D61" s="51"/>
      <c r="E61" s="51"/>
      <c r="F61" s="51"/>
      <c r="G61" s="59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33.0" customHeight="1">
      <c r="A62" s="58"/>
      <c r="B62" s="58"/>
      <c r="C62" s="51"/>
      <c r="D62" s="51"/>
      <c r="E62" s="51"/>
      <c r="F62" s="51"/>
      <c r="G62" s="59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33.0" customHeight="1">
      <c r="A63" s="58"/>
      <c r="B63" s="58"/>
      <c r="C63" s="51"/>
      <c r="D63" s="51"/>
      <c r="E63" s="51"/>
      <c r="F63" s="51"/>
      <c r="G63" s="59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33.0" customHeight="1">
      <c r="A64" s="58"/>
      <c r="B64" s="58"/>
      <c r="C64" s="51"/>
      <c r="D64" s="51"/>
      <c r="E64" s="51"/>
      <c r="F64" s="51"/>
      <c r="G64" s="59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33.0" customHeight="1">
      <c r="A65" s="58"/>
      <c r="B65" s="58"/>
      <c r="C65" s="51"/>
      <c r="D65" s="51"/>
      <c r="E65" s="51"/>
      <c r="F65" s="51"/>
      <c r="G65" s="59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33.0" customHeight="1">
      <c r="A66" s="58"/>
      <c r="B66" s="58"/>
      <c r="C66" s="51"/>
      <c r="D66" s="51"/>
      <c r="E66" s="51"/>
      <c r="F66" s="51"/>
      <c r="G66" s="59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33.0" customHeight="1">
      <c r="A67" s="58"/>
      <c r="B67" s="58"/>
      <c r="C67" s="51"/>
      <c r="D67" s="51"/>
      <c r="E67" s="51"/>
      <c r="F67" s="51"/>
      <c r="G67" s="59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33.0" customHeight="1">
      <c r="A68" s="58"/>
      <c r="B68" s="58"/>
      <c r="C68" s="51"/>
      <c r="D68" s="51"/>
      <c r="E68" s="51"/>
      <c r="F68" s="51"/>
      <c r="G68" s="59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33.0" customHeight="1">
      <c r="A69" s="58"/>
      <c r="B69" s="58"/>
      <c r="C69" s="51"/>
      <c r="D69" s="51"/>
      <c r="E69" s="51"/>
      <c r="F69" s="51"/>
      <c r="G69" s="59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33.0" customHeight="1">
      <c r="A70" s="58"/>
      <c r="B70" s="58"/>
      <c r="C70" s="51"/>
      <c r="D70" s="51"/>
      <c r="E70" s="51"/>
      <c r="F70" s="51"/>
      <c r="G70" s="59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33.0" customHeight="1">
      <c r="A71" s="58"/>
      <c r="B71" s="58"/>
      <c r="C71" s="51"/>
      <c r="D71" s="51"/>
      <c r="E71" s="51"/>
      <c r="F71" s="51"/>
      <c r="G71" s="59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33.0" customHeight="1">
      <c r="A72" s="58"/>
      <c r="B72" s="58"/>
      <c r="C72" s="51"/>
      <c r="D72" s="51"/>
      <c r="E72" s="51"/>
      <c r="F72" s="51"/>
      <c r="G72" s="59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33.0" customHeight="1">
      <c r="A73" s="58"/>
      <c r="B73" s="58"/>
      <c r="C73" s="51"/>
      <c r="D73" s="51"/>
      <c r="E73" s="51"/>
      <c r="F73" s="51"/>
      <c r="G73" s="59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33.0" customHeight="1">
      <c r="A74" s="58"/>
      <c r="B74" s="58"/>
      <c r="C74" s="51"/>
      <c r="D74" s="51"/>
      <c r="E74" s="51"/>
      <c r="F74" s="51"/>
      <c r="G74" s="59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33.0" customHeight="1">
      <c r="A75" s="58"/>
      <c r="B75" s="58"/>
      <c r="C75" s="51"/>
      <c r="D75" s="51"/>
      <c r="E75" s="51"/>
      <c r="F75" s="51"/>
      <c r="G75" s="59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33.0" customHeight="1">
      <c r="A76" s="58"/>
      <c r="B76" s="58"/>
      <c r="C76" s="51"/>
      <c r="D76" s="51"/>
      <c r="E76" s="51"/>
      <c r="F76" s="51"/>
      <c r="G76" s="59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33.0" customHeight="1">
      <c r="A77" s="58"/>
      <c r="B77" s="58"/>
      <c r="C77" s="51"/>
      <c r="D77" s="51"/>
      <c r="E77" s="51"/>
      <c r="F77" s="51"/>
      <c r="G77" s="59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33.0" customHeight="1">
      <c r="A78" s="58"/>
      <c r="B78" s="58"/>
      <c r="C78" s="51"/>
      <c r="D78" s="51"/>
      <c r="E78" s="51"/>
      <c r="F78" s="51"/>
      <c r="G78" s="59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33.0" customHeight="1">
      <c r="A79" s="58"/>
      <c r="B79" s="58"/>
      <c r="C79" s="51"/>
      <c r="D79" s="51"/>
      <c r="E79" s="51"/>
      <c r="F79" s="51"/>
      <c r="G79" s="59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33.0" customHeight="1">
      <c r="A80" s="58"/>
      <c r="B80" s="58"/>
      <c r="C80" s="51"/>
      <c r="D80" s="51"/>
      <c r="E80" s="51"/>
      <c r="F80" s="51"/>
      <c r="G80" s="59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33.0" customHeight="1">
      <c r="A81" s="58"/>
      <c r="B81" s="58"/>
      <c r="C81" s="51"/>
      <c r="D81" s="51"/>
      <c r="E81" s="51"/>
      <c r="F81" s="51"/>
      <c r="G81" s="59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33.0" customHeight="1">
      <c r="A82" s="58"/>
      <c r="B82" s="58"/>
      <c r="C82" s="51"/>
      <c r="D82" s="51"/>
      <c r="E82" s="51"/>
      <c r="F82" s="51"/>
      <c r="G82" s="59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33.0" customHeight="1">
      <c r="A83" s="58"/>
      <c r="B83" s="58"/>
      <c r="C83" s="51"/>
      <c r="D83" s="51"/>
      <c r="E83" s="51"/>
      <c r="F83" s="51"/>
      <c r="G83" s="59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33.0" customHeight="1">
      <c r="A84" s="58"/>
      <c r="B84" s="58"/>
      <c r="C84" s="51"/>
      <c r="D84" s="51"/>
      <c r="E84" s="51"/>
      <c r="F84" s="51"/>
      <c r="G84" s="59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33.0" customHeight="1">
      <c r="A85" s="58"/>
      <c r="B85" s="58"/>
      <c r="C85" s="51"/>
      <c r="D85" s="51"/>
      <c r="E85" s="51"/>
      <c r="F85" s="51"/>
      <c r="G85" s="59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33.0" customHeight="1">
      <c r="A86" s="58"/>
      <c r="B86" s="58"/>
      <c r="C86" s="51"/>
      <c r="D86" s="51"/>
      <c r="E86" s="51"/>
      <c r="F86" s="51"/>
      <c r="G86" s="59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33.0" customHeight="1">
      <c r="A87" s="58"/>
      <c r="B87" s="58"/>
      <c r="C87" s="51"/>
      <c r="D87" s="51"/>
      <c r="E87" s="51"/>
      <c r="F87" s="51"/>
      <c r="G87" s="59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33.0" customHeight="1">
      <c r="A88" s="58"/>
      <c r="B88" s="58"/>
      <c r="C88" s="51"/>
      <c r="D88" s="51"/>
      <c r="E88" s="51"/>
      <c r="F88" s="51"/>
      <c r="G88" s="59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33.0" customHeight="1">
      <c r="A89" s="58"/>
      <c r="B89" s="58"/>
      <c r="C89" s="51"/>
      <c r="D89" s="51"/>
      <c r="E89" s="51"/>
      <c r="F89" s="51"/>
      <c r="G89" s="59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33.0" customHeight="1">
      <c r="A90" s="58"/>
      <c r="B90" s="58"/>
      <c r="C90" s="51"/>
      <c r="D90" s="51"/>
      <c r="E90" s="51"/>
      <c r="F90" s="51"/>
      <c r="G90" s="59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33.0" customHeight="1">
      <c r="A91" s="58"/>
      <c r="B91" s="58"/>
      <c r="C91" s="51"/>
      <c r="D91" s="51"/>
      <c r="E91" s="51"/>
      <c r="F91" s="51"/>
      <c r="G91" s="59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33.0" customHeight="1">
      <c r="A92" s="58"/>
      <c r="B92" s="58"/>
      <c r="C92" s="51"/>
      <c r="D92" s="51"/>
      <c r="E92" s="51"/>
      <c r="F92" s="51"/>
      <c r="G92" s="59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33.0" customHeight="1">
      <c r="A93" s="58"/>
      <c r="B93" s="58"/>
      <c r="C93" s="51"/>
      <c r="D93" s="51"/>
      <c r="E93" s="51"/>
      <c r="F93" s="51"/>
      <c r="G93" s="59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33.0" customHeight="1">
      <c r="A94" s="58"/>
      <c r="B94" s="58"/>
      <c r="C94" s="51"/>
      <c r="D94" s="51"/>
      <c r="E94" s="51"/>
      <c r="F94" s="51"/>
      <c r="G94" s="59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33.0" customHeight="1">
      <c r="A95" s="58"/>
      <c r="B95" s="58"/>
      <c r="C95" s="51"/>
      <c r="D95" s="51"/>
      <c r="E95" s="51"/>
      <c r="F95" s="51"/>
      <c r="G95" s="59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33.0" customHeight="1">
      <c r="A96" s="58"/>
      <c r="B96" s="58"/>
      <c r="C96" s="51"/>
      <c r="D96" s="51"/>
      <c r="E96" s="51"/>
      <c r="F96" s="51"/>
      <c r="G96" s="59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33.0" customHeight="1">
      <c r="A97" s="58"/>
      <c r="B97" s="58"/>
      <c r="C97" s="51"/>
      <c r="D97" s="51"/>
      <c r="E97" s="51"/>
      <c r="F97" s="51"/>
      <c r="G97" s="59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33.0" customHeight="1">
      <c r="A98" s="58"/>
      <c r="B98" s="58"/>
      <c r="C98" s="51"/>
      <c r="D98" s="51"/>
      <c r="E98" s="51"/>
      <c r="F98" s="51"/>
      <c r="G98" s="59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33.0" customHeight="1">
      <c r="A99" s="58"/>
      <c r="B99" s="58"/>
      <c r="C99" s="51"/>
      <c r="D99" s="51"/>
      <c r="E99" s="51"/>
      <c r="F99" s="51"/>
      <c r="G99" s="59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33.0" customHeight="1">
      <c r="A100" s="58"/>
      <c r="B100" s="58"/>
      <c r="C100" s="51"/>
      <c r="D100" s="51"/>
      <c r="E100" s="51"/>
      <c r="F100" s="51"/>
      <c r="G100" s="59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33.0" customHeight="1">
      <c r="A101" s="58"/>
      <c r="B101" s="58"/>
      <c r="C101" s="51"/>
      <c r="D101" s="51"/>
      <c r="E101" s="51"/>
      <c r="F101" s="51"/>
      <c r="G101" s="59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33.0" customHeight="1">
      <c r="A102" s="58"/>
      <c r="B102" s="58"/>
      <c r="C102" s="51"/>
      <c r="D102" s="51"/>
      <c r="E102" s="51"/>
      <c r="F102" s="51"/>
      <c r="G102" s="59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33.0" customHeight="1">
      <c r="A103" s="58"/>
      <c r="B103" s="58"/>
      <c r="C103" s="51"/>
      <c r="D103" s="51"/>
      <c r="E103" s="51"/>
      <c r="F103" s="51"/>
      <c r="G103" s="59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33.0" customHeight="1">
      <c r="A104" s="58"/>
      <c r="B104" s="58"/>
      <c r="C104" s="51"/>
      <c r="D104" s="51"/>
      <c r="E104" s="51"/>
      <c r="F104" s="51"/>
      <c r="G104" s="59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33.0" customHeight="1">
      <c r="A105" s="58"/>
      <c r="B105" s="58"/>
      <c r="C105" s="51"/>
      <c r="D105" s="51"/>
      <c r="E105" s="51"/>
      <c r="F105" s="51"/>
      <c r="G105" s="59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33.0" customHeight="1">
      <c r="A106" s="58"/>
      <c r="B106" s="58"/>
      <c r="C106" s="51"/>
      <c r="D106" s="51"/>
      <c r="E106" s="51"/>
      <c r="F106" s="51"/>
      <c r="G106" s="59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33.0" customHeight="1">
      <c r="A107" s="58"/>
      <c r="B107" s="58"/>
      <c r="C107" s="51"/>
      <c r="D107" s="51"/>
      <c r="E107" s="51"/>
      <c r="F107" s="51"/>
      <c r="G107" s="59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33.0" customHeight="1">
      <c r="A108" s="58"/>
      <c r="B108" s="58"/>
      <c r="C108" s="51"/>
      <c r="D108" s="51"/>
      <c r="E108" s="51"/>
      <c r="F108" s="51"/>
      <c r="G108" s="59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33.0" customHeight="1">
      <c r="A109" s="58"/>
      <c r="B109" s="58"/>
      <c r="C109" s="51"/>
      <c r="D109" s="51"/>
      <c r="E109" s="51"/>
      <c r="F109" s="51"/>
      <c r="G109" s="59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33.0" customHeight="1">
      <c r="A110" s="58"/>
      <c r="B110" s="58"/>
      <c r="C110" s="51"/>
      <c r="D110" s="51"/>
      <c r="E110" s="51"/>
      <c r="F110" s="51"/>
      <c r="G110" s="59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33.0" customHeight="1">
      <c r="A111" s="58"/>
      <c r="B111" s="58"/>
      <c r="C111" s="51"/>
      <c r="D111" s="51"/>
      <c r="E111" s="51"/>
      <c r="F111" s="51"/>
      <c r="G111" s="59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33.0" customHeight="1">
      <c r="A112" s="58"/>
      <c r="B112" s="58"/>
      <c r="C112" s="51"/>
      <c r="D112" s="51"/>
      <c r="E112" s="51"/>
      <c r="F112" s="51"/>
      <c r="G112" s="59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33.0" customHeight="1">
      <c r="A113" s="58"/>
      <c r="B113" s="58"/>
      <c r="C113" s="51"/>
      <c r="D113" s="51"/>
      <c r="E113" s="51"/>
      <c r="F113" s="51"/>
      <c r="G113" s="59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33.0" customHeight="1">
      <c r="A114" s="58"/>
      <c r="B114" s="58"/>
      <c r="C114" s="51"/>
      <c r="D114" s="51"/>
      <c r="E114" s="51"/>
      <c r="F114" s="51"/>
      <c r="G114" s="59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33.0" customHeight="1">
      <c r="A115" s="58"/>
      <c r="B115" s="58"/>
      <c r="C115" s="51"/>
      <c r="D115" s="51"/>
      <c r="E115" s="51"/>
      <c r="F115" s="51"/>
      <c r="G115" s="59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33.0" customHeight="1">
      <c r="A116" s="58"/>
      <c r="B116" s="58"/>
      <c r="C116" s="51"/>
      <c r="D116" s="51"/>
      <c r="E116" s="51"/>
      <c r="F116" s="51"/>
      <c r="G116" s="59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33.0" customHeight="1">
      <c r="A117" s="58"/>
      <c r="B117" s="58"/>
      <c r="C117" s="51"/>
      <c r="D117" s="51"/>
      <c r="E117" s="51"/>
      <c r="F117" s="51"/>
      <c r="G117" s="59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33.0" customHeight="1">
      <c r="A118" s="58"/>
      <c r="B118" s="58"/>
      <c r="C118" s="51"/>
      <c r="D118" s="51"/>
      <c r="E118" s="51"/>
      <c r="F118" s="51"/>
      <c r="G118" s="59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33.0" customHeight="1">
      <c r="A119" s="58"/>
      <c r="B119" s="58"/>
      <c r="C119" s="51"/>
      <c r="D119" s="51"/>
      <c r="E119" s="51"/>
      <c r="F119" s="51"/>
      <c r="G119" s="59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33.0" customHeight="1">
      <c r="A120" s="58"/>
      <c r="B120" s="58"/>
      <c r="C120" s="51"/>
      <c r="D120" s="51"/>
      <c r="E120" s="51"/>
      <c r="F120" s="51"/>
      <c r="G120" s="59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33.0" customHeight="1">
      <c r="A121" s="58"/>
      <c r="B121" s="58"/>
      <c r="C121" s="51"/>
      <c r="D121" s="51"/>
      <c r="E121" s="51"/>
      <c r="F121" s="51"/>
      <c r="G121" s="59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33.0" customHeight="1">
      <c r="A122" s="58"/>
      <c r="B122" s="58"/>
      <c r="C122" s="51"/>
      <c r="D122" s="51"/>
      <c r="E122" s="51"/>
      <c r="F122" s="51"/>
      <c r="G122" s="59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33.0" customHeight="1">
      <c r="A123" s="58"/>
      <c r="B123" s="58"/>
      <c r="C123" s="51"/>
      <c r="D123" s="51"/>
      <c r="E123" s="51"/>
      <c r="F123" s="51"/>
      <c r="G123" s="59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33.0" customHeight="1">
      <c r="A124" s="58"/>
      <c r="B124" s="58"/>
      <c r="C124" s="51"/>
      <c r="D124" s="51"/>
      <c r="E124" s="51"/>
      <c r="F124" s="51"/>
      <c r="G124" s="59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33.0" customHeight="1">
      <c r="A125" s="58"/>
      <c r="B125" s="58"/>
      <c r="C125" s="51"/>
      <c r="D125" s="51"/>
      <c r="E125" s="51"/>
      <c r="F125" s="51"/>
      <c r="G125" s="59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33.0" customHeight="1">
      <c r="A126" s="58"/>
      <c r="B126" s="58"/>
      <c r="C126" s="51"/>
      <c r="D126" s="51"/>
      <c r="E126" s="51"/>
      <c r="F126" s="51"/>
      <c r="G126" s="59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33.0" customHeight="1">
      <c r="A127" s="58"/>
      <c r="B127" s="58"/>
      <c r="C127" s="51"/>
      <c r="D127" s="51"/>
      <c r="E127" s="51"/>
      <c r="F127" s="51"/>
      <c r="G127" s="59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33.0" customHeight="1">
      <c r="A128" s="58"/>
      <c r="B128" s="58"/>
      <c r="C128" s="51"/>
      <c r="D128" s="51"/>
      <c r="E128" s="51"/>
      <c r="F128" s="51"/>
      <c r="G128" s="59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33.0" customHeight="1">
      <c r="A129" s="58"/>
      <c r="B129" s="58"/>
      <c r="C129" s="51"/>
      <c r="D129" s="51"/>
      <c r="E129" s="51"/>
      <c r="F129" s="51"/>
      <c r="G129" s="59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33.0" customHeight="1">
      <c r="A130" s="58"/>
      <c r="B130" s="58"/>
      <c r="C130" s="51"/>
      <c r="D130" s="51"/>
      <c r="E130" s="51"/>
      <c r="F130" s="51"/>
      <c r="G130" s="59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33.0" customHeight="1">
      <c r="A131" s="58"/>
      <c r="B131" s="58"/>
      <c r="C131" s="51"/>
      <c r="D131" s="51"/>
      <c r="E131" s="51"/>
      <c r="F131" s="51"/>
      <c r="G131" s="59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33.0" customHeight="1">
      <c r="A132" s="58"/>
      <c r="B132" s="58"/>
      <c r="C132" s="51"/>
      <c r="D132" s="51"/>
      <c r="E132" s="51"/>
      <c r="F132" s="51"/>
      <c r="G132" s="59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33.0" customHeight="1">
      <c r="A133" s="58"/>
      <c r="B133" s="58"/>
      <c r="C133" s="51"/>
      <c r="D133" s="51"/>
      <c r="E133" s="51"/>
      <c r="F133" s="51"/>
      <c r="G133" s="59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33.0" customHeight="1">
      <c r="A134" s="58"/>
      <c r="B134" s="58"/>
      <c r="C134" s="51"/>
      <c r="D134" s="51"/>
      <c r="E134" s="51"/>
      <c r="F134" s="51"/>
      <c r="G134" s="59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33.0" customHeight="1">
      <c r="A135" s="58"/>
      <c r="B135" s="58"/>
      <c r="C135" s="51"/>
      <c r="D135" s="51"/>
      <c r="E135" s="51"/>
      <c r="F135" s="51"/>
      <c r="G135" s="59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33.0" customHeight="1">
      <c r="A136" s="58"/>
      <c r="B136" s="58"/>
      <c r="C136" s="51"/>
      <c r="D136" s="51"/>
      <c r="E136" s="51"/>
      <c r="F136" s="51"/>
      <c r="G136" s="59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33.0" customHeight="1">
      <c r="A137" s="58"/>
      <c r="B137" s="58"/>
      <c r="C137" s="51"/>
      <c r="D137" s="51"/>
      <c r="E137" s="51"/>
      <c r="F137" s="51"/>
      <c r="G137" s="59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33.0" customHeight="1">
      <c r="A138" s="58"/>
      <c r="B138" s="58"/>
      <c r="C138" s="51"/>
      <c r="D138" s="51"/>
      <c r="E138" s="51"/>
      <c r="F138" s="51"/>
      <c r="G138" s="59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33.0" customHeight="1">
      <c r="A139" s="58"/>
      <c r="B139" s="58"/>
      <c r="C139" s="51"/>
      <c r="D139" s="51"/>
      <c r="E139" s="51"/>
      <c r="F139" s="51"/>
      <c r="G139" s="59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33.0" customHeight="1">
      <c r="A140" s="58"/>
      <c r="B140" s="58"/>
      <c r="C140" s="51"/>
      <c r="D140" s="51"/>
      <c r="E140" s="51"/>
      <c r="F140" s="51"/>
      <c r="G140" s="59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33.0" customHeight="1">
      <c r="A141" s="58"/>
      <c r="B141" s="58"/>
      <c r="C141" s="51"/>
      <c r="D141" s="51"/>
      <c r="E141" s="51"/>
      <c r="F141" s="51"/>
      <c r="G141" s="59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33.0" customHeight="1">
      <c r="A142" s="58"/>
      <c r="B142" s="58"/>
      <c r="C142" s="51"/>
      <c r="D142" s="51"/>
      <c r="E142" s="51"/>
      <c r="F142" s="51"/>
      <c r="G142" s="59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33.0" customHeight="1">
      <c r="A143" s="58"/>
      <c r="B143" s="58"/>
      <c r="C143" s="51"/>
      <c r="D143" s="51"/>
      <c r="E143" s="51"/>
      <c r="F143" s="51"/>
      <c r="G143" s="59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33.0" customHeight="1">
      <c r="A144" s="58"/>
      <c r="B144" s="58"/>
      <c r="C144" s="51"/>
      <c r="D144" s="51"/>
      <c r="E144" s="51"/>
      <c r="F144" s="51"/>
      <c r="G144" s="59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33.0" customHeight="1">
      <c r="A145" s="58"/>
      <c r="B145" s="58"/>
      <c r="C145" s="51"/>
      <c r="D145" s="51"/>
      <c r="E145" s="51"/>
      <c r="F145" s="51"/>
      <c r="G145" s="59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33.0" customHeight="1">
      <c r="A146" s="58"/>
      <c r="B146" s="58"/>
      <c r="C146" s="51"/>
      <c r="D146" s="51"/>
      <c r="E146" s="51"/>
      <c r="F146" s="51"/>
      <c r="G146" s="59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33.0" customHeight="1">
      <c r="A147" s="58"/>
      <c r="B147" s="58"/>
      <c r="C147" s="51"/>
      <c r="D147" s="51"/>
      <c r="E147" s="51"/>
      <c r="F147" s="51"/>
      <c r="G147" s="59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33.0" customHeight="1">
      <c r="A148" s="58"/>
      <c r="B148" s="58"/>
      <c r="C148" s="51"/>
      <c r="D148" s="51"/>
      <c r="E148" s="51"/>
      <c r="F148" s="51"/>
      <c r="G148" s="59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33.0" customHeight="1">
      <c r="A149" s="58"/>
      <c r="B149" s="58"/>
      <c r="C149" s="51"/>
      <c r="D149" s="51"/>
      <c r="E149" s="51"/>
      <c r="F149" s="51"/>
      <c r="G149" s="59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33.0" customHeight="1">
      <c r="A150" s="58"/>
      <c r="B150" s="58"/>
      <c r="C150" s="51"/>
      <c r="D150" s="51"/>
      <c r="E150" s="51"/>
      <c r="F150" s="51"/>
      <c r="G150" s="59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33.0" customHeight="1">
      <c r="A151" s="58"/>
      <c r="B151" s="58"/>
      <c r="C151" s="51"/>
      <c r="D151" s="51"/>
      <c r="E151" s="51"/>
      <c r="F151" s="51"/>
      <c r="G151" s="59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33.0" customHeight="1">
      <c r="A152" s="58"/>
      <c r="B152" s="58"/>
      <c r="C152" s="51"/>
      <c r="D152" s="51"/>
      <c r="E152" s="51"/>
      <c r="F152" s="51"/>
      <c r="G152" s="59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33.0" customHeight="1">
      <c r="A153" s="58"/>
      <c r="B153" s="58"/>
      <c r="C153" s="51"/>
      <c r="D153" s="51"/>
      <c r="E153" s="51"/>
      <c r="F153" s="51"/>
      <c r="G153" s="59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33.0" customHeight="1">
      <c r="A154" s="58"/>
      <c r="B154" s="58"/>
      <c r="C154" s="51"/>
      <c r="D154" s="51"/>
      <c r="E154" s="51"/>
      <c r="F154" s="51"/>
      <c r="G154" s="59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33.0" customHeight="1">
      <c r="A155" s="58"/>
      <c r="B155" s="58"/>
      <c r="C155" s="51"/>
      <c r="D155" s="51"/>
      <c r="E155" s="51"/>
      <c r="F155" s="51"/>
      <c r="G155" s="59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33.0" customHeight="1">
      <c r="A156" s="58"/>
      <c r="B156" s="58"/>
      <c r="C156" s="51"/>
      <c r="D156" s="51"/>
      <c r="E156" s="51"/>
      <c r="F156" s="51"/>
      <c r="G156" s="59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33.0" customHeight="1">
      <c r="A157" s="58"/>
      <c r="B157" s="58"/>
      <c r="C157" s="51"/>
      <c r="D157" s="51"/>
      <c r="E157" s="51"/>
      <c r="F157" s="51"/>
      <c r="G157" s="59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33.0" customHeight="1">
      <c r="A158" s="58"/>
      <c r="B158" s="58"/>
      <c r="C158" s="51"/>
      <c r="D158" s="51"/>
      <c r="E158" s="51"/>
      <c r="F158" s="51"/>
      <c r="G158" s="59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33.0" customHeight="1">
      <c r="A159" s="58"/>
      <c r="B159" s="58"/>
      <c r="C159" s="51"/>
      <c r="D159" s="51"/>
      <c r="E159" s="51"/>
      <c r="F159" s="51"/>
      <c r="G159" s="59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33.0" customHeight="1">
      <c r="A160" s="58"/>
      <c r="B160" s="58"/>
      <c r="C160" s="51"/>
      <c r="D160" s="51"/>
      <c r="E160" s="51"/>
      <c r="F160" s="51"/>
      <c r="G160" s="59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33.0" customHeight="1">
      <c r="A161" s="58"/>
      <c r="B161" s="58"/>
      <c r="C161" s="51"/>
      <c r="D161" s="51"/>
      <c r="E161" s="51"/>
      <c r="F161" s="51"/>
      <c r="G161" s="59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33.0" customHeight="1">
      <c r="A162" s="58"/>
      <c r="B162" s="58"/>
      <c r="C162" s="51"/>
      <c r="D162" s="51"/>
      <c r="E162" s="51"/>
      <c r="F162" s="51"/>
      <c r="G162" s="59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33.0" customHeight="1">
      <c r="A163" s="58"/>
      <c r="B163" s="58"/>
      <c r="C163" s="51"/>
      <c r="D163" s="51"/>
      <c r="E163" s="51"/>
      <c r="F163" s="51"/>
      <c r="G163" s="59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33.0" customHeight="1">
      <c r="A164" s="58"/>
      <c r="B164" s="58"/>
      <c r="C164" s="51"/>
      <c r="D164" s="51"/>
      <c r="E164" s="51"/>
      <c r="F164" s="51"/>
      <c r="G164" s="59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33.0" customHeight="1">
      <c r="A165" s="58"/>
      <c r="B165" s="58"/>
      <c r="C165" s="51"/>
      <c r="D165" s="51"/>
      <c r="E165" s="51"/>
      <c r="F165" s="51"/>
      <c r="G165" s="59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33.0" customHeight="1">
      <c r="A166" s="58"/>
      <c r="B166" s="58"/>
      <c r="C166" s="51"/>
      <c r="D166" s="51"/>
      <c r="E166" s="51"/>
      <c r="F166" s="51"/>
      <c r="G166" s="59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33.0" customHeight="1">
      <c r="A167" s="58"/>
      <c r="B167" s="58"/>
      <c r="C167" s="51"/>
      <c r="D167" s="51"/>
      <c r="E167" s="51"/>
      <c r="F167" s="51"/>
      <c r="G167" s="59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33.0" customHeight="1">
      <c r="A168" s="58"/>
      <c r="B168" s="58"/>
      <c r="C168" s="51"/>
      <c r="D168" s="51"/>
      <c r="E168" s="51"/>
      <c r="F168" s="51"/>
      <c r="G168" s="59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33.0" customHeight="1">
      <c r="A169" s="58"/>
      <c r="B169" s="58"/>
      <c r="C169" s="51"/>
      <c r="D169" s="51"/>
      <c r="E169" s="51"/>
      <c r="F169" s="51"/>
      <c r="G169" s="59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33.0" customHeight="1">
      <c r="A170" s="58"/>
      <c r="B170" s="58"/>
      <c r="C170" s="51"/>
      <c r="D170" s="51"/>
      <c r="E170" s="51"/>
      <c r="F170" s="51"/>
      <c r="G170" s="59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33.0" customHeight="1">
      <c r="A171" s="58"/>
      <c r="B171" s="58"/>
      <c r="C171" s="51"/>
      <c r="D171" s="51"/>
      <c r="E171" s="51"/>
      <c r="F171" s="51"/>
      <c r="G171" s="59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33.0" customHeight="1">
      <c r="A172" s="58"/>
      <c r="B172" s="58"/>
      <c r="C172" s="51"/>
      <c r="D172" s="51"/>
      <c r="E172" s="51"/>
      <c r="F172" s="51"/>
      <c r="G172" s="59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33.0" customHeight="1">
      <c r="A173" s="58"/>
      <c r="B173" s="58"/>
      <c r="C173" s="51"/>
      <c r="D173" s="51"/>
      <c r="E173" s="51"/>
      <c r="F173" s="51"/>
      <c r="G173" s="59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33.0" customHeight="1">
      <c r="A174" s="58"/>
      <c r="B174" s="58"/>
      <c r="C174" s="51"/>
      <c r="D174" s="51"/>
      <c r="E174" s="51"/>
      <c r="F174" s="51"/>
      <c r="G174" s="59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33.0" customHeight="1">
      <c r="A175" s="58"/>
      <c r="B175" s="58"/>
      <c r="C175" s="51"/>
      <c r="D175" s="51"/>
      <c r="E175" s="51"/>
      <c r="F175" s="51"/>
      <c r="G175" s="59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33.0" customHeight="1">
      <c r="A176" s="58"/>
      <c r="B176" s="58"/>
      <c r="C176" s="51"/>
      <c r="D176" s="51"/>
      <c r="E176" s="51"/>
      <c r="F176" s="51"/>
      <c r="G176" s="59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33.0" customHeight="1">
      <c r="A177" s="58"/>
      <c r="B177" s="58"/>
      <c r="C177" s="51"/>
      <c r="D177" s="51"/>
      <c r="E177" s="51"/>
      <c r="F177" s="51"/>
      <c r="G177" s="59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33.0" customHeight="1">
      <c r="A178" s="58"/>
      <c r="B178" s="58"/>
      <c r="C178" s="51"/>
      <c r="D178" s="51"/>
      <c r="E178" s="51"/>
      <c r="F178" s="51"/>
      <c r="G178" s="59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33.0" customHeight="1">
      <c r="A179" s="58"/>
      <c r="B179" s="58"/>
      <c r="C179" s="51"/>
      <c r="D179" s="51"/>
      <c r="E179" s="51"/>
      <c r="F179" s="51"/>
      <c r="G179" s="59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33.0" customHeight="1">
      <c r="A180" s="58"/>
      <c r="B180" s="58"/>
      <c r="C180" s="51"/>
      <c r="D180" s="51"/>
      <c r="E180" s="51"/>
      <c r="F180" s="51"/>
      <c r="G180" s="59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33.0" customHeight="1">
      <c r="A181" s="58"/>
      <c r="B181" s="58"/>
      <c r="C181" s="51"/>
      <c r="D181" s="51"/>
      <c r="E181" s="51"/>
      <c r="F181" s="51"/>
      <c r="G181" s="59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33.0" customHeight="1">
      <c r="A182" s="58"/>
      <c r="B182" s="58"/>
      <c r="C182" s="51"/>
      <c r="D182" s="51"/>
      <c r="E182" s="51"/>
      <c r="F182" s="51"/>
      <c r="G182" s="59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33.0" customHeight="1">
      <c r="A183" s="58"/>
      <c r="B183" s="58"/>
      <c r="C183" s="51"/>
      <c r="D183" s="51"/>
      <c r="E183" s="51"/>
      <c r="F183" s="51"/>
      <c r="G183" s="59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33.0" customHeight="1">
      <c r="A184" s="58"/>
      <c r="B184" s="58"/>
      <c r="C184" s="51"/>
      <c r="D184" s="51"/>
      <c r="E184" s="51"/>
      <c r="F184" s="51"/>
      <c r="G184" s="59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33.0" customHeight="1">
      <c r="A185" s="58"/>
      <c r="B185" s="58"/>
      <c r="C185" s="51"/>
      <c r="D185" s="51"/>
      <c r="E185" s="51"/>
      <c r="F185" s="51"/>
      <c r="G185" s="59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33.0" customHeight="1">
      <c r="A186" s="58"/>
      <c r="B186" s="58"/>
      <c r="C186" s="51"/>
      <c r="D186" s="51"/>
      <c r="E186" s="51"/>
      <c r="F186" s="51"/>
      <c r="G186" s="59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33.0" customHeight="1">
      <c r="A187" s="58"/>
      <c r="B187" s="58"/>
      <c r="C187" s="51"/>
      <c r="D187" s="51"/>
      <c r="E187" s="51"/>
      <c r="F187" s="51"/>
      <c r="G187" s="59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33.0" customHeight="1">
      <c r="A188" s="58"/>
      <c r="B188" s="58"/>
      <c r="C188" s="51"/>
      <c r="D188" s="51"/>
      <c r="E188" s="51"/>
      <c r="F188" s="51"/>
      <c r="G188" s="59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33.0" customHeight="1">
      <c r="A189" s="58"/>
      <c r="B189" s="58"/>
      <c r="C189" s="51"/>
      <c r="D189" s="51"/>
      <c r="E189" s="51"/>
      <c r="F189" s="51"/>
      <c r="G189" s="59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33.0" customHeight="1">
      <c r="A190" s="58"/>
      <c r="B190" s="58"/>
      <c r="C190" s="51"/>
      <c r="D190" s="51"/>
      <c r="E190" s="51"/>
      <c r="F190" s="51"/>
      <c r="G190" s="59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33.0" customHeight="1">
      <c r="A191" s="58"/>
      <c r="B191" s="58"/>
      <c r="C191" s="51"/>
      <c r="D191" s="51"/>
      <c r="E191" s="51"/>
      <c r="F191" s="51"/>
      <c r="G191" s="59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33.0" customHeight="1">
      <c r="A192" s="58"/>
      <c r="B192" s="58"/>
      <c r="C192" s="51"/>
      <c r="D192" s="51"/>
      <c r="E192" s="51"/>
      <c r="F192" s="51"/>
      <c r="G192" s="59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33.0" customHeight="1">
      <c r="A193" s="58"/>
      <c r="B193" s="58"/>
      <c r="C193" s="51"/>
      <c r="D193" s="51"/>
      <c r="E193" s="51"/>
      <c r="F193" s="51"/>
      <c r="G193" s="59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33.0" customHeight="1">
      <c r="A194" s="58"/>
      <c r="B194" s="58"/>
      <c r="C194" s="51"/>
      <c r="D194" s="51"/>
      <c r="E194" s="51"/>
      <c r="F194" s="51"/>
      <c r="G194" s="59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33.0" customHeight="1">
      <c r="A195" s="58"/>
      <c r="B195" s="58"/>
      <c r="C195" s="51"/>
      <c r="D195" s="51"/>
      <c r="E195" s="51"/>
      <c r="F195" s="51"/>
      <c r="G195" s="59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33.0" customHeight="1">
      <c r="A196" s="58"/>
      <c r="B196" s="58"/>
      <c r="C196" s="51"/>
      <c r="D196" s="51"/>
      <c r="E196" s="51"/>
      <c r="F196" s="51"/>
      <c r="G196" s="59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33.0" customHeight="1">
      <c r="A197" s="58"/>
      <c r="B197" s="58"/>
      <c r="C197" s="51"/>
      <c r="D197" s="51"/>
      <c r="E197" s="51"/>
      <c r="F197" s="51"/>
      <c r="G197" s="59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33.0" customHeight="1">
      <c r="A198" s="58"/>
      <c r="B198" s="58"/>
      <c r="C198" s="51"/>
      <c r="D198" s="51"/>
      <c r="E198" s="51"/>
      <c r="F198" s="51"/>
      <c r="G198" s="59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33.0" customHeight="1">
      <c r="A199" s="58"/>
      <c r="B199" s="58"/>
      <c r="C199" s="51"/>
      <c r="D199" s="51"/>
      <c r="E199" s="51"/>
      <c r="F199" s="51"/>
      <c r="G199" s="59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33.0" customHeight="1">
      <c r="A200" s="58"/>
      <c r="B200" s="58"/>
      <c r="C200" s="51"/>
      <c r="D200" s="51"/>
      <c r="E200" s="51"/>
      <c r="F200" s="51"/>
      <c r="G200" s="59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33.0" customHeight="1">
      <c r="A201" s="58"/>
      <c r="B201" s="58"/>
      <c r="C201" s="51"/>
      <c r="D201" s="51"/>
      <c r="E201" s="51"/>
      <c r="F201" s="51"/>
      <c r="G201" s="59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33.0" customHeight="1">
      <c r="A202" s="58"/>
      <c r="B202" s="58"/>
      <c r="C202" s="51"/>
      <c r="D202" s="51"/>
      <c r="E202" s="51"/>
      <c r="F202" s="51"/>
      <c r="G202" s="59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33.0" customHeight="1">
      <c r="A203" s="58"/>
      <c r="B203" s="58"/>
      <c r="C203" s="51"/>
      <c r="D203" s="51"/>
      <c r="E203" s="51"/>
      <c r="F203" s="51"/>
      <c r="G203" s="59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33.0" customHeight="1">
      <c r="A204" s="58"/>
      <c r="B204" s="58"/>
      <c r="C204" s="51"/>
      <c r="D204" s="51"/>
      <c r="E204" s="51"/>
      <c r="F204" s="51"/>
      <c r="G204" s="59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33.0" customHeight="1">
      <c r="A205" s="58"/>
      <c r="B205" s="58"/>
      <c r="C205" s="51"/>
      <c r="D205" s="51"/>
      <c r="E205" s="51"/>
      <c r="F205" s="51"/>
      <c r="G205" s="59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33.0" customHeight="1">
      <c r="A206" s="58"/>
      <c r="B206" s="58"/>
      <c r="C206" s="51"/>
      <c r="D206" s="51"/>
      <c r="E206" s="51"/>
      <c r="F206" s="51"/>
      <c r="G206" s="59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33.0" customHeight="1">
      <c r="A207" s="58"/>
      <c r="B207" s="58"/>
      <c r="C207" s="51"/>
      <c r="D207" s="51"/>
      <c r="E207" s="51"/>
      <c r="F207" s="51"/>
      <c r="G207" s="59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33.0" customHeight="1">
      <c r="A208" s="58"/>
      <c r="B208" s="58"/>
      <c r="C208" s="51"/>
      <c r="D208" s="51"/>
      <c r="E208" s="51"/>
      <c r="F208" s="51"/>
      <c r="G208" s="59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33.0" customHeight="1">
      <c r="A209" s="58"/>
      <c r="B209" s="58"/>
      <c r="C209" s="51"/>
      <c r="D209" s="51"/>
      <c r="E209" s="51"/>
      <c r="F209" s="51"/>
      <c r="G209" s="59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33.0" customHeight="1">
      <c r="A210" s="58"/>
      <c r="B210" s="58"/>
      <c r="C210" s="51"/>
      <c r="D210" s="51"/>
      <c r="E210" s="51"/>
      <c r="F210" s="51"/>
      <c r="G210" s="59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33.0" customHeight="1">
      <c r="A211" s="58"/>
      <c r="B211" s="58"/>
      <c r="C211" s="51"/>
      <c r="D211" s="51"/>
      <c r="E211" s="51"/>
      <c r="F211" s="51"/>
      <c r="G211" s="59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33.0" customHeight="1">
      <c r="A212" s="58"/>
      <c r="B212" s="58"/>
      <c r="C212" s="51"/>
      <c r="D212" s="51"/>
      <c r="E212" s="51"/>
      <c r="F212" s="51"/>
      <c r="G212" s="59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33.0" customHeight="1">
      <c r="A213" s="58"/>
      <c r="B213" s="58"/>
      <c r="C213" s="51"/>
      <c r="D213" s="51"/>
      <c r="E213" s="51"/>
      <c r="F213" s="51"/>
      <c r="G213" s="59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33.0" customHeight="1">
      <c r="A214" s="58"/>
      <c r="B214" s="58"/>
      <c r="C214" s="51"/>
      <c r="D214" s="51"/>
      <c r="E214" s="51"/>
      <c r="F214" s="51"/>
      <c r="G214" s="59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33.0" customHeight="1">
      <c r="A215" s="58"/>
      <c r="B215" s="58"/>
      <c r="C215" s="51"/>
      <c r="D215" s="51"/>
      <c r="E215" s="51"/>
      <c r="F215" s="51"/>
      <c r="G215" s="59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33.0" customHeight="1">
      <c r="A216" s="58"/>
      <c r="B216" s="58"/>
      <c r="C216" s="51"/>
      <c r="D216" s="51"/>
      <c r="E216" s="51"/>
      <c r="F216" s="51"/>
      <c r="G216" s="59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33.0" customHeight="1">
      <c r="A217" s="58"/>
      <c r="B217" s="58"/>
      <c r="C217" s="51"/>
      <c r="D217" s="51"/>
      <c r="E217" s="51"/>
      <c r="F217" s="51"/>
      <c r="G217" s="59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33.0" customHeight="1">
      <c r="A218" s="58"/>
      <c r="B218" s="58"/>
      <c r="C218" s="51"/>
      <c r="D218" s="51"/>
      <c r="E218" s="51"/>
      <c r="F218" s="51"/>
      <c r="G218" s="59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33.0" customHeight="1">
      <c r="A219" s="58"/>
      <c r="B219" s="58"/>
      <c r="C219" s="51"/>
      <c r="D219" s="51"/>
      <c r="E219" s="51"/>
      <c r="F219" s="51"/>
      <c r="G219" s="59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33.0" customHeight="1">
      <c r="A220" s="58"/>
      <c r="B220" s="58"/>
      <c r="C220" s="51"/>
      <c r="D220" s="51"/>
      <c r="E220" s="51"/>
      <c r="F220" s="51"/>
      <c r="G220" s="59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33.0" customHeight="1">
      <c r="A221" s="58"/>
      <c r="B221" s="58"/>
      <c r="C221" s="51"/>
      <c r="D221" s="51"/>
      <c r="E221" s="51"/>
      <c r="F221" s="51"/>
      <c r="G221" s="59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33.0" customHeight="1">
      <c r="A222" s="58"/>
      <c r="B222" s="58"/>
      <c r="C222" s="51"/>
      <c r="D222" s="51"/>
      <c r="E222" s="51"/>
      <c r="F222" s="51"/>
      <c r="G222" s="59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33.0" customHeight="1">
      <c r="A223" s="58"/>
      <c r="B223" s="58"/>
      <c r="C223" s="51"/>
      <c r="D223" s="51"/>
      <c r="E223" s="51"/>
      <c r="F223" s="51"/>
      <c r="G223" s="59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33.0" customHeight="1">
      <c r="A224" s="58"/>
      <c r="B224" s="58"/>
      <c r="C224" s="51"/>
      <c r="D224" s="51"/>
      <c r="E224" s="51"/>
      <c r="F224" s="51"/>
      <c r="G224" s="59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33.0" customHeight="1">
      <c r="A225" s="58"/>
      <c r="B225" s="58"/>
      <c r="C225" s="51"/>
      <c r="D225" s="51"/>
      <c r="E225" s="51"/>
      <c r="F225" s="51"/>
      <c r="G225" s="59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33.0" customHeight="1">
      <c r="A226" s="58"/>
      <c r="B226" s="58"/>
      <c r="C226" s="51"/>
      <c r="D226" s="51"/>
      <c r="E226" s="51"/>
      <c r="F226" s="51"/>
      <c r="G226" s="59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33.0" customHeight="1">
      <c r="A227" s="58"/>
      <c r="B227" s="58"/>
      <c r="C227" s="51"/>
      <c r="D227" s="51"/>
      <c r="E227" s="51"/>
      <c r="F227" s="51"/>
      <c r="G227" s="59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33.0" customHeight="1">
      <c r="A228" s="58"/>
      <c r="B228" s="58"/>
      <c r="C228" s="51"/>
      <c r="D228" s="51"/>
      <c r="E228" s="51"/>
      <c r="F228" s="51"/>
      <c r="G228" s="59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33.0" customHeight="1">
      <c r="A229" s="58"/>
      <c r="B229" s="58"/>
      <c r="C229" s="51"/>
      <c r="D229" s="51"/>
      <c r="E229" s="51"/>
      <c r="F229" s="51"/>
      <c r="G229" s="59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33.0" customHeight="1">
      <c r="A230" s="58"/>
      <c r="B230" s="58"/>
      <c r="C230" s="51"/>
      <c r="D230" s="51"/>
      <c r="E230" s="51"/>
      <c r="F230" s="51"/>
      <c r="G230" s="59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ht="33.0" customHeight="1">
      <c r="A231" s="58"/>
      <c r="B231" s="58"/>
      <c r="C231" s="51"/>
      <c r="D231" s="51"/>
      <c r="E231" s="51"/>
      <c r="F231" s="51"/>
      <c r="G231" s="59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ht="33.0" customHeight="1">
      <c r="A232" s="58"/>
      <c r="B232" s="58"/>
      <c r="C232" s="51"/>
      <c r="D232" s="51"/>
      <c r="E232" s="51"/>
      <c r="F232" s="51"/>
      <c r="G232" s="59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ht="33.0" customHeight="1">
      <c r="A233" s="58"/>
      <c r="B233" s="58"/>
      <c r="C233" s="51"/>
      <c r="D233" s="51"/>
      <c r="E233" s="51"/>
      <c r="F233" s="51"/>
      <c r="G233" s="59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ht="33.0" customHeight="1">
      <c r="A234" s="58"/>
      <c r="B234" s="58"/>
      <c r="C234" s="51"/>
      <c r="D234" s="51"/>
      <c r="E234" s="51"/>
      <c r="F234" s="51"/>
      <c r="G234" s="59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ht="33.0" customHeight="1">
      <c r="A235" s="58"/>
      <c r="B235" s="58"/>
      <c r="C235" s="51"/>
      <c r="D235" s="51"/>
      <c r="E235" s="51"/>
      <c r="F235" s="51"/>
      <c r="G235" s="59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ht="33.0" customHeight="1">
      <c r="A236" s="58"/>
      <c r="B236" s="58"/>
      <c r="C236" s="51"/>
      <c r="D236" s="51"/>
      <c r="E236" s="51"/>
      <c r="F236" s="51"/>
      <c r="G236" s="59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ht="33.0" customHeight="1">
      <c r="A237" s="58"/>
      <c r="B237" s="58"/>
      <c r="C237" s="51"/>
      <c r="D237" s="51"/>
      <c r="E237" s="51"/>
      <c r="F237" s="51"/>
      <c r="G237" s="59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ht="33.0" customHeight="1">
      <c r="A238" s="58"/>
      <c r="B238" s="58"/>
      <c r="C238" s="51"/>
      <c r="D238" s="51"/>
      <c r="E238" s="51"/>
      <c r="F238" s="51"/>
      <c r="G238" s="59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ht="33.0" customHeight="1">
      <c r="A239" s="58"/>
      <c r="B239" s="58"/>
      <c r="C239" s="51"/>
      <c r="D239" s="51"/>
      <c r="E239" s="51"/>
      <c r="F239" s="51"/>
      <c r="G239" s="59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ht="33.0" customHeight="1">
      <c r="A240" s="58"/>
      <c r="B240" s="58"/>
      <c r="C240" s="51"/>
      <c r="D240" s="51"/>
      <c r="E240" s="51"/>
      <c r="F240" s="51"/>
      <c r="G240" s="59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ht="33.0" customHeight="1">
      <c r="A241" s="58"/>
      <c r="B241" s="58"/>
      <c r="C241" s="51"/>
      <c r="D241" s="51"/>
      <c r="E241" s="51"/>
      <c r="F241" s="51"/>
      <c r="G241" s="59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ht="33.0" customHeight="1">
      <c r="A242" s="58"/>
      <c r="B242" s="58"/>
      <c r="C242" s="51"/>
      <c r="D242" s="51"/>
      <c r="E242" s="51"/>
      <c r="F242" s="51"/>
      <c r="G242" s="59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ht="33.0" customHeight="1">
      <c r="A243" s="58"/>
      <c r="B243" s="58"/>
      <c r="C243" s="51"/>
      <c r="D243" s="51"/>
      <c r="E243" s="51"/>
      <c r="F243" s="51"/>
      <c r="G243" s="59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ht="33.0" customHeight="1">
      <c r="A244" s="58"/>
      <c r="B244" s="58"/>
      <c r="C244" s="51"/>
      <c r="D244" s="51"/>
      <c r="E244" s="51"/>
      <c r="F244" s="51"/>
      <c r="G244" s="59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33.0" customHeight="1">
      <c r="A245" s="58"/>
      <c r="B245" s="58"/>
      <c r="C245" s="51"/>
      <c r="D245" s="51"/>
      <c r="E245" s="51"/>
      <c r="F245" s="51"/>
      <c r="G245" s="59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33.0" customHeight="1">
      <c r="A246" s="58"/>
      <c r="B246" s="58"/>
      <c r="C246" s="51"/>
      <c r="D246" s="51"/>
      <c r="E246" s="51"/>
      <c r="F246" s="51"/>
      <c r="G246" s="59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33.0" customHeight="1">
      <c r="A247" s="58"/>
      <c r="B247" s="58"/>
      <c r="C247" s="51"/>
      <c r="D247" s="51"/>
      <c r="E247" s="51"/>
      <c r="F247" s="51"/>
      <c r="G247" s="59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33.0" customHeight="1">
      <c r="A248" s="58"/>
      <c r="B248" s="58"/>
      <c r="C248" s="51"/>
      <c r="D248" s="51"/>
      <c r="E248" s="51"/>
      <c r="F248" s="51"/>
      <c r="G248" s="59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33.0" customHeight="1">
      <c r="A249" s="58"/>
      <c r="B249" s="58"/>
      <c r="C249" s="51"/>
      <c r="D249" s="51"/>
      <c r="E249" s="51"/>
      <c r="F249" s="51"/>
      <c r="G249" s="59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33.0" customHeight="1">
      <c r="A250" s="58"/>
      <c r="B250" s="58"/>
      <c r="C250" s="51"/>
      <c r="D250" s="51"/>
      <c r="E250" s="51"/>
      <c r="F250" s="51"/>
      <c r="G250" s="59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33.0" customHeight="1">
      <c r="A251" s="58"/>
      <c r="B251" s="58"/>
      <c r="C251" s="51"/>
      <c r="D251" s="51"/>
      <c r="E251" s="51"/>
      <c r="F251" s="51"/>
      <c r="G251" s="59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33.0" customHeight="1">
      <c r="A252" s="58"/>
      <c r="B252" s="58"/>
      <c r="C252" s="51"/>
      <c r="D252" s="51"/>
      <c r="E252" s="51"/>
      <c r="F252" s="51"/>
      <c r="G252" s="59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33.0" customHeight="1">
      <c r="A253" s="58"/>
      <c r="B253" s="58"/>
      <c r="C253" s="51"/>
      <c r="D253" s="51"/>
      <c r="E253" s="51"/>
      <c r="F253" s="51"/>
      <c r="G253" s="59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33.0" customHeight="1">
      <c r="A254" s="58"/>
      <c r="B254" s="58"/>
      <c r="C254" s="51"/>
      <c r="D254" s="51"/>
      <c r="E254" s="51"/>
      <c r="F254" s="51"/>
      <c r="G254" s="59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33.0" customHeight="1">
      <c r="A255" s="58"/>
      <c r="B255" s="58"/>
      <c r="C255" s="51"/>
      <c r="D255" s="51"/>
      <c r="E255" s="51"/>
      <c r="F255" s="51"/>
      <c r="G255" s="59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33.0" customHeight="1">
      <c r="A256" s="58"/>
      <c r="B256" s="58"/>
      <c r="C256" s="51"/>
      <c r="D256" s="51"/>
      <c r="E256" s="51"/>
      <c r="F256" s="51"/>
      <c r="G256" s="59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33.0" customHeight="1">
      <c r="A257" s="58"/>
      <c r="B257" s="58"/>
      <c r="C257" s="51"/>
      <c r="D257" s="51"/>
      <c r="E257" s="51"/>
      <c r="F257" s="51"/>
      <c r="G257" s="59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33.0" customHeight="1">
      <c r="A258" s="58"/>
      <c r="B258" s="58"/>
      <c r="C258" s="51"/>
      <c r="D258" s="51"/>
      <c r="E258" s="51"/>
      <c r="F258" s="51"/>
      <c r="G258" s="59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33.0" customHeight="1">
      <c r="A259" s="58"/>
      <c r="B259" s="58"/>
      <c r="C259" s="51"/>
      <c r="D259" s="51"/>
      <c r="E259" s="51"/>
      <c r="F259" s="51"/>
      <c r="G259" s="59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33.0" customHeight="1">
      <c r="A260" s="58"/>
      <c r="B260" s="58"/>
      <c r="C260" s="51"/>
      <c r="D260" s="51"/>
      <c r="E260" s="51"/>
      <c r="F260" s="51"/>
      <c r="G260" s="59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33.0" customHeight="1">
      <c r="A261" s="58"/>
      <c r="B261" s="58"/>
      <c r="C261" s="51"/>
      <c r="D261" s="51"/>
      <c r="E261" s="51"/>
      <c r="F261" s="51"/>
      <c r="G261" s="59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33.0" customHeight="1">
      <c r="A262" s="58"/>
      <c r="B262" s="58"/>
      <c r="C262" s="51"/>
      <c r="D262" s="51"/>
      <c r="E262" s="51"/>
      <c r="F262" s="51"/>
      <c r="G262" s="59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33.0" customHeight="1">
      <c r="A263" s="58"/>
      <c r="B263" s="58"/>
      <c r="C263" s="51"/>
      <c r="D263" s="51"/>
      <c r="E263" s="51"/>
      <c r="F263" s="51"/>
      <c r="G263" s="59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33.0" customHeight="1">
      <c r="A264" s="58"/>
      <c r="B264" s="58"/>
      <c r="C264" s="51"/>
      <c r="D264" s="51"/>
      <c r="E264" s="51"/>
      <c r="F264" s="51"/>
      <c r="G264" s="59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33.0" customHeight="1">
      <c r="A265" s="58"/>
      <c r="B265" s="58"/>
      <c r="C265" s="51"/>
      <c r="D265" s="51"/>
      <c r="E265" s="51"/>
      <c r="F265" s="51"/>
      <c r="G265" s="59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33.0" customHeight="1">
      <c r="A266" s="58"/>
      <c r="B266" s="58"/>
      <c r="C266" s="51"/>
      <c r="D266" s="51"/>
      <c r="E266" s="51"/>
      <c r="F266" s="51"/>
      <c r="G266" s="59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33.0" customHeight="1">
      <c r="A267" s="58"/>
      <c r="B267" s="58"/>
      <c r="C267" s="51"/>
      <c r="D267" s="51"/>
      <c r="E267" s="51"/>
      <c r="F267" s="51"/>
      <c r="G267" s="59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33.0" customHeight="1">
      <c r="A268" s="58"/>
      <c r="B268" s="58"/>
      <c r="C268" s="51"/>
      <c r="D268" s="51"/>
      <c r="E268" s="51"/>
      <c r="F268" s="51"/>
      <c r="G268" s="59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33.0" customHeight="1">
      <c r="A269" s="58"/>
      <c r="B269" s="58"/>
      <c r="C269" s="51"/>
      <c r="D269" s="51"/>
      <c r="E269" s="51"/>
      <c r="F269" s="51"/>
      <c r="G269" s="59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33.0" customHeight="1">
      <c r="A270" s="58"/>
      <c r="B270" s="58"/>
      <c r="C270" s="51"/>
      <c r="D270" s="51"/>
      <c r="E270" s="51"/>
      <c r="F270" s="51"/>
      <c r="G270" s="59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33.0" customHeight="1">
      <c r="A271" s="58"/>
      <c r="B271" s="58"/>
      <c r="C271" s="51"/>
      <c r="D271" s="51"/>
      <c r="E271" s="51"/>
      <c r="F271" s="51"/>
      <c r="G271" s="59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33.0" customHeight="1">
      <c r="A272" s="58"/>
      <c r="B272" s="58"/>
      <c r="C272" s="51"/>
      <c r="D272" s="51"/>
      <c r="E272" s="51"/>
      <c r="F272" s="51"/>
      <c r="G272" s="59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33.0" customHeight="1">
      <c r="A273" s="58"/>
      <c r="B273" s="58"/>
      <c r="C273" s="51"/>
      <c r="D273" s="51"/>
      <c r="E273" s="51"/>
      <c r="F273" s="51"/>
      <c r="G273" s="59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33.0" customHeight="1">
      <c r="A274" s="58"/>
      <c r="B274" s="58"/>
      <c r="C274" s="51"/>
      <c r="D274" s="51"/>
      <c r="E274" s="51"/>
      <c r="F274" s="51"/>
      <c r="G274" s="59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33.0" customHeight="1">
      <c r="A275" s="58"/>
      <c r="B275" s="58"/>
      <c r="C275" s="51"/>
      <c r="D275" s="51"/>
      <c r="E275" s="51"/>
      <c r="F275" s="51"/>
      <c r="G275" s="59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33.0" customHeight="1">
      <c r="A276" s="58"/>
      <c r="B276" s="58"/>
      <c r="C276" s="51"/>
      <c r="D276" s="51"/>
      <c r="E276" s="51"/>
      <c r="F276" s="51"/>
      <c r="G276" s="59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33.0" customHeight="1">
      <c r="A277" s="58"/>
      <c r="B277" s="58"/>
      <c r="C277" s="51"/>
      <c r="D277" s="51"/>
      <c r="E277" s="51"/>
      <c r="F277" s="51"/>
      <c r="G277" s="59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33.0" customHeight="1">
      <c r="A278" s="58"/>
      <c r="B278" s="58"/>
      <c r="C278" s="51"/>
      <c r="D278" s="51"/>
      <c r="E278" s="51"/>
      <c r="F278" s="51"/>
      <c r="G278" s="59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33.0" customHeight="1">
      <c r="A279" s="58"/>
      <c r="B279" s="58"/>
      <c r="C279" s="51"/>
      <c r="D279" s="51"/>
      <c r="E279" s="51"/>
      <c r="F279" s="51"/>
      <c r="G279" s="59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33.0" customHeight="1">
      <c r="A280" s="58"/>
      <c r="B280" s="58"/>
      <c r="C280" s="51"/>
      <c r="D280" s="51"/>
      <c r="E280" s="51"/>
      <c r="F280" s="51"/>
      <c r="G280" s="59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33.0" customHeight="1">
      <c r="A281" s="58"/>
      <c r="B281" s="58"/>
      <c r="C281" s="51"/>
      <c r="D281" s="51"/>
      <c r="E281" s="51"/>
      <c r="F281" s="51"/>
      <c r="G281" s="59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33.0" customHeight="1">
      <c r="A282" s="58"/>
      <c r="B282" s="58"/>
      <c r="C282" s="51"/>
      <c r="D282" s="51"/>
      <c r="E282" s="51"/>
      <c r="F282" s="51"/>
      <c r="G282" s="59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33.0" customHeight="1">
      <c r="A283" s="58"/>
      <c r="B283" s="58"/>
      <c r="C283" s="51"/>
      <c r="D283" s="51"/>
      <c r="E283" s="51"/>
      <c r="F283" s="51"/>
      <c r="G283" s="59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33.0" customHeight="1">
      <c r="A284" s="58"/>
      <c r="B284" s="58"/>
      <c r="C284" s="51"/>
      <c r="D284" s="51"/>
      <c r="E284" s="51"/>
      <c r="F284" s="51"/>
      <c r="G284" s="59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33.0" customHeight="1">
      <c r="A285" s="58"/>
      <c r="B285" s="58"/>
      <c r="C285" s="51"/>
      <c r="D285" s="51"/>
      <c r="E285" s="51"/>
      <c r="F285" s="51"/>
      <c r="G285" s="59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33.0" customHeight="1">
      <c r="A286" s="58"/>
      <c r="B286" s="58"/>
      <c r="C286" s="51"/>
      <c r="D286" s="51"/>
      <c r="E286" s="51"/>
      <c r="F286" s="51"/>
      <c r="G286" s="59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33.0" customHeight="1">
      <c r="A287" s="58"/>
      <c r="B287" s="58"/>
      <c r="C287" s="51"/>
      <c r="D287" s="51"/>
      <c r="E287" s="51"/>
      <c r="F287" s="51"/>
      <c r="G287" s="59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33.0" customHeight="1">
      <c r="A288" s="58"/>
      <c r="B288" s="58"/>
      <c r="C288" s="51"/>
      <c r="D288" s="51"/>
      <c r="E288" s="51"/>
      <c r="F288" s="51"/>
      <c r="G288" s="59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33.0" customHeight="1">
      <c r="A289" s="58"/>
      <c r="B289" s="58"/>
      <c r="C289" s="51"/>
      <c r="D289" s="51"/>
      <c r="E289" s="51"/>
      <c r="F289" s="51"/>
      <c r="G289" s="59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33.0" customHeight="1">
      <c r="A290" s="58"/>
      <c r="B290" s="58"/>
      <c r="C290" s="51"/>
      <c r="D290" s="51"/>
      <c r="E290" s="51"/>
      <c r="F290" s="51"/>
      <c r="G290" s="59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33.0" customHeight="1">
      <c r="A291" s="58"/>
      <c r="B291" s="58"/>
      <c r="C291" s="51"/>
      <c r="D291" s="51"/>
      <c r="E291" s="51"/>
      <c r="F291" s="51"/>
      <c r="G291" s="59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33.0" customHeight="1">
      <c r="A292" s="58"/>
      <c r="B292" s="58"/>
      <c r="C292" s="51"/>
      <c r="D292" s="51"/>
      <c r="E292" s="51"/>
      <c r="F292" s="51"/>
      <c r="G292" s="59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33.0" customHeight="1">
      <c r="A293" s="58"/>
      <c r="B293" s="58"/>
      <c r="C293" s="51"/>
      <c r="D293" s="51"/>
      <c r="E293" s="51"/>
      <c r="F293" s="51"/>
      <c r="G293" s="59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33.0" customHeight="1">
      <c r="A294" s="58"/>
      <c r="B294" s="58"/>
      <c r="C294" s="51"/>
      <c r="D294" s="51"/>
      <c r="E294" s="51"/>
      <c r="F294" s="51"/>
      <c r="G294" s="59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33.0" customHeight="1">
      <c r="A295" s="58"/>
      <c r="B295" s="58"/>
      <c r="C295" s="51"/>
      <c r="D295" s="51"/>
      <c r="E295" s="51"/>
      <c r="F295" s="51"/>
      <c r="G295" s="59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33.0" customHeight="1">
      <c r="A296" s="58"/>
      <c r="B296" s="58"/>
      <c r="C296" s="51"/>
      <c r="D296" s="51"/>
      <c r="E296" s="51"/>
      <c r="F296" s="51"/>
      <c r="G296" s="59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33.0" customHeight="1">
      <c r="A297" s="58"/>
      <c r="B297" s="58"/>
      <c r="C297" s="51"/>
      <c r="D297" s="51"/>
      <c r="E297" s="51"/>
      <c r="F297" s="51"/>
      <c r="G297" s="59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33.0" customHeight="1">
      <c r="A298" s="58"/>
      <c r="B298" s="58"/>
      <c r="C298" s="51"/>
      <c r="D298" s="51"/>
      <c r="E298" s="51"/>
      <c r="F298" s="51"/>
      <c r="G298" s="59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33.0" customHeight="1">
      <c r="A299" s="58"/>
      <c r="B299" s="58"/>
      <c r="C299" s="51"/>
      <c r="D299" s="51"/>
      <c r="E299" s="51"/>
      <c r="F299" s="51"/>
      <c r="G299" s="59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33.0" customHeight="1">
      <c r="A300" s="58"/>
      <c r="B300" s="58"/>
      <c r="C300" s="51"/>
      <c r="D300" s="51"/>
      <c r="E300" s="51"/>
      <c r="F300" s="51"/>
      <c r="G300" s="59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33.0" customHeight="1">
      <c r="A301" s="58"/>
      <c r="B301" s="58"/>
      <c r="C301" s="51"/>
      <c r="D301" s="51"/>
      <c r="E301" s="51"/>
      <c r="F301" s="51"/>
      <c r="G301" s="59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33.0" customHeight="1">
      <c r="A302" s="58"/>
      <c r="B302" s="58"/>
      <c r="C302" s="51"/>
      <c r="D302" s="51"/>
      <c r="E302" s="51"/>
      <c r="F302" s="51"/>
      <c r="G302" s="59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33.0" customHeight="1">
      <c r="A303" s="58"/>
      <c r="B303" s="58"/>
      <c r="C303" s="51"/>
      <c r="D303" s="51"/>
      <c r="E303" s="51"/>
      <c r="F303" s="51"/>
      <c r="G303" s="59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33.0" customHeight="1">
      <c r="A304" s="58"/>
      <c r="B304" s="58"/>
      <c r="C304" s="51"/>
      <c r="D304" s="51"/>
      <c r="E304" s="51"/>
      <c r="F304" s="51"/>
      <c r="G304" s="59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33.0" customHeight="1">
      <c r="A305" s="58"/>
      <c r="B305" s="58"/>
      <c r="C305" s="51"/>
      <c r="D305" s="51"/>
      <c r="E305" s="51"/>
      <c r="F305" s="51"/>
      <c r="G305" s="59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33.0" customHeight="1">
      <c r="A306" s="58"/>
      <c r="B306" s="58"/>
      <c r="C306" s="51"/>
      <c r="D306" s="51"/>
      <c r="E306" s="51"/>
      <c r="F306" s="51"/>
      <c r="G306" s="59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33.0" customHeight="1">
      <c r="A307" s="58"/>
      <c r="B307" s="58"/>
      <c r="C307" s="51"/>
      <c r="D307" s="51"/>
      <c r="E307" s="51"/>
      <c r="F307" s="51"/>
      <c r="G307" s="59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33.0" customHeight="1">
      <c r="A308" s="58"/>
      <c r="B308" s="58"/>
      <c r="C308" s="51"/>
      <c r="D308" s="51"/>
      <c r="E308" s="51"/>
      <c r="F308" s="51"/>
      <c r="G308" s="59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33.0" customHeight="1">
      <c r="A309" s="58"/>
      <c r="B309" s="58"/>
      <c r="C309" s="51"/>
      <c r="D309" s="51"/>
      <c r="E309" s="51"/>
      <c r="F309" s="51"/>
      <c r="G309" s="59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33.0" customHeight="1">
      <c r="A310" s="58"/>
      <c r="B310" s="58"/>
      <c r="C310" s="51"/>
      <c r="D310" s="51"/>
      <c r="E310" s="51"/>
      <c r="F310" s="51"/>
      <c r="G310" s="59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33.0" customHeight="1">
      <c r="A311" s="58"/>
      <c r="B311" s="58"/>
      <c r="C311" s="51"/>
      <c r="D311" s="51"/>
      <c r="E311" s="51"/>
      <c r="F311" s="51"/>
      <c r="G311" s="59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33.0" customHeight="1">
      <c r="A312" s="58"/>
      <c r="B312" s="58"/>
      <c r="C312" s="51"/>
      <c r="D312" s="51"/>
      <c r="E312" s="51"/>
      <c r="F312" s="51"/>
      <c r="G312" s="59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33.0" customHeight="1">
      <c r="A313" s="58"/>
      <c r="B313" s="58"/>
      <c r="C313" s="51"/>
      <c r="D313" s="51"/>
      <c r="E313" s="51"/>
      <c r="F313" s="51"/>
      <c r="G313" s="59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33.0" customHeight="1">
      <c r="A314" s="58"/>
      <c r="B314" s="58"/>
      <c r="C314" s="51"/>
      <c r="D314" s="51"/>
      <c r="E314" s="51"/>
      <c r="F314" s="51"/>
      <c r="G314" s="59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33.0" customHeight="1">
      <c r="A315" s="58"/>
      <c r="B315" s="58"/>
      <c r="C315" s="51"/>
      <c r="D315" s="51"/>
      <c r="E315" s="51"/>
      <c r="F315" s="51"/>
      <c r="G315" s="59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33.0" customHeight="1">
      <c r="A316" s="58"/>
      <c r="B316" s="58"/>
      <c r="C316" s="51"/>
      <c r="D316" s="51"/>
      <c r="E316" s="51"/>
      <c r="F316" s="51"/>
      <c r="G316" s="59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33.0" customHeight="1">
      <c r="A317" s="58"/>
      <c r="B317" s="58"/>
      <c r="C317" s="51"/>
      <c r="D317" s="51"/>
      <c r="E317" s="51"/>
      <c r="F317" s="51"/>
      <c r="G317" s="59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33.0" customHeight="1">
      <c r="A318" s="58"/>
      <c r="B318" s="58"/>
      <c r="C318" s="51"/>
      <c r="D318" s="51"/>
      <c r="E318" s="51"/>
      <c r="F318" s="51"/>
      <c r="G318" s="59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33.0" customHeight="1">
      <c r="A319" s="58"/>
      <c r="B319" s="58"/>
      <c r="C319" s="51"/>
      <c r="D319" s="51"/>
      <c r="E319" s="51"/>
      <c r="F319" s="51"/>
      <c r="G319" s="59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33.0" customHeight="1">
      <c r="A320" s="58"/>
      <c r="B320" s="58"/>
      <c r="C320" s="51"/>
      <c r="D320" s="51"/>
      <c r="E320" s="51"/>
      <c r="F320" s="51"/>
      <c r="G320" s="59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33.0" customHeight="1">
      <c r="A321" s="58"/>
      <c r="B321" s="58"/>
      <c r="C321" s="51"/>
      <c r="D321" s="51"/>
      <c r="E321" s="51"/>
      <c r="F321" s="51"/>
      <c r="G321" s="59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33.0" customHeight="1">
      <c r="A322" s="58"/>
      <c r="B322" s="58"/>
      <c r="C322" s="51"/>
      <c r="D322" s="51"/>
      <c r="E322" s="51"/>
      <c r="F322" s="51"/>
      <c r="G322" s="59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33.0" customHeight="1">
      <c r="A323" s="58"/>
      <c r="B323" s="58"/>
      <c r="C323" s="51"/>
      <c r="D323" s="51"/>
      <c r="E323" s="51"/>
      <c r="F323" s="51"/>
      <c r="G323" s="59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33.0" customHeight="1">
      <c r="A324" s="58"/>
      <c r="B324" s="58"/>
      <c r="C324" s="51"/>
      <c r="D324" s="51"/>
      <c r="E324" s="51"/>
      <c r="F324" s="51"/>
      <c r="G324" s="59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33.0" customHeight="1">
      <c r="A325" s="58"/>
      <c r="B325" s="58"/>
      <c r="C325" s="51"/>
      <c r="D325" s="51"/>
      <c r="E325" s="51"/>
      <c r="F325" s="51"/>
      <c r="G325" s="59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33.0" customHeight="1">
      <c r="A326" s="58"/>
      <c r="B326" s="58"/>
      <c r="C326" s="51"/>
      <c r="D326" s="51"/>
      <c r="E326" s="51"/>
      <c r="F326" s="51"/>
      <c r="G326" s="59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33.0" customHeight="1">
      <c r="A327" s="58"/>
      <c r="B327" s="58"/>
      <c r="C327" s="51"/>
      <c r="D327" s="51"/>
      <c r="E327" s="51"/>
      <c r="F327" s="51"/>
      <c r="G327" s="59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33.0" customHeight="1">
      <c r="A328" s="58"/>
      <c r="B328" s="58"/>
      <c r="C328" s="51"/>
      <c r="D328" s="51"/>
      <c r="E328" s="51"/>
      <c r="F328" s="51"/>
      <c r="G328" s="59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33.0" customHeight="1">
      <c r="A329" s="58"/>
      <c r="B329" s="58"/>
      <c r="C329" s="51"/>
      <c r="D329" s="51"/>
      <c r="E329" s="51"/>
      <c r="F329" s="51"/>
      <c r="G329" s="59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33.0" customHeight="1">
      <c r="A330" s="58"/>
      <c r="B330" s="58"/>
      <c r="C330" s="51"/>
      <c r="D330" s="51"/>
      <c r="E330" s="51"/>
      <c r="F330" s="51"/>
      <c r="G330" s="59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33.0" customHeight="1">
      <c r="A331" s="58"/>
      <c r="B331" s="58"/>
      <c r="C331" s="51"/>
      <c r="D331" s="51"/>
      <c r="E331" s="51"/>
      <c r="F331" s="51"/>
      <c r="G331" s="59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33.0" customHeight="1">
      <c r="A332" s="58"/>
      <c r="B332" s="58"/>
      <c r="C332" s="51"/>
      <c r="D332" s="51"/>
      <c r="E332" s="51"/>
      <c r="F332" s="51"/>
      <c r="G332" s="59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33.0" customHeight="1">
      <c r="A333" s="58"/>
      <c r="B333" s="58"/>
      <c r="C333" s="51"/>
      <c r="D333" s="51"/>
      <c r="E333" s="51"/>
      <c r="F333" s="51"/>
      <c r="G333" s="59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33.0" customHeight="1">
      <c r="A334" s="58"/>
      <c r="B334" s="58"/>
      <c r="C334" s="51"/>
      <c r="D334" s="51"/>
      <c r="E334" s="51"/>
      <c r="F334" s="51"/>
      <c r="G334" s="59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33.0" customHeight="1">
      <c r="A335" s="58"/>
      <c r="B335" s="58"/>
      <c r="C335" s="51"/>
      <c r="D335" s="51"/>
      <c r="E335" s="51"/>
      <c r="F335" s="51"/>
      <c r="G335" s="59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33.0" customHeight="1">
      <c r="A336" s="58"/>
      <c r="B336" s="58"/>
      <c r="C336" s="51"/>
      <c r="D336" s="51"/>
      <c r="E336" s="51"/>
      <c r="F336" s="51"/>
      <c r="G336" s="59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33.0" customHeight="1">
      <c r="A337" s="58"/>
      <c r="B337" s="58"/>
      <c r="C337" s="51"/>
      <c r="D337" s="51"/>
      <c r="E337" s="51"/>
      <c r="F337" s="51"/>
      <c r="G337" s="59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33.0" customHeight="1">
      <c r="A338" s="58"/>
      <c r="B338" s="58"/>
      <c r="C338" s="51"/>
      <c r="D338" s="51"/>
      <c r="E338" s="51"/>
      <c r="F338" s="51"/>
      <c r="G338" s="59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33.0" customHeight="1">
      <c r="A339" s="58"/>
      <c r="B339" s="58"/>
      <c r="C339" s="51"/>
      <c r="D339" s="51"/>
      <c r="E339" s="51"/>
      <c r="F339" s="51"/>
      <c r="G339" s="59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33.0" customHeight="1">
      <c r="A340" s="58"/>
      <c r="B340" s="58"/>
      <c r="C340" s="51"/>
      <c r="D340" s="51"/>
      <c r="E340" s="51"/>
      <c r="F340" s="51"/>
      <c r="G340" s="59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33.0" customHeight="1">
      <c r="A341" s="58"/>
      <c r="B341" s="58"/>
      <c r="C341" s="51"/>
      <c r="D341" s="51"/>
      <c r="E341" s="51"/>
      <c r="F341" s="51"/>
      <c r="G341" s="59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33.0" customHeight="1">
      <c r="A342" s="58"/>
      <c r="B342" s="58"/>
      <c r="C342" s="51"/>
      <c r="D342" s="51"/>
      <c r="E342" s="51"/>
      <c r="F342" s="51"/>
      <c r="G342" s="59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33.0" customHeight="1">
      <c r="A343" s="58"/>
      <c r="B343" s="58"/>
      <c r="C343" s="51"/>
      <c r="D343" s="51"/>
      <c r="E343" s="51"/>
      <c r="F343" s="51"/>
      <c r="G343" s="59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33.0" customHeight="1">
      <c r="A344" s="58"/>
      <c r="B344" s="58"/>
      <c r="C344" s="51"/>
      <c r="D344" s="51"/>
      <c r="E344" s="51"/>
      <c r="F344" s="51"/>
      <c r="G344" s="59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33.0" customHeight="1">
      <c r="A345" s="58"/>
      <c r="B345" s="58"/>
      <c r="C345" s="51"/>
      <c r="D345" s="51"/>
      <c r="E345" s="51"/>
      <c r="F345" s="51"/>
      <c r="G345" s="59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33.0" customHeight="1">
      <c r="A346" s="58"/>
      <c r="B346" s="58"/>
      <c r="C346" s="51"/>
      <c r="D346" s="51"/>
      <c r="E346" s="51"/>
      <c r="F346" s="51"/>
      <c r="G346" s="59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33.0" customHeight="1">
      <c r="A347" s="58"/>
      <c r="B347" s="58"/>
      <c r="C347" s="51"/>
      <c r="D347" s="51"/>
      <c r="E347" s="51"/>
      <c r="F347" s="51"/>
      <c r="G347" s="59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33.0" customHeight="1">
      <c r="A348" s="58"/>
      <c r="B348" s="58"/>
      <c r="C348" s="51"/>
      <c r="D348" s="51"/>
      <c r="E348" s="51"/>
      <c r="F348" s="51"/>
      <c r="G348" s="59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33.0" customHeight="1">
      <c r="A349" s="58"/>
      <c r="B349" s="58"/>
      <c r="C349" s="51"/>
      <c r="D349" s="51"/>
      <c r="E349" s="51"/>
      <c r="F349" s="51"/>
      <c r="G349" s="59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33.0" customHeight="1">
      <c r="A350" s="58"/>
      <c r="B350" s="58"/>
      <c r="C350" s="51"/>
      <c r="D350" s="51"/>
      <c r="E350" s="51"/>
      <c r="F350" s="51"/>
      <c r="G350" s="59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33.0" customHeight="1">
      <c r="A351" s="58"/>
      <c r="B351" s="58"/>
      <c r="C351" s="51"/>
      <c r="D351" s="51"/>
      <c r="E351" s="51"/>
      <c r="F351" s="51"/>
      <c r="G351" s="59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33.0" customHeight="1">
      <c r="A352" s="58"/>
      <c r="B352" s="58"/>
      <c r="C352" s="51"/>
      <c r="D352" s="51"/>
      <c r="E352" s="51"/>
      <c r="F352" s="51"/>
      <c r="G352" s="59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33.0" customHeight="1">
      <c r="A353" s="58"/>
      <c r="B353" s="58"/>
      <c r="C353" s="51"/>
      <c r="D353" s="51"/>
      <c r="E353" s="51"/>
      <c r="F353" s="51"/>
      <c r="G353" s="59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33.0" customHeight="1">
      <c r="A354" s="58"/>
      <c r="B354" s="58"/>
      <c r="C354" s="51"/>
      <c r="D354" s="51"/>
      <c r="E354" s="51"/>
      <c r="F354" s="51"/>
      <c r="G354" s="59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33.0" customHeight="1">
      <c r="A355" s="58"/>
      <c r="B355" s="58"/>
      <c r="C355" s="51"/>
      <c r="D355" s="51"/>
      <c r="E355" s="51"/>
      <c r="F355" s="51"/>
      <c r="G355" s="59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33.0" customHeight="1">
      <c r="A356" s="58"/>
      <c r="B356" s="58"/>
      <c r="C356" s="51"/>
      <c r="D356" s="51"/>
      <c r="E356" s="51"/>
      <c r="F356" s="51"/>
      <c r="G356" s="59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33.0" customHeight="1">
      <c r="A357" s="58"/>
      <c r="B357" s="58"/>
      <c r="C357" s="51"/>
      <c r="D357" s="51"/>
      <c r="E357" s="51"/>
      <c r="F357" s="51"/>
      <c r="G357" s="59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33.0" customHeight="1">
      <c r="A358" s="58"/>
      <c r="B358" s="58"/>
      <c r="C358" s="51"/>
      <c r="D358" s="51"/>
      <c r="E358" s="51"/>
      <c r="F358" s="51"/>
      <c r="G358" s="59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33.0" customHeight="1">
      <c r="A359" s="58"/>
      <c r="B359" s="58"/>
      <c r="C359" s="51"/>
      <c r="D359" s="51"/>
      <c r="E359" s="51"/>
      <c r="F359" s="51"/>
      <c r="G359" s="59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33.0" customHeight="1">
      <c r="A360" s="58"/>
      <c r="B360" s="58"/>
      <c r="C360" s="51"/>
      <c r="D360" s="51"/>
      <c r="E360" s="51"/>
      <c r="F360" s="51"/>
      <c r="G360" s="59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33.0" customHeight="1">
      <c r="A361" s="58"/>
      <c r="B361" s="58"/>
      <c r="C361" s="51"/>
      <c r="D361" s="51"/>
      <c r="E361" s="51"/>
      <c r="F361" s="51"/>
      <c r="G361" s="59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33.0" customHeight="1">
      <c r="A362" s="58"/>
      <c r="B362" s="58"/>
      <c r="C362" s="51"/>
      <c r="D362" s="51"/>
      <c r="E362" s="51"/>
      <c r="F362" s="51"/>
      <c r="G362" s="59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33.0" customHeight="1">
      <c r="A363" s="58"/>
      <c r="B363" s="58"/>
      <c r="C363" s="51"/>
      <c r="D363" s="51"/>
      <c r="E363" s="51"/>
      <c r="F363" s="51"/>
      <c r="G363" s="59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33.0" customHeight="1">
      <c r="A364" s="58"/>
      <c r="B364" s="58"/>
      <c r="C364" s="51"/>
      <c r="D364" s="51"/>
      <c r="E364" s="51"/>
      <c r="F364" s="51"/>
      <c r="G364" s="59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33.0" customHeight="1">
      <c r="A365" s="58"/>
      <c r="B365" s="58"/>
      <c r="C365" s="51"/>
      <c r="D365" s="51"/>
      <c r="E365" s="51"/>
      <c r="F365" s="51"/>
      <c r="G365" s="59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33.0" customHeight="1">
      <c r="A366" s="58"/>
      <c r="B366" s="58"/>
      <c r="C366" s="51"/>
      <c r="D366" s="51"/>
      <c r="E366" s="51"/>
      <c r="F366" s="51"/>
      <c r="G366" s="59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33.0" customHeight="1">
      <c r="A367" s="58"/>
      <c r="B367" s="58"/>
      <c r="C367" s="51"/>
      <c r="D367" s="51"/>
      <c r="E367" s="51"/>
      <c r="F367" s="51"/>
      <c r="G367" s="59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33.0" customHeight="1">
      <c r="A368" s="58"/>
      <c r="B368" s="58"/>
      <c r="C368" s="51"/>
      <c r="D368" s="51"/>
      <c r="E368" s="51"/>
      <c r="F368" s="51"/>
      <c r="G368" s="59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33.0" customHeight="1">
      <c r="A369" s="58"/>
      <c r="B369" s="58"/>
      <c r="C369" s="51"/>
      <c r="D369" s="51"/>
      <c r="E369" s="51"/>
      <c r="F369" s="51"/>
      <c r="G369" s="59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33.0" customHeight="1">
      <c r="A370" s="58"/>
      <c r="B370" s="58"/>
      <c r="C370" s="51"/>
      <c r="D370" s="51"/>
      <c r="E370" s="51"/>
      <c r="F370" s="51"/>
      <c r="G370" s="59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33.0" customHeight="1">
      <c r="A371" s="58"/>
      <c r="B371" s="58"/>
      <c r="C371" s="51"/>
      <c r="D371" s="51"/>
      <c r="E371" s="51"/>
      <c r="F371" s="51"/>
      <c r="G371" s="59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33.0" customHeight="1">
      <c r="A372" s="58"/>
      <c r="B372" s="58"/>
      <c r="C372" s="51"/>
      <c r="D372" s="51"/>
      <c r="E372" s="51"/>
      <c r="F372" s="51"/>
      <c r="G372" s="59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33.0" customHeight="1">
      <c r="A373" s="58"/>
      <c r="B373" s="58"/>
      <c r="C373" s="51"/>
      <c r="D373" s="51"/>
      <c r="E373" s="51"/>
      <c r="F373" s="51"/>
      <c r="G373" s="59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33.0" customHeight="1">
      <c r="A374" s="58"/>
      <c r="B374" s="58"/>
      <c r="C374" s="51"/>
      <c r="D374" s="51"/>
      <c r="E374" s="51"/>
      <c r="F374" s="51"/>
      <c r="G374" s="59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33.0" customHeight="1">
      <c r="A375" s="58"/>
      <c r="B375" s="58"/>
      <c r="C375" s="51"/>
      <c r="D375" s="51"/>
      <c r="E375" s="51"/>
      <c r="F375" s="51"/>
      <c r="G375" s="59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33.0" customHeight="1">
      <c r="A376" s="58"/>
      <c r="B376" s="58"/>
      <c r="C376" s="51"/>
      <c r="D376" s="51"/>
      <c r="E376" s="51"/>
      <c r="F376" s="51"/>
      <c r="G376" s="59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33.0" customHeight="1">
      <c r="A377" s="58"/>
      <c r="B377" s="58"/>
      <c r="C377" s="51"/>
      <c r="D377" s="51"/>
      <c r="E377" s="51"/>
      <c r="F377" s="51"/>
      <c r="G377" s="59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33.0" customHeight="1">
      <c r="A378" s="58"/>
      <c r="B378" s="58"/>
      <c r="C378" s="51"/>
      <c r="D378" s="51"/>
      <c r="E378" s="51"/>
      <c r="F378" s="51"/>
      <c r="G378" s="59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33.0" customHeight="1">
      <c r="A379" s="58"/>
      <c r="B379" s="58"/>
      <c r="C379" s="51"/>
      <c r="D379" s="51"/>
      <c r="E379" s="51"/>
      <c r="F379" s="51"/>
      <c r="G379" s="59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33.0" customHeight="1">
      <c r="A380" s="58"/>
      <c r="B380" s="58"/>
      <c r="C380" s="51"/>
      <c r="D380" s="51"/>
      <c r="E380" s="51"/>
      <c r="F380" s="51"/>
      <c r="G380" s="59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33.0" customHeight="1">
      <c r="A381" s="58"/>
      <c r="B381" s="58"/>
      <c r="C381" s="51"/>
      <c r="D381" s="51"/>
      <c r="E381" s="51"/>
      <c r="F381" s="51"/>
      <c r="G381" s="59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33.0" customHeight="1">
      <c r="A382" s="58"/>
      <c r="B382" s="58"/>
      <c r="C382" s="51"/>
      <c r="D382" s="51"/>
      <c r="E382" s="51"/>
      <c r="F382" s="51"/>
      <c r="G382" s="59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33.0" customHeight="1">
      <c r="A383" s="58"/>
      <c r="B383" s="58"/>
      <c r="C383" s="51"/>
      <c r="D383" s="51"/>
      <c r="E383" s="51"/>
      <c r="F383" s="51"/>
      <c r="G383" s="59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33.0" customHeight="1">
      <c r="A384" s="58"/>
      <c r="B384" s="58"/>
      <c r="C384" s="51"/>
      <c r="D384" s="51"/>
      <c r="E384" s="51"/>
      <c r="F384" s="51"/>
      <c r="G384" s="59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33.0" customHeight="1">
      <c r="A385" s="58"/>
      <c r="B385" s="58"/>
      <c r="C385" s="51"/>
      <c r="D385" s="51"/>
      <c r="E385" s="51"/>
      <c r="F385" s="51"/>
      <c r="G385" s="59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33.0" customHeight="1">
      <c r="A386" s="58"/>
      <c r="B386" s="58"/>
      <c r="C386" s="51"/>
      <c r="D386" s="51"/>
      <c r="E386" s="51"/>
      <c r="F386" s="51"/>
      <c r="G386" s="59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33.0" customHeight="1">
      <c r="A387" s="58"/>
      <c r="B387" s="58"/>
      <c r="C387" s="51"/>
      <c r="D387" s="51"/>
      <c r="E387" s="51"/>
      <c r="F387" s="51"/>
      <c r="G387" s="59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33.0" customHeight="1">
      <c r="A388" s="58"/>
      <c r="B388" s="58"/>
      <c r="C388" s="51"/>
      <c r="D388" s="51"/>
      <c r="E388" s="51"/>
      <c r="F388" s="51"/>
      <c r="G388" s="59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33.0" customHeight="1">
      <c r="A389" s="58"/>
      <c r="B389" s="58"/>
      <c r="C389" s="51"/>
      <c r="D389" s="51"/>
      <c r="E389" s="51"/>
      <c r="F389" s="51"/>
      <c r="G389" s="59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33.0" customHeight="1">
      <c r="A390" s="58"/>
      <c r="B390" s="58"/>
      <c r="C390" s="51"/>
      <c r="D390" s="51"/>
      <c r="E390" s="51"/>
      <c r="F390" s="51"/>
      <c r="G390" s="59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33.0" customHeight="1">
      <c r="A391" s="58"/>
      <c r="B391" s="58"/>
      <c r="C391" s="51"/>
      <c r="D391" s="51"/>
      <c r="E391" s="51"/>
      <c r="F391" s="51"/>
      <c r="G391" s="59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33.0" customHeight="1">
      <c r="A392" s="58"/>
      <c r="B392" s="58"/>
      <c r="C392" s="51"/>
      <c r="D392" s="51"/>
      <c r="E392" s="51"/>
      <c r="F392" s="51"/>
      <c r="G392" s="59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33.0" customHeight="1">
      <c r="A393" s="58"/>
      <c r="B393" s="58"/>
      <c r="C393" s="51"/>
      <c r="D393" s="51"/>
      <c r="E393" s="51"/>
      <c r="F393" s="51"/>
      <c r="G393" s="59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33.0" customHeight="1">
      <c r="A394" s="58"/>
      <c r="B394" s="58"/>
      <c r="C394" s="51"/>
      <c r="D394" s="51"/>
      <c r="E394" s="51"/>
      <c r="F394" s="51"/>
      <c r="G394" s="59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33.0" customHeight="1">
      <c r="A395" s="58"/>
      <c r="B395" s="58"/>
      <c r="C395" s="51"/>
      <c r="D395" s="51"/>
      <c r="E395" s="51"/>
      <c r="F395" s="51"/>
      <c r="G395" s="59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33.0" customHeight="1">
      <c r="A396" s="58"/>
      <c r="B396" s="58"/>
      <c r="C396" s="51"/>
      <c r="D396" s="51"/>
      <c r="E396" s="51"/>
      <c r="F396" s="51"/>
      <c r="G396" s="59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33.0" customHeight="1">
      <c r="A397" s="58"/>
      <c r="B397" s="58"/>
      <c r="C397" s="51"/>
      <c r="D397" s="51"/>
      <c r="E397" s="51"/>
      <c r="F397" s="51"/>
      <c r="G397" s="59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33.0" customHeight="1">
      <c r="A398" s="58"/>
      <c r="B398" s="58"/>
      <c r="C398" s="51"/>
      <c r="D398" s="51"/>
      <c r="E398" s="51"/>
      <c r="F398" s="51"/>
      <c r="G398" s="59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33.0" customHeight="1">
      <c r="A399" s="58"/>
      <c r="B399" s="58"/>
      <c r="C399" s="51"/>
      <c r="D399" s="51"/>
      <c r="E399" s="51"/>
      <c r="F399" s="51"/>
      <c r="G399" s="59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33.0" customHeight="1">
      <c r="A400" s="58"/>
      <c r="B400" s="58"/>
      <c r="C400" s="51"/>
      <c r="D400" s="51"/>
      <c r="E400" s="51"/>
      <c r="F400" s="51"/>
      <c r="G400" s="59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33.0" customHeight="1">
      <c r="A401" s="58"/>
      <c r="B401" s="58"/>
      <c r="C401" s="51"/>
      <c r="D401" s="51"/>
      <c r="E401" s="51"/>
      <c r="F401" s="51"/>
      <c r="G401" s="59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33.0" customHeight="1">
      <c r="A402" s="58"/>
      <c r="B402" s="58"/>
      <c r="C402" s="51"/>
      <c r="D402" s="51"/>
      <c r="E402" s="51"/>
      <c r="F402" s="51"/>
      <c r="G402" s="59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33.0" customHeight="1">
      <c r="A403" s="58"/>
      <c r="B403" s="58"/>
      <c r="C403" s="51"/>
      <c r="D403" s="51"/>
      <c r="E403" s="51"/>
      <c r="F403" s="51"/>
      <c r="G403" s="59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33.0" customHeight="1">
      <c r="A404" s="58"/>
      <c r="B404" s="58"/>
      <c r="C404" s="51"/>
      <c r="D404" s="51"/>
      <c r="E404" s="51"/>
      <c r="F404" s="51"/>
      <c r="G404" s="59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33.0" customHeight="1">
      <c r="A405" s="58"/>
      <c r="B405" s="58"/>
      <c r="C405" s="51"/>
      <c r="D405" s="51"/>
      <c r="E405" s="51"/>
      <c r="F405" s="51"/>
      <c r="G405" s="59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33.0" customHeight="1">
      <c r="A406" s="58"/>
      <c r="B406" s="58"/>
      <c r="C406" s="51"/>
      <c r="D406" s="51"/>
      <c r="E406" s="51"/>
      <c r="F406" s="51"/>
      <c r="G406" s="59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33.0" customHeight="1">
      <c r="A407" s="58"/>
      <c r="B407" s="58"/>
      <c r="C407" s="51"/>
      <c r="D407" s="51"/>
      <c r="E407" s="51"/>
      <c r="F407" s="51"/>
      <c r="G407" s="59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33.0" customHeight="1">
      <c r="A408" s="58"/>
      <c r="B408" s="58"/>
      <c r="C408" s="51"/>
      <c r="D408" s="51"/>
      <c r="E408" s="51"/>
      <c r="F408" s="51"/>
      <c r="G408" s="59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33.0" customHeight="1">
      <c r="A409" s="58"/>
      <c r="B409" s="58"/>
      <c r="C409" s="51"/>
      <c r="D409" s="51"/>
      <c r="E409" s="51"/>
      <c r="F409" s="51"/>
      <c r="G409" s="59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33.0" customHeight="1">
      <c r="A410" s="58"/>
      <c r="B410" s="58"/>
      <c r="C410" s="51"/>
      <c r="D410" s="51"/>
      <c r="E410" s="51"/>
      <c r="F410" s="51"/>
      <c r="G410" s="59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33.0" customHeight="1">
      <c r="A411" s="58"/>
      <c r="B411" s="58"/>
      <c r="C411" s="51"/>
      <c r="D411" s="51"/>
      <c r="E411" s="51"/>
      <c r="F411" s="51"/>
      <c r="G411" s="59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33.0" customHeight="1">
      <c r="A412" s="58"/>
      <c r="B412" s="58"/>
      <c r="C412" s="51"/>
      <c r="D412" s="51"/>
      <c r="E412" s="51"/>
      <c r="F412" s="51"/>
      <c r="G412" s="59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33.0" customHeight="1">
      <c r="A413" s="58"/>
      <c r="B413" s="58"/>
      <c r="C413" s="51"/>
      <c r="D413" s="51"/>
      <c r="E413" s="51"/>
      <c r="F413" s="51"/>
      <c r="G413" s="59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33.0" customHeight="1">
      <c r="A414" s="58"/>
      <c r="B414" s="58"/>
      <c r="C414" s="51"/>
      <c r="D414" s="51"/>
      <c r="E414" s="51"/>
      <c r="F414" s="51"/>
      <c r="G414" s="59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33.0" customHeight="1">
      <c r="A415" s="58"/>
      <c r="B415" s="58"/>
      <c r="C415" s="51"/>
      <c r="D415" s="51"/>
      <c r="E415" s="51"/>
      <c r="F415" s="51"/>
      <c r="G415" s="59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33.0" customHeight="1">
      <c r="A416" s="58"/>
      <c r="B416" s="58"/>
      <c r="C416" s="51"/>
      <c r="D416" s="51"/>
      <c r="E416" s="51"/>
      <c r="F416" s="51"/>
      <c r="G416" s="59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33.0" customHeight="1">
      <c r="A417" s="58"/>
      <c r="B417" s="58"/>
      <c r="C417" s="51"/>
      <c r="D417" s="51"/>
      <c r="E417" s="51"/>
      <c r="F417" s="51"/>
      <c r="G417" s="59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33.0" customHeight="1">
      <c r="A418" s="58"/>
      <c r="B418" s="58"/>
      <c r="C418" s="51"/>
      <c r="D418" s="51"/>
      <c r="E418" s="51"/>
      <c r="F418" s="51"/>
      <c r="G418" s="59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33.0" customHeight="1">
      <c r="A419" s="58"/>
      <c r="B419" s="58"/>
      <c r="C419" s="51"/>
      <c r="D419" s="51"/>
      <c r="E419" s="51"/>
      <c r="F419" s="51"/>
      <c r="G419" s="59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33.0" customHeight="1">
      <c r="A420" s="58"/>
      <c r="B420" s="58"/>
      <c r="C420" s="51"/>
      <c r="D420" s="51"/>
      <c r="E420" s="51"/>
      <c r="F420" s="51"/>
      <c r="G420" s="59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33.0" customHeight="1">
      <c r="A421" s="58"/>
      <c r="B421" s="58"/>
      <c r="C421" s="51"/>
      <c r="D421" s="51"/>
      <c r="E421" s="51"/>
      <c r="F421" s="51"/>
      <c r="G421" s="59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33.0" customHeight="1">
      <c r="A422" s="58"/>
      <c r="B422" s="58"/>
      <c r="C422" s="51"/>
      <c r="D422" s="51"/>
      <c r="E422" s="51"/>
      <c r="F422" s="51"/>
      <c r="G422" s="59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33.0" customHeight="1">
      <c r="A423" s="58"/>
      <c r="B423" s="58"/>
      <c r="C423" s="51"/>
      <c r="D423" s="51"/>
      <c r="E423" s="51"/>
      <c r="F423" s="51"/>
      <c r="G423" s="59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33.0" customHeight="1">
      <c r="A424" s="58"/>
      <c r="B424" s="58"/>
      <c r="C424" s="51"/>
      <c r="D424" s="51"/>
      <c r="E424" s="51"/>
      <c r="F424" s="51"/>
      <c r="G424" s="59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33.0" customHeight="1">
      <c r="A425" s="58"/>
      <c r="B425" s="58"/>
      <c r="C425" s="51"/>
      <c r="D425" s="51"/>
      <c r="E425" s="51"/>
      <c r="F425" s="51"/>
      <c r="G425" s="59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33.0" customHeight="1">
      <c r="A426" s="58"/>
      <c r="B426" s="58"/>
      <c r="C426" s="51"/>
      <c r="D426" s="51"/>
      <c r="E426" s="51"/>
      <c r="F426" s="51"/>
      <c r="G426" s="59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33.0" customHeight="1">
      <c r="A427" s="58"/>
      <c r="B427" s="58"/>
      <c r="C427" s="51"/>
      <c r="D427" s="51"/>
      <c r="E427" s="51"/>
      <c r="F427" s="51"/>
      <c r="G427" s="59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33.0" customHeight="1">
      <c r="A428" s="58"/>
      <c r="B428" s="58"/>
      <c r="C428" s="51"/>
      <c r="D428" s="51"/>
      <c r="E428" s="51"/>
      <c r="F428" s="51"/>
      <c r="G428" s="59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33.0" customHeight="1">
      <c r="A429" s="58"/>
      <c r="B429" s="58"/>
      <c r="C429" s="51"/>
      <c r="D429" s="51"/>
      <c r="E429" s="51"/>
      <c r="F429" s="51"/>
      <c r="G429" s="59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33.0" customHeight="1">
      <c r="A430" s="58"/>
      <c r="B430" s="58"/>
      <c r="C430" s="51"/>
      <c r="D430" s="51"/>
      <c r="E430" s="51"/>
      <c r="F430" s="51"/>
      <c r="G430" s="59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33.0" customHeight="1">
      <c r="A431" s="58"/>
      <c r="B431" s="58"/>
      <c r="C431" s="51"/>
      <c r="D431" s="51"/>
      <c r="E431" s="51"/>
      <c r="F431" s="51"/>
      <c r="G431" s="59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33.0" customHeight="1">
      <c r="A432" s="58"/>
      <c r="B432" s="58"/>
      <c r="C432" s="51"/>
      <c r="D432" s="51"/>
      <c r="E432" s="51"/>
      <c r="F432" s="51"/>
      <c r="G432" s="59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33.0" customHeight="1">
      <c r="A433" s="58"/>
      <c r="B433" s="58"/>
      <c r="C433" s="51"/>
      <c r="D433" s="51"/>
      <c r="E433" s="51"/>
      <c r="F433" s="51"/>
      <c r="G433" s="59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33.0" customHeight="1">
      <c r="A434" s="58"/>
      <c r="B434" s="58"/>
      <c r="C434" s="51"/>
      <c r="D434" s="51"/>
      <c r="E434" s="51"/>
      <c r="F434" s="51"/>
      <c r="G434" s="59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33.0" customHeight="1">
      <c r="A435" s="58"/>
      <c r="B435" s="58"/>
      <c r="C435" s="51"/>
      <c r="D435" s="51"/>
      <c r="E435" s="51"/>
      <c r="F435" s="51"/>
      <c r="G435" s="59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33.0" customHeight="1">
      <c r="A436" s="58"/>
      <c r="B436" s="58"/>
      <c r="C436" s="51"/>
      <c r="D436" s="51"/>
      <c r="E436" s="51"/>
      <c r="F436" s="51"/>
      <c r="G436" s="59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33.0" customHeight="1">
      <c r="A437" s="58"/>
      <c r="B437" s="58"/>
      <c r="C437" s="51"/>
      <c r="D437" s="51"/>
      <c r="E437" s="51"/>
      <c r="F437" s="51"/>
      <c r="G437" s="59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33.0" customHeight="1">
      <c r="A438" s="58"/>
      <c r="B438" s="58"/>
      <c r="C438" s="51"/>
      <c r="D438" s="51"/>
      <c r="E438" s="51"/>
      <c r="F438" s="51"/>
      <c r="G438" s="59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33.0" customHeight="1">
      <c r="A439" s="58"/>
      <c r="B439" s="58"/>
      <c r="C439" s="51"/>
      <c r="D439" s="51"/>
      <c r="E439" s="51"/>
      <c r="F439" s="51"/>
      <c r="G439" s="59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33.0" customHeight="1">
      <c r="A440" s="58"/>
      <c r="B440" s="58"/>
      <c r="C440" s="51"/>
      <c r="D440" s="51"/>
      <c r="E440" s="51"/>
      <c r="F440" s="51"/>
      <c r="G440" s="59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33.0" customHeight="1">
      <c r="A441" s="58"/>
      <c r="B441" s="58"/>
      <c r="C441" s="51"/>
      <c r="D441" s="51"/>
      <c r="E441" s="51"/>
      <c r="F441" s="51"/>
      <c r="G441" s="59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33.0" customHeight="1">
      <c r="A442" s="58"/>
      <c r="B442" s="58"/>
      <c r="C442" s="51"/>
      <c r="D442" s="51"/>
      <c r="E442" s="51"/>
      <c r="F442" s="51"/>
      <c r="G442" s="59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33.0" customHeight="1">
      <c r="A443" s="58"/>
      <c r="B443" s="58"/>
      <c r="C443" s="51"/>
      <c r="D443" s="51"/>
      <c r="E443" s="51"/>
      <c r="F443" s="51"/>
      <c r="G443" s="59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33.0" customHeight="1">
      <c r="A444" s="58"/>
      <c r="B444" s="58"/>
      <c r="C444" s="51"/>
      <c r="D444" s="51"/>
      <c r="E444" s="51"/>
      <c r="F444" s="51"/>
      <c r="G444" s="59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33.0" customHeight="1">
      <c r="A445" s="58"/>
      <c r="B445" s="58"/>
      <c r="C445" s="51"/>
      <c r="D445" s="51"/>
      <c r="E445" s="51"/>
      <c r="F445" s="51"/>
      <c r="G445" s="59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33.0" customHeight="1">
      <c r="A446" s="58"/>
      <c r="B446" s="58"/>
      <c r="C446" s="51"/>
      <c r="D446" s="51"/>
      <c r="E446" s="51"/>
      <c r="F446" s="51"/>
      <c r="G446" s="59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33.0" customHeight="1">
      <c r="A447" s="58"/>
      <c r="B447" s="58"/>
      <c r="C447" s="51"/>
      <c r="D447" s="51"/>
      <c r="E447" s="51"/>
      <c r="F447" s="51"/>
      <c r="G447" s="59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33.0" customHeight="1">
      <c r="A448" s="58"/>
      <c r="B448" s="58"/>
      <c r="C448" s="51"/>
      <c r="D448" s="51"/>
      <c r="E448" s="51"/>
      <c r="F448" s="51"/>
      <c r="G448" s="59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33.0" customHeight="1">
      <c r="A449" s="58"/>
      <c r="B449" s="58"/>
      <c r="C449" s="51"/>
      <c r="D449" s="51"/>
      <c r="E449" s="51"/>
      <c r="F449" s="51"/>
      <c r="G449" s="59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33.0" customHeight="1">
      <c r="A450" s="58"/>
      <c r="B450" s="58"/>
      <c r="C450" s="51"/>
      <c r="D450" s="51"/>
      <c r="E450" s="51"/>
      <c r="F450" s="51"/>
      <c r="G450" s="59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33.0" customHeight="1">
      <c r="A451" s="58"/>
      <c r="B451" s="58"/>
      <c r="C451" s="51"/>
      <c r="D451" s="51"/>
      <c r="E451" s="51"/>
      <c r="F451" s="51"/>
      <c r="G451" s="59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33.0" customHeight="1">
      <c r="A452" s="58"/>
      <c r="B452" s="58"/>
      <c r="C452" s="51"/>
      <c r="D452" s="51"/>
      <c r="E452" s="51"/>
      <c r="F452" s="51"/>
      <c r="G452" s="59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33.0" customHeight="1">
      <c r="A453" s="58"/>
      <c r="B453" s="58"/>
      <c r="C453" s="51"/>
      <c r="D453" s="51"/>
      <c r="E453" s="51"/>
      <c r="F453" s="51"/>
      <c r="G453" s="59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33.0" customHeight="1">
      <c r="A454" s="58"/>
      <c r="B454" s="58"/>
      <c r="C454" s="51"/>
      <c r="D454" s="51"/>
      <c r="E454" s="51"/>
      <c r="F454" s="51"/>
      <c r="G454" s="59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33.0" customHeight="1">
      <c r="A455" s="58"/>
      <c r="B455" s="58"/>
      <c r="C455" s="51"/>
      <c r="D455" s="51"/>
      <c r="E455" s="51"/>
      <c r="F455" s="51"/>
      <c r="G455" s="59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33.0" customHeight="1">
      <c r="A456" s="58"/>
      <c r="B456" s="58"/>
      <c r="C456" s="51"/>
      <c r="D456" s="51"/>
      <c r="E456" s="51"/>
      <c r="F456" s="51"/>
      <c r="G456" s="59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33.0" customHeight="1">
      <c r="A457" s="58"/>
      <c r="B457" s="58"/>
      <c r="C457" s="51"/>
      <c r="D457" s="51"/>
      <c r="E457" s="51"/>
      <c r="F457" s="51"/>
      <c r="G457" s="59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33.0" customHeight="1">
      <c r="A458" s="58"/>
      <c r="B458" s="58"/>
      <c r="C458" s="51"/>
      <c r="D458" s="51"/>
      <c r="E458" s="51"/>
      <c r="F458" s="51"/>
      <c r="G458" s="59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33.0" customHeight="1">
      <c r="A459" s="58"/>
      <c r="B459" s="58"/>
      <c r="C459" s="51"/>
      <c r="D459" s="51"/>
      <c r="E459" s="51"/>
      <c r="F459" s="51"/>
      <c r="G459" s="59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33.0" customHeight="1">
      <c r="A460" s="58"/>
      <c r="B460" s="58"/>
      <c r="C460" s="51"/>
      <c r="D460" s="51"/>
      <c r="E460" s="51"/>
      <c r="F460" s="51"/>
      <c r="G460" s="59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33.0" customHeight="1">
      <c r="A461" s="58"/>
      <c r="B461" s="58"/>
      <c r="C461" s="51"/>
      <c r="D461" s="51"/>
      <c r="E461" s="51"/>
      <c r="F461" s="51"/>
      <c r="G461" s="59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33.0" customHeight="1">
      <c r="A462" s="58"/>
      <c r="B462" s="58"/>
      <c r="C462" s="51"/>
      <c r="D462" s="51"/>
      <c r="E462" s="51"/>
      <c r="F462" s="51"/>
      <c r="G462" s="59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33.0" customHeight="1">
      <c r="A463" s="58"/>
      <c r="B463" s="58"/>
      <c r="C463" s="51"/>
      <c r="D463" s="51"/>
      <c r="E463" s="51"/>
      <c r="F463" s="51"/>
      <c r="G463" s="59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33.0" customHeight="1">
      <c r="A464" s="58"/>
      <c r="B464" s="58"/>
      <c r="C464" s="51"/>
      <c r="D464" s="51"/>
      <c r="E464" s="51"/>
      <c r="F464" s="51"/>
      <c r="G464" s="59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33.0" customHeight="1">
      <c r="A465" s="58"/>
      <c r="B465" s="58"/>
      <c r="C465" s="51"/>
      <c r="D465" s="51"/>
      <c r="E465" s="51"/>
      <c r="F465" s="51"/>
      <c r="G465" s="59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33.0" customHeight="1">
      <c r="A466" s="58"/>
      <c r="B466" s="58"/>
      <c r="C466" s="51"/>
      <c r="D466" s="51"/>
      <c r="E466" s="51"/>
      <c r="F466" s="51"/>
      <c r="G466" s="59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33.0" customHeight="1">
      <c r="A467" s="58"/>
      <c r="B467" s="58"/>
      <c r="C467" s="51"/>
      <c r="D467" s="51"/>
      <c r="E467" s="51"/>
      <c r="F467" s="51"/>
      <c r="G467" s="59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33.0" customHeight="1">
      <c r="A468" s="58"/>
      <c r="B468" s="58"/>
      <c r="C468" s="51"/>
      <c r="D468" s="51"/>
      <c r="E468" s="51"/>
      <c r="F468" s="51"/>
      <c r="G468" s="59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33.0" customHeight="1">
      <c r="A469" s="58"/>
      <c r="B469" s="58"/>
      <c r="C469" s="51"/>
      <c r="D469" s="51"/>
      <c r="E469" s="51"/>
      <c r="F469" s="51"/>
      <c r="G469" s="59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33.0" customHeight="1">
      <c r="A470" s="58"/>
      <c r="B470" s="58"/>
      <c r="C470" s="51"/>
      <c r="D470" s="51"/>
      <c r="E470" s="51"/>
      <c r="F470" s="51"/>
      <c r="G470" s="59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33.0" customHeight="1">
      <c r="A471" s="58"/>
      <c r="B471" s="58"/>
      <c r="C471" s="51"/>
      <c r="D471" s="51"/>
      <c r="E471" s="51"/>
      <c r="F471" s="51"/>
      <c r="G471" s="59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33.0" customHeight="1">
      <c r="A472" s="58"/>
      <c r="B472" s="58"/>
      <c r="C472" s="51"/>
      <c r="D472" s="51"/>
      <c r="E472" s="51"/>
      <c r="F472" s="51"/>
      <c r="G472" s="59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33.0" customHeight="1">
      <c r="A473" s="58"/>
      <c r="B473" s="58"/>
      <c r="C473" s="51"/>
      <c r="D473" s="51"/>
      <c r="E473" s="51"/>
      <c r="F473" s="51"/>
      <c r="G473" s="59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33.0" customHeight="1">
      <c r="A474" s="58"/>
      <c r="B474" s="58"/>
      <c r="C474" s="51"/>
      <c r="D474" s="51"/>
      <c r="E474" s="51"/>
      <c r="F474" s="51"/>
      <c r="G474" s="59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33.0" customHeight="1">
      <c r="A475" s="58"/>
      <c r="B475" s="58"/>
      <c r="C475" s="51"/>
      <c r="D475" s="51"/>
      <c r="E475" s="51"/>
      <c r="F475" s="51"/>
      <c r="G475" s="59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33.0" customHeight="1">
      <c r="A476" s="58"/>
      <c r="B476" s="58"/>
      <c r="C476" s="51"/>
      <c r="D476" s="51"/>
      <c r="E476" s="51"/>
      <c r="F476" s="51"/>
      <c r="G476" s="59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33.0" customHeight="1">
      <c r="A477" s="58"/>
      <c r="B477" s="58"/>
      <c r="C477" s="51"/>
      <c r="D477" s="51"/>
      <c r="E477" s="51"/>
      <c r="F477" s="51"/>
      <c r="G477" s="59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33.0" customHeight="1">
      <c r="A478" s="58"/>
      <c r="B478" s="58"/>
      <c r="C478" s="51"/>
      <c r="D478" s="51"/>
      <c r="E478" s="51"/>
      <c r="F478" s="51"/>
      <c r="G478" s="59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33.0" customHeight="1">
      <c r="A479" s="58"/>
      <c r="B479" s="58"/>
      <c r="C479" s="51"/>
      <c r="D479" s="51"/>
      <c r="E479" s="51"/>
      <c r="F479" s="51"/>
      <c r="G479" s="59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33.0" customHeight="1">
      <c r="A480" s="58"/>
      <c r="B480" s="58"/>
      <c r="C480" s="51"/>
      <c r="D480" s="51"/>
      <c r="E480" s="51"/>
      <c r="F480" s="51"/>
      <c r="G480" s="59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33.0" customHeight="1">
      <c r="A481" s="58"/>
      <c r="B481" s="58"/>
      <c r="C481" s="51"/>
      <c r="D481" s="51"/>
      <c r="E481" s="51"/>
      <c r="F481" s="51"/>
      <c r="G481" s="59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33.0" customHeight="1">
      <c r="A482" s="58"/>
      <c r="B482" s="58"/>
      <c r="C482" s="51"/>
      <c r="D482" s="51"/>
      <c r="E482" s="51"/>
      <c r="F482" s="51"/>
      <c r="G482" s="59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33.0" customHeight="1">
      <c r="A483" s="58"/>
      <c r="B483" s="58"/>
      <c r="C483" s="51"/>
      <c r="D483" s="51"/>
      <c r="E483" s="51"/>
      <c r="F483" s="51"/>
      <c r="G483" s="59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33.0" customHeight="1">
      <c r="A484" s="58"/>
      <c r="B484" s="58"/>
      <c r="C484" s="51"/>
      <c r="D484" s="51"/>
      <c r="E484" s="51"/>
      <c r="F484" s="51"/>
      <c r="G484" s="59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33.0" customHeight="1">
      <c r="A485" s="58"/>
      <c r="B485" s="58"/>
      <c r="C485" s="51"/>
      <c r="D485" s="51"/>
      <c r="E485" s="51"/>
      <c r="F485" s="51"/>
      <c r="G485" s="59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33.0" customHeight="1">
      <c r="A486" s="58"/>
      <c r="B486" s="58"/>
      <c r="C486" s="51"/>
      <c r="D486" s="51"/>
      <c r="E486" s="51"/>
      <c r="F486" s="51"/>
      <c r="G486" s="59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33.0" customHeight="1">
      <c r="A487" s="58"/>
      <c r="B487" s="58"/>
      <c r="C487" s="51"/>
      <c r="D487" s="51"/>
      <c r="E487" s="51"/>
      <c r="F487" s="51"/>
      <c r="G487" s="59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33.0" customHeight="1">
      <c r="A488" s="58"/>
      <c r="B488" s="58"/>
      <c r="C488" s="51"/>
      <c r="D488" s="51"/>
      <c r="E488" s="51"/>
      <c r="F488" s="51"/>
      <c r="G488" s="59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33.0" customHeight="1">
      <c r="A489" s="58"/>
      <c r="B489" s="58"/>
      <c r="C489" s="51"/>
      <c r="D489" s="51"/>
      <c r="E489" s="51"/>
      <c r="F489" s="51"/>
      <c r="G489" s="59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33.0" customHeight="1">
      <c r="A490" s="58"/>
      <c r="B490" s="58"/>
      <c r="C490" s="51"/>
      <c r="D490" s="51"/>
      <c r="E490" s="51"/>
      <c r="F490" s="51"/>
      <c r="G490" s="59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33.0" customHeight="1">
      <c r="A491" s="58"/>
      <c r="B491" s="58"/>
      <c r="C491" s="51"/>
      <c r="D491" s="51"/>
      <c r="E491" s="51"/>
      <c r="F491" s="51"/>
      <c r="G491" s="59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33.0" customHeight="1">
      <c r="A492" s="58"/>
      <c r="B492" s="58"/>
      <c r="C492" s="51"/>
      <c r="D492" s="51"/>
      <c r="E492" s="51"/>
      <c r="F492" s="51"/>
      <c r="G492" s="59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33.0" customHeight="1">
      <c r="A493" s="58"/>
      <c r="B493" s="58"/>
      <c r="C493" s="51"/>
      <c r="D493" s="51"/>
      <c r="E493" s="51"/>
      <c r="F493" s="51"/>
      <c r="G493" s="59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33.0" customHeight="1">
      <c r="A494" s="58"/>
      <c r="B494" s="58"/>
      <c r="C494" s="51"/>
      <c r="D494" s="51"/>
      <c r="E494" s="51"/>
      <c r="F494" s="51"/>
      <c r="G494" s="59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33.0" customHeight="1">
      <c r="A495" s="58"/>
      <c r="B495" s="58"/>
      <c r="C495" s="51"/>
      <c r="D495" s="51"/>
      <c r="E495" s="51"/>
      <c r="F495" s="51"/>
      <c r="G495" s="59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33.0" customHeight="1">
      <c r="A496" s="58"/>
      <c r="B496" s="58"/>
      <c r="C496" s="51"/>
      <c r="D496" s="51"/>
      <c r="E496" s="51"/>
      <c r="F496" s="51"/>
      <c r="G496" s="59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33.0" customHeight="1">
      <c r="A497" s="58"/>
      <c r="B497" s="58"/>
      <c r="C497" s="51"/>
      <c r="D497" s="51"/>
      <c r="E497" s="51"/>
      <c r="F497" s="51"/>
      <c r="G497" s="59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33.0" customHeight="1">
      <c r="A498" s="58"/>
      <c r="B498" s="58"/>
      <c r="C498" s="51"/>
      <c r="D498" s="51"/>
      <c r="E498" s="51"/>
      <c r="F498" s="51"/>
      <c r="G498" s="59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33.0" customHeight="1">
      <c r="A499" s="58"/>
      <c r="B499" s="58"/>
      <c r="C499" s="51"/>
      <c r="D499" s="51"/>
      <c r="E499" s="51"/>
      <c r="F499" s="51"/>
      <c r="G499" s="59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33.0" customHeight="1">
      <c r="A500" s="58"/>
      <c r="B500" s="58"/>
      <c r="C500" s="51"/>
      <c r="D500" s="51"/>
      <c r="E500" s="51"/>
      <c r="F500" s="51"/>
      <c r="G500" s="59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33.0" customHeight="1">
      <c r="A501" s="58"/>
      <c r="B501" s="58"/>
      <c r="C501" s="51"/>
      <c r="D501" s="51"/>
      <c r="E501" s="51"/>
      <c r="F501" s="51"/>
      <c r="G501" s="59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33.0" customHeight="1">
      <c r="A502" s="58"/>
      <c r="B502" s="58"/>
      <c r="C502" s="51"/>
      <c r="D502" s="51"/>
      <c r="E502" s="51"/>
      <c r="F502" s="51"/>
      <c r="G502" s="59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33.0" customHeight="1">
      <c r="A503" s="58"/>
      <c r="B503" s="58"/>
      <c r="C503" s="51"/>
      <c r="D503" s="51"/>
      <c r="E503" s="51"/>
      <c r="F503" s="51"/>
      <c r="G503" s="59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33.0" customHeight="1">
      <c r="A504" s="58"/>
      <c r="B504" s="58"/>
      <c r="C504" s="51"/>
      <c r="D504" s="51"/>
      <c r="E504" s="51"/>
      <c r="F504" s="51"/>
      <c r="G504" s="59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33.0" customHeight="1">
      <c r="A505" s="58"/>
      <c r="B505" s="58"/>
      <c r="C505" s="51"/>
      <c r="D505" s="51"/>
      <c r="E505" s="51"/>
      <c r="F505" s="51"/>
      <c r="G505" s="59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33.0" customHeight="1">
      <c r="A506" s="58"/>
      <c r="B506" s="58"/>
      <c r="C506" s="51"/>
      <c r="D506" s="51"/>
      <c r="E506" s="51"/>
      <c r="F506" s="51"/>
      <c r="G506" s="59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33.0" customHeight="1">
      <c r="A507" s="58"/>
      <c r="B507" s="58"/>
      <c r="C507" s="51"/>
      <c r="D507" s="51"/>
      <c r="E507" s="51"/>
      <c r="F507" s="51"/>
      <c r="G507" s="59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33.0" customHeight="1">
      <c r="A508" s="58"/>
      <c r="B508" s="58"/>
      <c r="C508" s="51"/>
      <c r="D508" s="51"/>
      <c r="E508" s="51"/>
      <c r="F508" s="51"/>
      <c r="G508" s="59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33.0" customHeight="1">
      <c r="A509" s="58"/>
      <c r="B509" s="58"/>
      <c r="C509" s="51"/>
      <c r="D509" s="51"/>
      <c r="E509" s="51"/>
      <c r="F509" s="51"/>
      <c r="G509" s="59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33.0" customHeight="1">
      <c r="A510" s="58"/>
      <c r="B510" s="58"/>
      <c r="C510" s="51"/>
      <c r="D510" s="51"/>
      <c r="E510" s="51"/>
      <c r="F510" s="51"/>
      <c r="G510" s="59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33.0" customHeight="1">
      <c r="A511" s="58"/>
      <c r="B511" s="58"/>
      <c r="C511" s="51"/>
      <c r="D511" s="51"/>
      <c r="E511" s="51"/>
      <c r="F511" s="51"/>
      <c r="G511" s="59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33.0" customHeight="1">
      <c r="A512" s="58"/>
      <c r="B512" s="58"/>
      <c r="C512" s="51"/>
      <c r="D512" s="51"/>
      <c r="E512" s="51"/>
      <c r="F512" s="51"/>
      <c r="G512" s="59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33.0" customHeight="1">
      <c r="A513" s="58"/>
      <c r="B513" s="58"/>
      <c r="C513" s="51"/>
      <c r="D513" s="51"/>
      <c r="E513" s="51"/>
      <c r="F513" s="51"/>
      <c r="G513" s="59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33.0" customHeight="1">
      <c r="A514" s="58"/>
      <c r="B514" s="58"/>
      <c r="C514" s="51"/>
      <c r="D514" s="51"/>
      <c r="E514" s="51"/>
      <c r="F514" s="51"/>
      <c r="G514" s="59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33.0" customHeight="1">
      <c r="A515" s="58"/>
      <c r="B515" s="58"/>
      <c r="C515" s="51"/>
      <c r="D515" s="51"/>
      <c r="E515" s="51"/>
      <c r="F515" s="51"/>
      <c r="G515" s="59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33.0" customHeight="1">
      <c r="A516" s="58"/>
      <c r="B516" s="58"/>
      <c r="C516" s="51"/>
      <c r="D516" s="51"/>
      <c r="E516" s="51"/>
      <c r="F516" s="51"/>
      <c r="G516" s="59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33.0" customHeight="1">
      <c r="A517" s="58"/>
      <c r="B517" s="58"/>
      <c r="C517" s="51"/>
      <c r="D517" s="51"/>
      <c r="E517" s="51"/>
      <c r="F517" s="51"/>
      <c r="G517" s="59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33.0" customHeight="1">
      <c r="A518" s="58"/>
      <c r="B518" s="58"/>
      <c r="C518" s="51"/>
      <c r="D518" s="51"/>
      <c r="E518" s="51"/>
      <c r="F518" s="51"/>
      <c r="G518" s="59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33.0" customHeight="1">
      <c r="A519" s="58"/>
      <c r="B519" s="58"/>
      <c r="C519" s="51"/>
      <c r="D519" s="51"/>
      <c r="E519" s="51"/>
      <c r="F519" s="51"/>
      <c r="G519" s="59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33.0" customHeight="1">
      <c r="A520" s="58"/>
      <c r="B520" s="58"/>
      <c r="C520" s="51"/>
      <c r="D520" s="51"/>
      <c r="E520" s="51"/>
      <c r="F520" s="51"/>
      <c r="G520" s="59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33.0" customHeight="1">
      <c r="A521" s="58"/>
      <c r="B521" s="58"/>
      <c r="C521" s="51"/>
      <c r="D521" s="51"/>
      <c r="E521" s="51"/>
      <c r="F521" s="51"/>
      <c r="G521" s="59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33.0" customHeight="1">
      <c r="A522" s="58"/>
      <c r="B522" s="58"/>
      <c r="C522" s="51"/>
      <c r="D522" s="51"/>
      <c r="E522" s="51"/>
      <c r="F522" s="51"/>
      <c r="G522" s="59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33.0" customHeight="1">
      <c r="A523" s="58"/>
      <c r="B523" s="58"/>
      <c r="C523" s="51"/>
      <c r="D523" s="51"/>
      <c r="E523" s="51"/>
      <c r="F523" s="51"/>
      <c r="G523" s="59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33.0" customHeight="1">
      <c r="A524" s="58"/>
      <c r="B524" s="58"/>
      <c r="C524" s="51"/>
      <c r="D524" s="51"/>
      <c r="E524" s="51"/>
      <c r="F524" s="51"/>
      <c r="G524" s="59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33.0" customHeight="1">
      <c r="A525" s="58"/>
      <c r="B525" s="58"/>
      <c r="C525" s="51"/>
      <c r="D525" s="51"/>
      <c r="E525" s="51"/>
      <c r="F525" s="51"/>
      <c r="G525" s="59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33.0" customHeight="1">
      <c r="A526" s="58"/>
      <c r="B526" s="58"/>
      <c r="C526" s="51"/>
      <c r="D526" s="51"/>
      <c r="E526" s="51"/>
      <c r="F526" s="51"/>
      <c r="G526" s="59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33.0" customHeight="1">
      <c r="A527" s="58"/>
      <c r="B527" s="58"/>
      <c r="C527" s="51"/>
      <c r="D527" s="51"/>
      <c r="E527" s="51"/>
      <c r="F527" s="51"/>
      <c r="G527" s="59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33.0" customHeight="1">
      <c r="A528" s="58"/>
      <c r="B528" s="58"/>
      <c r="C528" s="51"/>
      <c r="D528" s="51"/>
      <c r="E528" s="51"/>
      <c r="F528" s="51"/>
      <c r="G528" s="59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33.0" customHeight="1">
      <c r="A529" s="58"/>
      <c r="B529" s="58"/>
      <c r="C529" s="51"/>
      <c r="D529" s="51"/>
      <c r="E529" s="51"/>
      <c r="F529" s="51"/>
      <c r="G529" s="59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33.0" customHeight="1">
      <c r="A530" s="58"/>
      <c r="B530" s="58"/>
      <c r="C530" s="51"/>
      <c r="D530" s="51"/>
      <c r="E530" s="51"/>
      <c r="F530" s="51"/>
      <c r="G530" s="59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33.0" customHeight="1">
      <c r="A531" s="58"/>
      <c r="B531" s="58"/>
      <c r="C531" s="51"/>
      <c r="D531" s="51"/>
      <c r="E531" s="51"/>
      <c r="F531" s="51"/>
      <c r="G531" s="59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33.0" customHeight="1">
      <c r="A532" s="58"/>
      <c r="B532" s="58"/>
      <c r="C532" s="51"/>
      <c r="D532" s="51"/>
      <c r="E532" s="51"/>
      <c r="F532" s="51"/>
      <c r="G532" s="59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33.0" customHeight="1">
      <c r="A533" s="58"/>
      <c r="B533" s="58"/>
      <c r="C533" s="51"/>
      <c r="D533" s="51"/>
      <c r="E533" s="51"/>
      <c r="F533" s="51"/>
      <c r="G533" s="59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33.0" customHeight="1">
      <c r="A534" s="58"/>
      <c r="B534" s="58"/>
      <c r="C534" s="51"/>
      <c r="D534" s="51"/>
      <c r="E534" s="51"/>
      <c r="F534" s="51"/>
      <c r="G534" s="59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33.0" customHeight="1">
      <c r="A535" s="58"/>
      <c r="B535" s="58"/>
      <c r="C535" s="51"/>
      <c r="D535" s="51"/>
      <c r="E535" s="51"/>
      <c r="F535" s="51"/>
      <c r="G535" s="59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33.0" customHeight="1">
      <c r="A536" s="58"/>
      <c r="B536" s="58"/>
      <c r="C536" s="51"/>
      <c r="D536" s="51"/>
      <c r="E536" s="51"/>
      <c r="F536" s="51"/>
      <c r="G536" s="59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33.0" customHeight="1">
      <c r="A537" s="58"/>
      <c r="B537" s="58"/>
      <c r="C537" s="51"/>
      <c r="D537" s="51"/>
      <c r="E537" s="51"/>
      <c r="F537" s="51"/>
      <c r="G537" s="59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33.0" customHeight="1">
      <c r="A538" s="58"/>
      <c r="B538" s="58"/>
      <c r="C538" s="51"/>
      <c r="D538" s="51"/>
      <c r="E538" s="51"/>
      <c r="F538" s="51"/>
      <c r="G538" s="59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33.0" customHeight="1">
      <c r="A539" s="58"/>
      <c r="B539" s="58"/>
      <c r="C539" s="51"/>
      <c r="D539" s="51"/>
      <c r="E539" s="51"/>
      <c r="F539" s="51"/>
      <c r="G539" s="59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33.0" customHeight="1">
      <c r="A540" s="58"/>
      <c r="B540" s="58"/>
      <c r="C540" s="51"/>
      <c r="D540" s="51"/>
      <c r="E540" s="51"/>
      <c r="F540" s="51"/>
      <c r="G540" s="59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33.0" customHeight="1">
      <c r="A541" s="58"/>
      <c r="B541" s="58"/>
      <c r="C541" s="51"/>
      <c r="D541" s="51"/>
      <c r="E541" s="51"/>
      <c r="F541" s="51"/>
      <c r="G541" s="59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33.0" customHeight="1">
      <c r="A542" s="58"/>
      <c r="B542" s="58"/>
      <c r="C542" s="51"/>
      <c r="D542" s="51"/>
      <c r="E542" s="51"/>
      <c r="F542" s="51"/>
      <c r="G542" s="59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33.0" customHeight="1">
      <c r="A543" s="58"/>
      <c r="B543" s="58"/>
      <c r="C543" s="51"/>
      <c r="D543" s="51"/>
      <c r="E543" s="51"/>
      <c r="F543" s="51"/>
      <c r="G543" s="59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33.0" customHeight="1">
      <c r="A544" s="58"/>
      <c r="B544" s="58"/>
      <c r="C544" s="51"/>
      <c r="D544" s="51"/>
      <c r="E544" s="51"/>
      <c r="F544" s="51"/>
      <c r="G544" s="59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33.0" customHeight="1">
      <c r="A545" s="58"/>
      <c r="B545" s="58"/>
      <c r="C545" s="51"/>
      <c r="D545" s="51"/>
      <c r="E545" s="51"/>
      <c r="F545" s="51"/>
      <c r="G545" s="59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33.0" customHeight="1">
      <c r="A546" s="58"/>
      <c r="B546" s="58"/>
      <c r="C546" s="51"/>
      <c r="D546" s="51"/>
      <c r="E546" s="51"/>
      <c r="F546" s="51"/>
      <c r="G546" s="59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33.0" customHeight="1">
      <c r="A547" s="58"/>
      <c r="B547" s="58"/>
      <c r="C547" s="51"/>
      <c r="D547" s="51"/>
      <c r="E547" s="51"/>
      <c r="F547" s="51"/>
      <c r="G547" s="59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33.0" customHeight="1">
      <c r="A548" s="58"/>
      <c r="B548" s="58"/>
      <c r="C548" s="51"/>
      <c r="D548" s="51"/>
      <c r="E548" s="51"/>
      <c r="F548" s="51"/>
      <c r="G548" s="59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33.0" customHeight="1">
      <c r="A549" s="58"/>
      <c r="B549" s="58"/>
      <c r="C549" s="51"/>
      <c r="D549" s="51"/>
      <c r="E549" s="51"/>
      <c r="F549" s="51"/>
      <c r="G549" s="59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33.0" customHeight="1">
      <c r="A550" s="58"/>
      <c r="B550" s="58"/>
      <c r="C550" s="51"/>
      <c r="D550" s="51"/>
      <c r="E550" s="51"/>
      <c r="F550" s="51"/>
      <c r="G550" s="59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33.0" customHeight="1">
      <c r="A551" s="58"/>
      <c r="B551" s="58"/>
      <c r="C551" s="51"/>
      <c r="D551" s="51"/>
      <c r="E551" s="51"/>
      <c r="F551" s="51"/>
      <c r="G551" s="59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33.0" customHeight="1">
      <c r="A552" s="58"/>
      <c r="B552" s="58"/>
      <c r="C552" s="51"/>
      <c r="D552" s="51"/>
      <c r="E552" s="51"/>
      <c r="F552" s="51"/>
      <c r="G552" s="59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33.0" customHeight="1">
      <c r="A553" s="58"/>
      <c r="B553" s="58"/>
      <c r="C553" s="51"/>
      <c r="D553" s="51"/>
      <c r="E553" s="51"/>
      <c r="F553" s="51"/>
      <c r="G553" s="59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33.0" customHeight="1">
      <c r="A554" s="58"/>
      <c r="B554" s="58"/>
      <c r="C554" s="51"/>
      <c r="D554" s="51"/>
      <c r="E554" s="51"/>
      <c r="F554" s="51"/>
      <c r="G554" s="59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33.0" customHeight="1">
      <c r="A555" s="58"/>
      <c r="B555" s="58"/>
      <c r="C555" s="51"/>
      <c r="D555" s="51"/>
      <c r="E555" s="51"/>
      <c r="F555" s="51"/>
      <c r="G555" s="59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33.0" customHeight="1">
      <c r="A556" s="58"/>
      <c r="B556" s="58"/>
      <c r="C556" s="51"/>
      <c r="D556" s="51"/>
      <c r="E556" s="51"/>
      <c r="F556" s="51"/>
      <c r="G556" s="59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33.0" customHeight="1">
      <c r="A557" s="58"/>
      <c r="B557" s="58"/>
      <c r="C557" s="51"/>
      <c r="D557" s="51"/>
      <c r="E557" s="51"/>
      <c r="F557" s="51"/>
      <c r="G557" s="59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33.0" customHeight="1">
      <c r="A558" s="58"/>
      <c r="B558" s="58"/>
      <c r="C558" s="51"/>
      <c r="D558" s="51"/>
      <c r="E558" s="51"/>
      <c r="F558" s="51"/>
      <c r="G558" s="59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33.0" customHeight="1">
      <c r="A559" s="58"/>
      <c r="B559" s="58"/>
      <c r="C559" s="51"/>
      <c r="D559" s="51"/>
      <c r="E559" s="51"/>
      <c r="F559" s="51"/>
      <c r="G559" s="59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33.0" customHeight="1">
      <c r="A560" s="58"/>
      <c r="B560" s="58"/>
      <c r="C560" s="51"/>
      <c r="D560" s="51"/>
      <c r="E560" s="51"/>
      <c r="F560" s="51"/>
      <c r="G560" s="59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33.0" customHeight="1">
      <c r="A561" s="58"/>
      <c r="B561" s="58"/>
      <c r="C561" s="51"/>
      <c r="D561" s="51"/>
      <c r="E561" s="51"/>
      <c r="F561" s="51"/>
      <c r="G561" s="59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33.0" customHeight="1">
      <c r="A562" s="58"/>
      <c r="B562" s="58"/>
      <c r="C562" s="51"/>
      <c r="D562" s="51"/>
      <c r="E562" s="51"/>
      <c r="F562" s="51"/>
      <c r="G562" s="59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33.0" customHeight="1">
      <c r="A563" s="58"/>
      <c r="B563" s="58"/>
      <c r="C563" s="51"/>
      <c r="D563" s="51"/>
      <c r="E563" s="51"/>
      <c r="F563" s="51"/>
      <c r="G563" s="59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33.0" customHeight="1">
      <c r="A564" s="58"/>
      <c r="B564" s="58"/>
      <c r="C564" s="51"/>
      <c r="D564" s="51"/>
      <c r="E564" s="51"/>
      <c r="F564" s="51"/>
      <c r="G564" s="59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33.0" customHeight="1">
      <c r="A565" s="58"/>
      <c r="B565" s="58"/>
      <c r="C565" s="51"/>
      <c r="D565" s="51"/>
      <c r="E565" s="51"/>
      <c r="F565" s="51"/>
      <c r="G565" s="59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33.0" customHeight="1">
      <c r="A566" s="58"/>
      <c r="B566" s="58"/>
      <c r="C566" s="51"/>
      <c r="D566" s="51"/>
      <c r="E566" s="51"/>
      <c r="F566" s="51"/>
      <c r="G566" s="59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33.0" customHeight="1">
      <c r="A567" s="58"/>
      <c r="B567" s="58"/>
      <c r="C567" s="51"/>
      <c r="D567" s="51"/>
      <c r="E567" s="51"/>
      <c r="F567" s="51"/>
      <c r="G567" s="59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33.0" customHeight="1">
      <c r="A568" s="58"/>
      <c r="B568" s="58"/>
      <c r="C568" s="51"/>
      <c r="D568" s="51"/>
      <c r="E568" s="51"/>
      <c r="F568" s="51"/>
      <c r="G568" s="59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33.0" customHeight="1">
      <c r="A569" s="58"/>
      <c r="B569" s="58"/>
      <c r="C569" s="51"/>
      <c r="D569" s="51"/>
      <c r="E569" s="51"/>
      <c r="F569" s="51"/>
      <c r="G569" s="59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33.0" customHeight="1">
      <c r="A570" s="58"/>
      <c r="B570" s="58"/>
      <c r="C570" s="51"/>
      <c r="D570" s="51"/>
      <c r="E570" s="51"/>
      <c r="F570" s="51"/>
      <c r="G570" s="59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33.0" customHeight="1">
      <c r="A571" s="58"/>
      <c r="B571" s="58"/>
      <c r="C571" s="51"/>
      <c r="D571" s="51"/>
      <c r="E571" s="51"/>
      <c r="F571" s="51"/>
      <c r="G571" s="59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33.0" customHeight="1">
      <c r="A572" s="58"/>
      <c r="B572" s="58"/>
      <c r="C572" s="51"/>
      <c r="D572" s="51"/>
      <c r="E572" s="51"/>
      <c r="F572" s="51"/>
      <c r="G572" s="59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33.0" customHeight="1">
      <c r="A573" s="58"/>
      <c r="B573" s="58"/>
      <c r="C573" s="51"/>
      <c r="D573" s="51"/>
      <c r="E573" s="51"/>
      <c r="F573" s="51"/>
      <c r="G573" s="59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33.0" customHeight="1">
      <c r="A574" s="58"/>
      <c r="B574" s="58"/>
      <c r="C574" s="51"/>
      <c r="D574" s="51"/>
      <c r="E574" s="51"/>
      <c r="F574" s="51"/>
      <c r="G574" s="59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33.0" customHeight="1">
      <c r="A575" s="58"/>
      <c r="B575" s="58"/>
      <c r="C575" s="51"/>
      <c r="D575" s="51"/>
      <c r="E575" s="51"/>
      <c r="F575" s="51"/>
      <c r="G575" s="59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33.0" customHeight="1">
      <c r="A576" s="58"/>
      <c r="B576" s="58"/>
      <c r="C576" s="51"/>
      <c r="D576" s="51"/>
      <c r="E576" s="51"/>
      <c r="F576" s="51"/>
      <c r="G576" s="59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33.0" customHeight="1">
      <c r="A577" s="58"/>
      <c r="B577" s="58"/>
      <c r="C577" s="51"/>
      <c r="D577" s="51"/>
      <c r="E577" s="51"/>
      <c r="F577" s="51"/>
      <c r="G577" s="59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33.0" customHeight="1">
      <c r="A578" s="58"/>
      <c r="B578" s="58"/>
      <c r="C578" s="51"/>
      <c r="D578" s="51"/>
      <c r="E578" s="51"/>
      <c r="F578" s="51"/>
      <c r="G578" s="59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33.0" customHeight="1">
      <c r="A579" s="58"/>
      <c r="B579" s="58"/>
      <c r="C579" s="51"/>
      <c r="D579" s="51"/>
      <c r="E579" s="51"/>
      <c r="F579" s="51"/>
      <c r="G579" s="59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33.0" customHeight="1">
      <c r="A580" s="58"/>
      <c r="B580" s="58"/>
      <c r="C580" s="51"/>
      <c r="D580" s="51"/>
      <c r="E580" s="51"/>
      <c r="F580" s="51"/>
      <c r="G580" s="59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33.0" customHeight="1">
      <c r="A581" s="58"/>
      <c r="B581" s="58"/>
      <c r="C581" s="51"/>
      <c r="D581" s="51"/>
      <c r="E581" s="51"/>
      <c r="F581" s="51"/>
      <c r="G581" s="59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33.0" customHeight="1">
      <c r="A582" s="58"/>
      <c r="B582" s="58"/>
      <c r="C582" s="51"/>
      <c r="D582" s="51"/>
      <c r="E582" s="51"/>
      <c r="F582" s="51"/>
      <c r="G582" s="59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33.0" customHeight="1">
      <c r="A583" s="58"/>
      <c r="B583" s="58"/>
      <c r="C583" s="51"/>
      <c r="D583" s="51"/>
      <c r="E583" s="51"/>
      <c r="F583" s="51"/>
      <c r="G583" s="59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33.0" customHeight="1">
      <c r="A584" s="58"/>
      <c r="B584" s="58"/>
      <c r="C584" s="51"/>
      <c r="D584" s="51"/>
      <c r="E584" s="51"/>
      <c r="F584" s="51"/>
      <c r="G584" s="59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33.0" customHeight="1">
      <c r="A585" s="58"/>
      <c r="B585" s="58"/>
      <c r="C585" s="51"/>
      <c r="D585" s="51"/>
      <c r="E585" s="51"/>
      <c r="F585" s="51"/>
      <c r="G585" s="59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33.0" customHeight="1">
      <c r="A586" s="58"/>
      <c r="B586" s="58"/>
      <c r="C586" s="51"/>
      <c r="D586" s="51"/>
      <c r="E586" s="51"/>
      <c r="F586" s="51"/>
      <c r="G586" s="59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33.0" customHeight="1">
      <c r="A587" s="58"/>
      <c r="B587" s="58"/>
      <c r="C587" s="51"/>
      <c r="D587" s="51"/>
      <c r="E587" s="51"/>
      <c r="F587" s="51"/>
      <c r="G587" s="59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33.0" customHeight="1">
      <c r="A588" s="58"/>
      <c r="B588" s="58"/>
      <c r="C588" s="51"/>
      <c r="D588" s="51"/>
      <c r="E588" s="51"/>
      <c r="F588" s="51"/>
      <c r="G588" s="59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33.0" customHeight="1">
      <c r="A589" s="58"/>
      <c r="B589" s="58"/>
      <c r="C589" s="51"/>
      <c r="D589" s="51"/>
      <c r="E589" s="51"/>
      <c r="F589" s="51"/>
      <c r="G589" s="59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33.0" customHeight="1">
      <c r="A590" s="58"/>
      <c r="B590" s="58"/>
      <c r="C590" s="51"/>
      <c r="D590" s="51"/>
      <c r="E590" s="51"/>
      <c r="F590" s="51"/>
      <c r="G590" s="59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33.0" customHeight="1">
      <c r="A591" s="58"/>
      <c r="B591" s="58"/>
      <c r="C591" s="51"/>
      <c r="D591" s="51"/>
      <c r="E591" s="51"/>
      <c r="F591" s="51"/>
      <c r="G591" s="59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33.0" customHeight="1">
      <c r="A592" s="58"/>
      <c r="B592" s="58"/>
      <c r="C592" s="51"/>
      <c r="D592" s="51"/>
      <c r="E592" s="51"/>
      <c r="F592" s="51"/>
      <c r="G592" s="59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33.0" customHeight="1">
      <c r="A593" s="58"/>
      <c r="B593" s="58"/>
      <c r="C593" s="51"/>
      <c r="D593" s="51"/>
      <c r="E593" s="51"/>
      <c r="F593" s="51"/>
      <c r="G593" s="59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33.0" customHeight="1">
      <c r="A594" s="58"/>
      <c r="B594" s="58"/>
      <c r="C594" s="51"/>
      <c r="D594" s="51"/>
      <c r="E594" s="51"/>
      <c r="F594" s="51"/>
      <c r="G594" s="59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33.0" customHeight="1">
      <c r="A595" s="58"/>
      <c r="B595" s="58"/>
      <c r="C595" s="51"/>
      <c r="D595" s="51"/>
      <c r="E595" s="51"/>
      <c r="F595" s="51"/>
      <c r="G595" s="59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33.0" customHeight="1">
      <c r="A596" s="58"/>
      <c r="B596" s="58"/>
      <c r="C596" s="51"/>
      <c r="D596" s="51"/>
      <c r="E596" s="51"/>
      <c r="F596" s="51"/>
      <c r="G596" s="59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33.0" customHeight="1">
      <c r="A597" s="58"/>
      <c r="B597" s="58"/>
      <c r="C597" s="51"/>
      <c r="D597" s="51"/>
      <c r="E597" s="51"/>
      <c r="F597" s="51"/>
      <c r="G597" s="59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33.0" customHeight="1">
      <c r="A598" s="58"/>
      <c r="B598" s="58"/>
      <c r="C598" s="51"/>
      <c r="D598" s="51"/>
      <c r="E598" s="51"/>
      <c r="F598" s="51"/>
      <c r="G598" s="59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33.0" customHeight="1">
      <c r="A599" s="58"/>
      <c r="B599" s="58"/>
      <c r="C599" s="51"/>
      <c r="D599" s="51"/>
      <c r="E599" s="51"/>
      <c r="F599" s="51"/>
      <c r="G599" s="59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33.0" customHeight="1">
      <c r="A600" s="58"/>
      <c r="B600" s="58"/>
      <c r="C600" s="51"/>
      <c r="D600" s="51"/>
      <c r="E600" s="51"/>
      <c r="F600" s="51"/>
      <c r="G600" s="59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33.0" customHeight="1">
      <c r="A601" s="58"/>
      <c r="B601" s="58"/>
      <c r="C601" s="51"/>
      <c r="D601" s="51"/>
      <c r="E601" s="51"/>
      <c r="F601" s="51"/>
      <c r="G601" s="59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33.0" customHeight="1">
      <c r="A602" s="58"/>
      <c r="B602" s="58"/>
      <c r="C602" s="51"/>
      <c r="D602" s="51"/>
      <c r="E602" s="51"/>
      <c r="F602" s="51"/>
      <c r="G602" s="59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33.0" customHeight="1">
      <c r="A603" s="58"/>
      <c r="B603" s="58"/>
      <c r="C603" s="51"/>
      <c r="D603" s="51"/>
      <c r="E603" s="51"/>
      <c r="F603" s="51"/>
      <c r="G603" s="59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33.0" customHeight="1">
      <c r="A604" s="58"/>
      <c r="B604" s="58"/>
      <c r="C604" s="51"/>
      <c r="D604" s="51"/>
      <c r="E604" s="51"/>
      <c r="F604" s="51"/>
      <c r="G604" s="59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33.0" customHeight="1">
      <c r="A605" s="58"/>
      <c r="B605" s="58"/>
      <c r="C605" s="51"/>
      <c r="D605" s="51"/>
      <c r="E605" s="51"/>
      <c r="F605" s="51"/>
      <c r="G605" s="59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33.0" customHeight="1">
      <c r="A606" s="58"/>
      <c r="B606" s="58"/>
      <c r="C606" s="51"/>
      <c r="D606" s="51"/>
      <c r="E606" s="51"/>
      <c r="F606" s="51"/>
      <c r="G606" s="59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33.0" customHeight="1">
      <c r="A607" s="58"/>
      <c r="B607" s="58"/>
      <c r="C607" s="51"/>
      <c r="D607" s="51"/>
      <c r="E607" s="51"/>
      <c r="F607" s="51"/>
      <c r="G607" s="59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33.0" customHeight="1">
      <c r="A608" s="58"/>
      <c r="B608" s="58"/>
      <c r="C608" s="51"/>
      <c r="D608" s="51"/>
      <c r="E608" s="51"/>
      <c r="F608" s="51"/>
      <c r="G608" s="59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33.0" customHeight="1">
      <c r="A609" s="58"/>
      <c r="B609" s="58"/>
      <c r="C609" s="51"/>
      <c r="D609" s="51"/>
      <c r="E609" s="51"/>
      <c r="F609" s="51"/>
      <c r="G609" s="59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33.0" customHeight="1">
      <c r="A610" s="58"/>
      <c r="B610" s="58"/>
      <c r="C610" s="51"/>
      <c r="D610" s="51"/>
      <c r="E610" s="51"/>
      <c r="F610" s="51"/>
      <c r="G610" s="59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33.0" customHeight="1">
      <c r="A611" s="58"/>
      <c r="B611" s="58"/>
      <c r="C611" s="51"/>
      <c r="D611" s="51"/>
      <c r="E611" s="51"/>
      <c r="F611" s="51"/>
      <c r="G611" s="59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33.0" customHeight="1">
      <c r="A612" s="58"/>
      <c r="B612" s="58"/>
      <c r="C612" s="51"/>
      <c r="D612" s="51"/>
      <c r="E612" s="51"/>
      <c r="F612" s="51"/>
      <c r="G612" s="59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33.0" customHeight="1">
      <c r="A613" s="58"/>
      <c r="B613" s="58"/>
      <c r="C613" s="51"/>
      <c r="D613" s="51"/>
      <c r="E613" s="51"/>
      <c r="F613" s="51"/>
      <c r="G613" s="59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33.0" customHeight="1">
      <c r="A614" s="58"/>
      <c r="B614" s="58"/>
      <c r="C614" s="51"/>
      <c r="D614" s="51"/>
      <c r="E614" s="51"/>
      <c r="F614" s="51"/>
      <c r="G614" s="59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33.0" customHeight="1">
      <c r="A615" s="58"/>
      <c r="B615" s="58"/>
      <c r="C615" s="51"/>
      <c r="D615" s="51"/>
      <c r="E615" s="51"/>
      <c r="F615" s="51"/>
      <c r="G615" s="59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33.0" customHeight="1">
      <c r="A616" s="58"/>
      <c r="B616" s="58"/>
      <c r="C616" s="51"/>
      <c r="D616" s="51"/>
      <c r="E616" s="51"/>
      <c r="F616" s="51"/>
      <c r="G616" s="59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33.0" customHeight="1">
      <c r="A617" s="58"/>
      <c r="B617" s="58"/>
      <c r="C617" s="51"/>
      <c r="D617" s="51"/>
      <c r="E617" s="51"/>
      <c r="F617" s="51"/>
      <c r="G617" s="59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33.0" customHeight="1">
      <c r="A618" s="58"/>
      <c r="B618" s="58"/>
      <c r="C618" s="51"/>
      <c r="D618" s="51"/>
      <c r="E618" s="51"/>
      <c r="F618" s="51"/>
      <c r="G618" s="59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33.0" customHeight="1">
      <c r="A619" s="58"/>
      <c r="B619" s="58"/>
      <c r="C619" s="51"/>
      <c r="D619" s="51"/>
      <c r="E619" s="51"/>
      <c r="F619" s="51"/>
      <c r="G619" s="59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33.0" customHeight="1">
      <c r="A620" s="58"/>
      <c r="B620" s="58"/>
      <c r="C620" s="51"/>
      <c r="D620" s="51"/>
      <c r="E620" s="51"/>
      <c r="F620" s="51"/>
      <c r="G620" s="59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33.0" customHeight="1">
      <c r="A621" s="58"/>
      <c r="B621" s="58"/>
      <c r="C621" s="51"/>
      <c r="D621" s="51"/>
      <c r="E621" s="51"/>
      <c r="F621" s="51"/>
      <c r="G621" s="59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33.0" customHeight="1">
      <c r="A622" s="58"/>
      <c r="B622" s="58"/>
      <c r="C622" s="51"/>
      <c r="D622" s="51"/>
      <c r="E622" s="51"/>
      <c r="F622" s="51"/>
      <c r="G622" s="59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33.0" customHeight="1">
      <c r="A623" s="58"/>
      <c r="B623" s="58"/>
      <c r="C623" s="51"/>
      <c r="D623" s="51"/>
      <c r="E623" s="51"/>
      <c r="F623" s="51"/>
      <c r="G623" s="59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33.0" customHeight="1">
      <c r="A624" s="58"/>
      <c r="B624" s="58"/>
      <c r="C624" s="51"/>
      <c r="D624" s="51"/>
      <c r="E624" s="51"/>
      <c r="F624" s="51"/>
      <c r="G624" s="59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33.0" customHeight="1">
      <c r="A625" s="58"/>
      <c r="B625" s="58"/>
      <c r="C625" s="51"/>
      <c r="D625" s="51"/>
      <c r="E625" s="51"/>
      <c r="F625" s="51"/>
      <c r="G625" s="59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33.0" customHeight="1">
      <c r="A626" s="58"/>
      <c r="B626" s="58"/>
      <c r="C626" s="51"/>
      <c r="D626" s="51"/>
      <c r="E626" s="51"/>
      <c r="F626" s="51"/>
      <c r="G626" s="59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33.0" customHeight="1">
      <c r="A627" s="58"/>
      <c r="B627" s="58"/>
      <c r="C627" s="51"/>
      <c r="D627" s="51"/>
      <c r="E627" s="51"/>
      <c r="F627" s="51"/>
      <c r="G627" s="59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33.0" customHeight="1">
      <c r="A628" s="58"/>
      <c r="B628" s="58"/>
      <c r="C628" s="51"/>
      <c r="D628" s="51"/>
      <c r="E628" s="51"/>
      <c r="F628" s="51"/>
      <c r="G628" s="59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33.0" customHeight="1">
      <c r="A629" s="58"/>
      <c r="B629" s="58"/>
      <c r="C629" s="51"/>
      <c r="D629" s="51"/>
      <c r="E629" s="51"/>
      <c r="F629" s="51"/>
      <c r="G629" s="59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33.0" customHeight="1">
      <c r="A630" s="58"/>
      <c r="B630" s="58"/>
      <c r="C630" s="51"/>
      <c r="D630" s="51"/>
      <c r="E630" s="51"/>
      <c r="F630" s="51"/>
      <c r="G630" s="59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33.0" customHeight="1">
      <c r="A631" s="58"/>
      <c r="B631" s="58"/>
      <c r="C631" s="51"/>
      <c r="D631" s="51"/>
      <c r="E631" s="51"/>
      <c r="F631" s="51"/>
      <c r="G631" s="59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33.0" customHeight="1">
      <c r="A632" s="58"/>
      <c r="B632" s="58"/>
      <c r="C632" s="51"/>
      <c r="D632" s="51"/>
      <c r="E632" s="51"/>
      <c r="F632" s="51"/>
      <c r="G632" s="59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33.0" customHeight="1">
      <c r="A633" s="58"/>
      <c r="B633" s="58"/>
      <c r="C633" s="51"/>
      <c r="D633" s="51"/>
      <c r="E633" s="51"/>
      <c r="F633" s="51"/>
      <c r="G633" s="59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33.0" customHeight="1">
      <c r="A634" s="58"/>
      <c r="B634" s="58"/>
      <c r="C634" s="51"/>
      <c r="D634" s="51"/>
      <c r="E634" s="51"/>
      <c r="F634" s="51"/>
      <c r="G634" s="59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33.0" customHeight="1">
      <c r="A635" s="58"/>
      <c r="B635" s="58"/>
      <c r="C635" s="51"/>
      <c r="D635" s="51"/>
      <c r="E635" s="51"/>
      <c r="F635" s="51"/>
      <c r="G635" s="59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33.0" customHeight="1">
      <c r="A636" s="58"/>
      <c r="B636" s="58"/>
      <c r="C636" s="51"/>
      <c r="D636" s="51"/>
      <c r="E636" s="51"/>
      <c r="F636" s="51"/>
      <c r="G636" s="59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33.0" customHeight="1">
      <c r="A637" s="58"/>
      <c r="B637" s="58"/>
      <c r="C637" s="51"/>
      <c r="D637" s="51"/>
      <c r="E637" s="51"/>
      <c r="F637" s="51"/>
      <c r="G637" s="59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33.0" customHeight="1">
      <c r="A638" s="58"/>
      <c r="B638" s="58"/>
      <c r="C638" s="51"/>
      <c r="D638" s="51"/>
      <c r="E638" s="51"/>
      <c r="F638" s="51"/>
      <c r="G638" s="59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33.0" customHeight="1">
      <c r="A639" s="58"/>
      <c r="B639" s="58"/>
      <c r="C639" s="51"/>
      <c r="D639" s="51"/>
      <c r="E639" s="51"/>
      <c r="F639" s="51"/>
      <c r="G639" s="59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33.0" customHeight="1">
      <c r="A640" s="58"/>
      <c r="B640" s="58"/>
      <c r="C640" s="51"/>
      <c r="D640" s="51"/>
      <c r="E640" s="51"/>
      <c r="F640" s="51"/>
      <c r="G640" s="59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33.0" customHeight="1">
      <c r="A641" s="58"/>
      <c r="B641" s="58"/>
      <c r="C641" s="51"/>
      <c r="D641" s="51"/>
      <c r="E641" s="51"/>
      <c r="F641" s="51"/>
      <c r="G641" s="59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33.0" customHeight="1">
      <c r="A642" s="58"/>
      <c r="B642" s="58"/>
      <c r="C642" s="51"/>
      <c r="D642" s="51"/>
      <c r="E642" s="51"/>
      <c r="F642" s="51"/>
      <c r="G642" s="59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33.0" customHeight="1">
      <c r="A643" s="58"/>
      <c r="B643" s="58"/>
      <c r="C643" s="51"/>
      <c r="D643" s="51"/>
      <c r="E643" s="51"/>
      <c r="F643" s="51"/>
      <c r="G643" s="59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33.0" customHeight="1">
      <c r="A644" s="58"/>
      <c r="B644" s="58"/>
      <c r="C644" s="51"/>
      <c r="D644" s="51"/>
      <c r="E644" s="51"/>
      <c r="F644" s="51"/>
      <c r="G644" s="59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33.0" customHeight="1">
      <c r="A645" s="58"/>
      <c r="B645" s="58"/>
      <c r="C645" s="51"/>
      <c r="D645" s="51"/>
      <c r="E645" s="51"/>
      <c r="F645" s="51"/>
      <c r="G645" s="59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33.0" customHeight="1">
      <c r="A646" s="58"/>
      <c r="B646" s="58"/>
      <c r="C646" s="51"/>
      <c r="D646" s="51"/>
      <c r="E646" s="51"/>
      <c r="F646" s="51"/>
      <c r="G646" s="59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33.0" customHeight="1">
      <c r="A647" s="58"/>
      <c r="B647" s="58"/>
      <c r="C647" s="51"/>
      <c r="D647" s="51"/>
      <c r="E647" s="51"/>
      <c r="F647" s="51"/>
      <c r="G647" s="59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33.0" customHeight="1">
      <c r="A648" s="58"/>
      <c r="B648" s="58"/>
      <c r="C648" s="51"/>
      <c r="D648" s="51"/>
      <c r="E648" s="51"/>
      <c r="F648" s="51"/>
      <c r="G648" s="59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33.0" customHeight="1">
      <c r="A649" s="58"/>
      <c r="B649" s="58"/>
      <c r="C649" s="51"/>
      <c r="D649" s="51"/>
      <c r="E649" s="51"/>
      <c r="F649" s="51"/>
      <c r="G649" s="59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33.0" customHeight="1">
      <c r="A650" s="58"/>
      <c r="B650" s="58"/>
      <c r="C650" s="51"/>
      <c r="D650" s="51"/>
      <c r="E650" s="51"/>
      <c r="F650" s="51"/>
      <c r="G650" s="59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33.0" customHeight="1">
      <c r="A651" s="58"/>
      <c r="B651" s="58"/>
      <c r="C651" s="51"/>
      <c r="D651" s="51"/>
      <c r="E651" s="51"/>
      <c r="F651" s="51"/>
      <c r="G651" s="59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33.0" customHeight="1">
      <c r="A652" s="58"/>
      <c r="B652" s="58"/>
      <c r="C652" s="51"/>
      <c r="D652" s="51"/>
      <c r="E652" s="51"/>
      <c r="F652" s="51"/>
      <c r="G652" s="59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33.0" customHeight="1">
      <c r="A653" s="58"/>
      <c r="B653" s="58"/>
      <c r="C653" s="51"/>
      <c r="D653" s="51"/>
      <c r="E653" s="51"/>
      <c r="F653" s="51"/>
      <c r="G653" s="59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33.0" customHeight="1">
      <c r="A654" s="58"/>
      <c r="B654" s="58"/>
      <c r="C654" s="51"/>
      <c r="D654" s="51"/>
      <c r="E654" s="51"/>
      <c r="F654" s="51"/>
      <c r="G654" s="59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33.0" customHeight="1">
      <c r="A655" s="58"/>
      <c r="B655" s="58"/>
      <c r="C655" s="51"/>
      <c r="D655" s="51"/>
      <c r="E655" s="51"/>
      <c r="F655" s="51"/>
      <c r="G655" s="59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33.0" customHeight="1">
      <c r="A656" s="58"/>
      <c r="B656" s="58"/>
      <c r="C656" s="51"/>
      <c r="D656" s="51"/>
      <c r="E656" s="51"/>
      <c r="F656" s="51"/>
      <c r="G656" s="59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33.0" customHeight="1">
      <c r="A657" s="58"/>
      <c r="B657" s="58"/>
      <c r="C657" s="51"/>
      <c r="D657" s="51"/>
      <c r="E657" s="51"/>
      <c r="F657" s="51"/>
      <c r="G657" s="59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33.0" customHeight="1">
      <c r="A658" s="58"/>
      <c r="B658" s="58"/>
      <c r="C658" s="51"/>
      <c r="D658" s="51"/>
      <c r="E658" s="51"/>
      <c r="F658" s="51"/>
      <c r="G658" s="59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33.0" customHeight="1">
      <c r="A659" s="58"/>
      <c r="B659" s="58"/>
      <c r="C659" s="51"/>
      <c r="D659" s="51"/>
      <c r="E659" s="51"/>
      <c r="F659" s="51"/>
      <c r="G659" s="59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33.0" customHeight="1">
      <c r="A660" s="58"/>
      <c r="B660" s="58"/>
      <c r="C660" s="51"/>
      <c r="D660" s="51"/>
      <c r="E660" s="51"/>
      <c r="F660" s="51"/>
      <c r="G660" s="59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33.0" customHeight="1">
      <c r="A661" s="58"/>
      <c r="B661" s="58"/>
      <c r="C661" s="51"/>
      <c r="D661" s="51"/>
      <c r="E661" s="51"/>
      <c r="F661" s="51"/>
      <c r="G661" s="59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33.0" customHeight="1">
      <c r="A662" s="58"/>
      <c r="B662" s="58"/>
      <c r="C662" s="51"/>
      <c r="D662" s="51"/>
      <c r="E662" s="51"/>
      <c r="F662" s="51"/>
      <c r="G662" s="59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33.0" customHeight="1">
      <c r="A663" s="58"/>
      <c r="B663" s="58"/>
      <c r="C663" s="51"/>
      <c r="D663" s="51"/>
      <c r="E663" s="51"/>
      <c r="F663" s="51"/>
      <c r="G663" s="59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33.0" customHeight="1">
      <c r="A664" s="58"/>
      <c r="B664" s="58"/>
      <c r="C664" s="51"/>
      <c r="D664" s="51"/>
      <c r="E664" s="51"/>
      <c r="F664" s="51"/>
      <c r="G664" s="59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33.0" customHeight="1">
      <c r="A665" s="58"/>
      <c r="B665" s="58"/>
      <c r="C665" s="51"/>
      <c r="D665" s="51"/>
      <c r="E665" s="51"/>
      <c r="F665" s="51"/>
      <c r="G665" s="59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33.0" customHeight="1">
      <c r="A666" s="58"/>
      <c r="B666" s="58"/>
      <c r="C666" s="51"/>
      <c r="D666" s="51"/>
      <c r="E666" s="51"/>
      <c r="F666" s="51"/>
      <c r="G666" s="59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33.0" customHeight="1">
      <c r="A667" s="58"/>
      <c r="B667" s="58"/>
      <c r="C667" s="51"/>
      <c r="D667" s="51"/>
      <c r="E667" s="51"/>
      <c r="F667" s="51"/>
      <c r="G667" s="59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33.0" customHeight="1">
      <c r="A668" s="58"/>
      <c r="B668" s="58"/>
      <c r="C668" s="51"/>
      <c r="D668" s="51"/>
      <c r="E668" s="51"/>
      <c r="F668" s="51"/>
      <c r="G668" s="59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33.0" customHeight="1">
      <c r="A669" s="58"/>
      <c r="B669" s="58"/>
      <c r="C669" s="51"/>
      <c r="D669" s="51"/>
      <c r="E669" s="51"/>
      <c r="F669" s="51"/>
      <c r="G669" s="59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33.0" customHeight="1">
      <c r="A670" s="58"/>
      <c r="B670" s="58"/>
      <c r="C670" s="51"/>
      <c r="D670" s="51"/>
      <c r="E670" s="51"/>
      <c r="F670" s="51"/>
      <c r="G670" s="59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33.0" customHeight="1">
      <c r="A671" s="58"/>
      <c r="B671" s="58"/>
      <c r="C671" s="51"/>
      <c r="D671" s="51"/>
      <c r="E671" s="51"/>
      <c r="F671" s="51"/>
      <c r="G671" s="59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33.0" customHeight="1">
      <c r="A672" s="58"/>
      <c r="B672" s="58"/>
      <c r="C672" s="51"/>
      <c r="D672" s="51"/>
      <c r="E672" s="51"/>
      <c r="F672" s="51"/>
      <c r="G672" s="59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33.0" customHeight="1">
      <c r="A673" s="58"/>
      <c r="B673" s="58"/>
      <c r="C673" s="51"/>
      <c r="D673" s="51"/>
      <c r="E673" s="51"/>
      <c r="F673" s="51"/>
      <c r="G673" s="59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33.0" customHeight="1">
      <c r="A674" s="58"/>
      <c r="B674" s="58"/>
      <c r="C674" s="51"/>
      <c r="D674" s="51"/>
      <c r="E674" s="51"/>
      <c r="F674" s="51"/>
      <c r="G674" s="59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33.0" customHeight="1">
      <c r="A675" s="58"/>
      <c r="B675" s="58"/>
      <c r="C675" s="51"/>
      <c r="D675" s="51"/>
      <c r="E675" s="51"/>
      <c r="F675" s="51"/>
      <c r="G675" s="59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33.0" customHeight="1">
      <c r="A676" s="58"/>
      <c r="B676" s="58"/>
      <c r="C676" s="51"/>
      <c r="D676" s="51"/>
      <c r="E676" s="51"/>
      <c r="F676" s="51"/>
      <c r="G676" s="59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33.0" customHeight="1">
      <c r="A677" s="58"/>
      <c r="B677" s="58"/>
      <c r="C677" s="51"/>
      <c r="D677" s="51"/>
      <c r="E677" s="51"/>
      <c r="F677" s="51"/>
      <c r="G677" s="59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33.0" customHeight="1">
      <c r="A678" s="58"/>
      <c r="B678" s="58"/>
      <c r="C678" s="51"/>
      <c r="D678" s="51"/>
      <c r="E678" s="51"/>
      <c r="F678" s="51"/>
      <c r="G678" s="59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33.0" customHeight="1">
      <c r="A679" s="58"/>
      <c r="B679" s="58"/>
      <c r="C679" s="51"/>
      <c r="D679" s="51"/>
      <c r="E679" s="51"/>
      <c r="F679" s="51"/>
      <c r="G679" s="59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33.0" customHeight="1">
      <c r="A680" s="58"/>
      <c r="B680" s="58"/>
      <c r="C680" s="51"/>
      <c r="D680" s="51"/>
      <c r="E680" s="51"/>
      <c r="F680" s="51"/>
      <c r="G680" s="59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33.0" customHeight="1">
      <c r="A681" s="58"/>
      <c r="B681" s="58"/>
      <c r="C681" s="51"/>
      <c r="D681" s="51"/>
      <c r="E681" s="51"/>
      <c r="F681" s="51"/>
      <c r="G681" s="59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33.0" customHeight="1">
      <c r="A682" s="58"/>
      <c r="B682" s="58"/>
      <c r="C682" s="51"/>
      <c r="D682" s="51"/>
      <c r="E682" s="51"/>
      <c r="F682" s="51"/>
      <c r="G682" s="59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33.0" customHeight="1">
      <c r="A683" s="58"/>
      <c r="B683" s="58"/>
      <c r="C683" s="51"/>
      <c r="D683" s="51"/>
      <c r="E683" s="51"/>
      <c r="F683" s="51"/>
      <c r="G683" s="59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33.0" customHeight="1">
      <c r="A684" s="58"/>
      <c r="B684" s="58"/>
      <c r="C684" s="51"/>
      <c r="D684" s="51"/>
      <c r="E684" s="51"/>
      <c r="F684" s="51"/>
      <c r="G684" s="59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33.0" customHeight="1">
      <c r="A685" s="58"/>
      <c r="B685" s="58"/>
      <c r="C685" s="51"/>
      <c r="D685" s="51"/>
      <c r="E685" s="51"/>
      <c r="F685" s="51"/>
      <c r="G685" s="59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33.0" customHeight="1">
      <c r="A686" s="58"/>
      <c r="B686" s="58"/>
      <c r="C686" s="51"/>
      <c r="D686" s="51"/>
      <c r="E686" s="51"/>
      <c r="F686" s="51"/>
      <c r="G686" s="59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33.0" customHeight="1">
      <c r="A687" s="58"/>
      <c r="B687" s="58"/>
      <c r="C687" s="51"/>
      <c r="D687" s="51"/>
      <c r="E687" s="51"/>
      <c r="F687" s="51"/>
      <c r="G687" s="59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33.0" customHeight="1">
      <c r="A688" s="58"/>
      <c r="B688" s="58"/>
      <c r="C688" s="51"/>
      <c r="D688" s="51"/>
      <c r="E688" s="51"/>
      <c r="F688" s="51"/>
      <c r="G688" s="59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33.0" customHeight="1">
      <c r="A689" s="58"/>
      <c r="B689" s="58"/>
      <c r="C689" s="51"/>
      <c r="D689" s="51"/>
      <c r="E689" s="51"/>
      <c r="F689" s="51"/>
      <c r="G689" s="59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33.0" customHeight="1">
      <c r="A690" s="58"/>
      <c r="B690" s="58"/>
      <c r="C690" s="51"/>
      <c r="D690" s="51"/>
      <c r="E690" s="51"/>
      <c r="F690" s="51"/>
      <c r="G690" s="59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33.0" customHeight="1">
      <c r="A691" s="58"/>
      <c r="B691" s="58"/>
      <c r="C691" s="51"/>
      <c r="D691" s="51"/>
      <c r="E691" s="51"/>
      <c r="F691" s="51"/>
      <c r="G691" s="59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33.0" customHeight="1">
      <c r="A692" s="58"/>
      <c r="B692" s="58"/>
      <c r="C692" s="51"/>
      <c r="D692" s="51"/>
      <c r="E692" s="51"/>
      <c r="F692" s="51"/>
      <c r="G692" s="59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33.0" customHeight="1">
      <c r="A693" s="58"/>
      <c r="B693" s="58"/>
      <c r="C693" s="51"/>
      <c r="D693" s="51"/>
      <c r="E693" s="51"/>
      <c r="F693" s="51"/>
      <c r="G693" s="59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33.0" customHeight="1">
      <c r="A694" s="58"/>
      <c r="B694" s="58"/>
      <c r="C694" s="51"/>
      <c r="D694" s="51"/>
      <c r="E694" s="51"/>
      <c r="F694" s="51"/>
      <c r="G694" s="59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33.0" customHeight="1">
      <c r="A695" s="58"/>
      <c r="B695" s="58"/>
      <c r="C695" s="51"/>
      <c r="D695" s="51"/>
      <c r="E695" s="51"/>
      <c r="F695" s="51"/>
      <c r="G695" s="59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33.0" customHeight="1">
      <c r="A696" s="58"/>
      <c r="B696" s="58"/>
      <c r="C696" s="51"/>
      <c r="D696" s="51"/>
      <c r="E696" s="51"/>
      <c r="F696" s="51"/>
      <c r="G696" s="59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33.0" customHeight="1">
      <c r="A697" s="58"/>
      <c r="B697" s="58"/>
      <c r="C697" s="51"/>
      <c r="D697" s="51"/>
      <c r="E697" s="51"/>
      <c r="F697" s="51"/>
      <c r="G697" s="59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33.0" customHeight="1">
      <c r="A698" s="58"/>
      <c r="B698" s="58"/>
      <c r="C698" s="51"/>
      <c r="D698" s="51"/>
      <c r="E698" s="51"/>
      <c r="F698" s="51"/>
      <c r="G698" s="59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33.0" customHeight="1">
      <c r="A699" s="58"/>
      <c r="B699" s="58"/>
      <c r="C699" s="51"/>
      <c r="D699" s="51"/>
      <c r="E699" s="51"/>
      <c r="F699" s="51"/>
      <c r="G699" s="59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33.0" customHeight="1">
      <c r="A700" s="58"/>
      <c r="B700" s="58"/>
      <c r="C700" s="51"/>
      <c r="D700" s="51"/>
      <c r="E700" s="51"/>
      <c r="F700" s="51"/>
      <c r="G700" s="59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33.0" customHeight="1">
      <c r="A701" s="58"/>
      <c r="B701" s="58"/>
      <c r="C701" s="51"/>
      <c r="D701" s="51"/>
      <c r="E701" s="51"/>
      <c r="F701" s="51"/>
      <c r="G701" s="59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33.0" customHeight="1">
      <c r="A702" s="58"/>
      <c r="B702" s="58"/>
      <c r="C702" s="51"/>
      <c r="D702" s="51"/>
      <c r="E702" s="51"/>
      <c r="F702" s="51"/>
      <c r="G702" s="59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33.0" customHeight="1">
      <c r="A703" s="58"/>
      <c r="B703" s="58"/>
      <c r="C703" s="51"/>
      <c r="D703" s="51"/>
      <c r="E703" s="51"/>
      <c r="F703" s="51"/>
      <c r="G703" s="59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33.0" customHeight="1">
      <c r="A704" s="58"/>
      <c r="B704" s="58"/>
      <c r="C704" s="51"/>
      <c r="D704" s="51"/>
      <c r="E704" s="51"/>
      <c r="F704" s="51"/>
      <c r="G704" s="59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33.0" customHeight="1">
      <c r="A705" s="58"/>
      <c r="B705" s="58"/>
      <c r="C705" s="51"/>
      <c r="D705" s="51"/>
      <c r="E705" s="51"/>
      <c r="F705" s="51"/>
      <c r="G705" s="59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33.0" customHeight="1">
      <c r="A706" s="58"/>
      <c r="B706" s="58"/>
      <c r="C706" s="51"/>
      <c r="D706" s="51"/>
      <c r="E706" s="51"/>
      <c r="F706" s="51"/>
      <c r="G706" s="59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33.0" customHeight="1">
      <c r="A707" s="58"/>
      <c r="B707" s="58"/>
      <c r="C707" s="51"/>
      <c r="D707" s="51"/>
      <c r="E707" s="51"/>
      <c r="F707" s="51"/>
      <c r="G707" s="59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33.0" customHeight="1">
      <c r="A708" s="58"/>
      <c r="B708" s="58"/>
      <c r="C708" s="51"/>
      <c r="D708" s="51"/>
      <c r="E708" s="51"/>
      <c r="F708" s="51"/>
      <c r="G708" s="59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33.0" customHeight="1">
      <c r="A709" s="58"/>
      <c r="B709" s="58"/>
      <c r="C709" s="51"/>
      <c r="D709" s="51"/>
      <c r="E709" s="51"/>
      <c r="F709" s="51"/>
      <c r="G709" s="59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33.0" customHeight="1">
      <c r="A710" s="58"/>
      <c r="B710" s="58"/>
      <c r="C710" s="51"/>
      <c r="D710" s="51"/>
      <c r="E710" s="51"/>
      <c r="F710" s="51"/>
      <c r="G710" s="59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33.0" customHeight="1">
      <c r="A711" s="58"/>
      <c r="B711" s="58"/>
      <c r="C711" s="51"/>
      <c r="D711" s="51"/>
      <c r="E711" s="51"/>
      <c r="F711" s="51"/>
      <c r="G711" s="59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33.0" customHeight="1">
      <c r="A712" s="58"/>
      <c r="B712" s="58"/>
      <c r="C712" s="51"/>
      <c r="D712" s="51"/>
      <c r="E712" s="51"/>
      <c r="F712" s="51"/>
      <c r="G712" s="59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33.0" customHeight="1">
      <c r="A713" s="58"/>
      <c r="B713" s="58"/>
      <c r="C713" s="51"/>
      <c r="D713" s="51"/>
      <c r="E713" s="51"/>
      <c r="F713" s="51"/>
      <c r="G713" s="59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33.0" customHeight="1">
      <c r="A714" s="58"/>
      <c r="B714" s="58"/>
      <c r="C714" s="51"/>
      <c r="D714" s="51"/>
      <c r="E714" s="51"/>
      <c r="F714" s="51"/>
      <c r="G714" s="59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33.0" customHeight="1">
      <c r="A715" s="58"/>
      <c r="B715" s="58"/>
      <c r="C715" s="51"/>
      <c r="D715" s="51"/>
      <c r="E715" s="51"/>
      <c r="F715" s="51"/>
      <c r="G715" s="59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33.0" customHeight="1">
      <c r="A716" s="58"/>
      <c r="B716" s="58"/>
      <c r="C716" s="51"/>
      <c r="D716" s="51"/>
      <c r="E716" s="51"/>
      <c r="F716" s="51"/>
      <c r="G716" s="59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33.0" customHeight="1">
      <c r="A717" s="58"/>
      <c r="B717" s="58"/>
      <c r="C717" s="51"/>
      <c r="D717" s="51"/>
      <c r="E717" s="51"/>
      <c r="F717" s="51"/>
      <c r="G717" s="59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33.0" customHeight="1">
      <c r="A718" s="58"/>
      <c r="B718" s="58"/>
      <c r="C718" s="51"/>
      <c r="D718" s="51"/>
      <c r="E718" s="51"/>
      <c r="F718" s="51"/>
      <c r="G718" s="59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33.0" customHeight="1">
      <c r="A719" s="58"/>
      <c r="B719" s="58"/>
      <c r="C719" s="51"/>
      <c r="D719" s="51"/>
      <c r="E719" s="51"/>
      <c r="F719" s="51"/>
      <c r="G719" s="59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33.0" customHeight="1">
      <c r="A720" s="58"/>
      <c r="B720" s="58"/>
      <c r="C720" s="51"/>
      <c r="D720" s="51"/>
      <c r="E720" s="51"/>
      <c r="F720" s="51"/>
      <c r="G720" s="59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33.0" customHeight="1">
      <c r="A721" s="58"/>
      <c r="B721" s="58"/>
      <c r="C721" s="51"/>
      <c r="D721" s="51"/>
      <c r="E721" s="51"/>
      <c r="F721" s="51"/>
      <c r="G721" s="59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33.0" customHeight="1">
      <c r="A722" s="58"/>
      <c r="B722" s="58"/>
      <c r="C722" s="51"/>
      <c r="D722" s="51"/>
      <c r="E722" s="51"/>
      <c r="F722" s="51"/>
      <c r="G722" s="59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33.0" customHeight="1">
      <c r="A723" s="58"/>
      <c r="B723" s="58"/>
      <c r="C723" s="51"/>
      <c r="D723" s="51"/>
      <c r="E723" s="51"/>
      <c r="F723" s="51"/>
      <c r="G723" s="59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33.0" customHeight="1">
      <c r="A724" s="58"/>
      <c r="B724" s="58"/>
      <c r="C724" s="51"/>
      <c r="D724" s="51"/>
      <c r="E724" s="51"/>
      <c r="F724" s="51"/>
      <c r="G724" s="59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33.0" customHeight="1">
      <c r="A725" s="58"/>
      <c r="B725" s="58"/>
      <c r="C725" s="51"/>
      <c r="D725" s="51"/>
      <c r="E725" s="51"/>
      <c r="F725" s="51"/>
      <c r="G725" s="59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33.0" customHeight="1">
      <c r="A726" s="58"/>
      <c r="B726" s="58"/>
      <c r="C726" s="51"/>
      <c r="D726" s="51"/>
      <c r="E726" s="51"/>
      <c r="F726" s="51"/>
      <c r="G726" s="59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33.0" customHeight="1">
      <c r="A727" s="58"/>
      <c r="B727" s="58"/>
      <c r="C727" s="51"/>
      <c r="D727" s="51"/>
      <c r="E727" s="51"/>
      <c r="F727" s="51"/>
      <c r="G727" s="59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33.0" customHeight="1">
      <c r="A728" s="58"/>
      <c r="B728" s="58"/>
      <c r="C728" s="51"/>
      <c r="D728" s="51"/>
      <c r="E728" s="51"/>
      <c r="F728" s="51"/>
      <c r="G728" s="59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33.0" customHeight="1">
      <c r="A729" s="58"/>
      <c r="B729" s="58"/>
      <c r="C729" s="51"/>
      <c r="D729" s="51"/>
      <c r="E729" s="51"/>
      <c r="F729" s="51"/>
      <c r="G729" s="59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33.0" customHeight="1">
      <c r="A730" s="58"/>
      <c r="B730" s="58"/>
      <c r="C730" s="51"/>
      <c r="D730" s="51"/>
      <c r="E730" s="51"/>
      <c r="F730" s="51"/>
      <c r="G730" s="59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33.0" customHeight="1">
      <c r="A731" s="58"/>
      <c r="B731" s="58"/>
      <c r="C731" s="51"/>
      <c r="D731" s="51"/>
      <c r="E731" s="51"/>
      <c r="F731" s="51"/>
      <c r="G731" s="59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33.0" customHeight="1">
      <c r="A732" s="58"/>
      <c r="B732" s="58"/>
      <c r="C732" s="51"/>
      <c r="D732" s="51"/>
      <c r="E732" s="51"/>
      <c r="F732" s="51"/>
      <c r="G732" s="59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33.0" customHeight="1">
      <c r="A733" s="58"/>
      <c r="B733" s="58"/>
      <c r="C733" s="51"/>
      <c r="D733" s="51"/>
      <c r="E733" s="51"/>
      <c r="F733" s="51"/>
      <c r="G733" s="59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33.0" customHeight="1">
      <c r="A734" s="58"/>
      <c r="B734" s="58"/>
      <c r="C734" s="51"/>
      <c r="D734" s="51"/>
      <c r="E734" s="51"/>
      <c r="F734" s="51"/>
      <c r="G734" s="59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33.0" customHeight="1">
      <c r="A735" s="58"/>
      <c r="B735" s="58"/>
      <c r="C735" s="51"/>
      <c r="D735" s="51"/>
      <c r="E735" s="51"/>
      <c r="F735" s="51"/>
      <c r="G735" s="59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33.0" customHeight="1">
      <c r="A736" s="58"/>
      <c r="B736" s="58"/>
      <c r="C736" s="51"/>
      <c r="D736" s="51"/>
      <c r="E736" s="51"/>
      <c r="F736" s="51"/>
      <c r="G736" s="59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33.0" customHeight="1">
      <c r="A737" s="58"/>
      <c r="B737" s="58"/>
      <c r="C737" s="51"/>
      <c r="D737" s="51"/>
      <c r="E737" s="51"/>
      <c r="F737" s="51"/>
      <c r="G737" s="59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33.0" customHeight="1">
      <c r="A738" s="58"/>
      <c r="B738" s="58"/>
      <c r="C738" s="51"/>
      <c r="D738" s="51"/>
      <c r="E738" s="51"/>
      <c r="F738" s="51"/>
      <c r="G738" s="59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33.0" customHeight="1">
      <c r="A739" s="58"/>
      <c r="B739" s="58"/>
      <c r="C739" s="51"/>
      <c r="D739" s="51"/>
      <c r="E739" s="51"/>
      <c r="F739" s="51"/>
      <c r="G739" s="59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33.0" customHeight="1">
      <c r="A740" s="58"/>
      <c r="B740" s="58"/>
      <c r="C740" s="51"/>
      <c r="D740" s="51"/>
      <c r="E740" s="51"/>
      <c r="F740" s="51"/>
      <c r="G740" s="59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33.0" customHeight="1">
      <c r="A741" s="58"/>
      <c r="B741" s="58"/>
      <c r="C741" s="51"/>
      <c r="D741" s="51"/>
      <c r="E741" s="51"/>
      <c r="F741" s="51"/>
      <c r="G741" s="59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33.0" customHeight="1">
      <c r="A742" s="58"/>
      <c r="B742" s="58"/>
      <c r="C742" s="51"/>
      <c r="D742" s="51"/>
      <c r="E742" s="51"/>
      <c r="F742" s="51"/>
      <c r="G742" s="59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33.0" customHeight="1">
      <c r="A743" s="58"/>
      <c r="B743" s="58"/>
      <c r="C743" s="51"/>
      <c r="D743" s="51"/>
      <c r="E743" s="51"/>
      <c r="F743" s="51"/>
      <c r="G743" s="59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33.0" customHeight="1">
      <c r="A744" s="58"/>
      <c r="B744" s="58"/>
      <c r="C744" s="51"/>
      <c r="D744" s="51"/>
      <c r="E744" s="51"/>
      <c r="F744" s="51"/>
      <c r="G744" s="59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33.0" customHeight="1">
      <c r="A745" s="58"/>
      <c r="B745" s="58"/>
      <c r="C745" s="51"/>
      <c r="D745" s="51"/>
      <c r="E745" s="51"/>
      <c r="F745" s="51"/>
      <c r="G745" s="59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33.0" customHeight="1">
      <c r="A746" s="58"/>
      <c r="B746" s="58"/>
      <c r="C746" s="51"/>
      <c r="D746" s="51"/>
      <c r="E746" s="51"/>
      <c r="F746" s="51"/>
      <c r="G746" s="59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33.0" customHeight="1">
      <c r="A747" s="58"/>
      <c r="B747" s="58"/>
      <c r="C747" s="51"/>
      <c r="D747" s="51"/>
      <c r="E747" s="51"/>
      <c r="F747" s="51"/>
      <c r="G747" s="59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33.0" customHeight="1">
      <c r="A748" s="58"/>
      <c r="B748" s="58"/>
      <c r="C748" s="51"/>
      <c r="D748" s="51"/>
      <c r="E748" s="51"/>
      <c r="F748" s="51"/>
      <c r="G748" s="59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33.0" customHeight="1">
      <c r="A749" s="58"/>
      <c r="B749" s="58"/>
      <c r="C749" s="51"/>
      <c r="D749" s="51"/>
      <c r="E749" s="51"/>
      <c r="F749" s="51"/>
      <c r="G749" s="59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33.0" customHeight="1">
      <c r="A750" s="58"/>
      <c r="B750" s="58"/>
      <c r="C750" s="51"/>
      <c r="D750" s="51"/>
      <c r="E750" s="51"/>
      <c r="F750" s="51"/>
      <c r="G750" s="59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33.0" customHeight="1">
      <c r="A751" s="58"/>
      <c r="B751" s="58"/>
      <c r="C751" s="51"/>
      <c r="D751" s="51"/>
      <c r="E751" s="51"/>
      <c r="F751" s="51"/>
      <c r="G751" s="59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33.0" customHeight="1">
      <c r="A752" s="58"/>
      <c r="B752" s="58"/>
      <c r="C752" s="51"/>
      <c r="D752" s="51"/>
      <c r="E752" s="51"/>
      <c r="F752" s="51"/>
      <c r="G752" s="59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33.0" customHeight="1">
      <c r="A753" s="58"/>
      <c r="B753" s="58"/>
      <c r="C753" s="51"/>
      <c r="D753" s="51"/>
      <c r="E753" s="51"/>
      <c r="F753" s="51"/>
      <c r="G753" s="59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33.0" customHeight="1">
      <c r="A754" s="58"/>
      <c r="B754" s="58"/>
      <c r="C754" s="51"/>
      <c r="D754" s="51"/>
      <c r="E754" s="51"/>
      <c r="F754" s="51"/>
      <c r="G754" s="59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33.0" customHeight="1">
      <c r="A755" s="58"/>
      <c r="B755" s="58"/>
      <c r="C755" s="51"/>
      <c r="D755" s="51"/>
      <c r="E755" s="51"/>
      <c r="F755" s="51"/>
      <c r="G755" s="59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33.0" customHeight="1">
      <c r="A756" s="58"/>
      <c r="B756" s="58"/>
      <c r="C756" s="51"/>
      <c r="D756" s="51"/>
      <c r="E756" s="51"/>
      <c r="F756" s="51"/>
      <c r="G756" s="59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33.0" customHeight="1">
      <c r="A757" s="58"/>
      <c r="B757" s="58"/>
      <c r="C757" s="51"/>
      <c r="D757" s="51"/>
      <c r="E757" s="51"/>
      <c r="F757" s="51"/>
      <c r="G757" s="59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33.0" customHeight="1">
      <c r="A758" s="58"/>
      <c r="B758" s="58"/>
      <c r="C758" s="51"/>
      <c r="D758" s="51"/>
      <c r="E758" s="51"/>
      <c r="F758" s="51"/>
      <c r="G758" s="59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33.0" customHeight="1">
      <c r="A759" s="58"/>
      <c r="B759" s="58"/>
      <c r="C759" s="51"/>
      <c r="D759" s="51"/>
      <c r="E759" s="51"/>
      <c r="F759" s="51"/>
      <c r="G759" s="59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33.0" customHeight="1">
      <c r="A760" s="58"/>
      <c r="B760" s="58"/>
      <c r="C760" s="51"/>
      <c r="D760" s="51"/>
      <c r="E760" s="51"/>
      <c r="F760" s="51"/>
      <c r="G760" s="59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33.0" customHeight="1">
      <c r="A761" s="58"/>
      <c r="B761" s="58"/>
      <c r="C761" s="51"/>
      <c r="D761" s="51"/>
      <c r="E761" s="51"/>
      <c r="F761" s="51"/>
      <c r="G761" s="59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33.0" customHeight="1">
      <c r="A762" s="58"/>
      <c r="B762" s="58"/>
      <c r="C762" s="51"/>
      <c r="D762" s="51"/>
      <c r="E762" s="51"/>
      <c r="F762" s="51"/>
      <c r="G762" s="59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33.0" customHeight="1">
      <c r="A763" s="58"/>
      <c r="B763" s="58"/>
      <c r="C763" s="51"/>
      <c r="D763" s="51"/>
      <c r="E763" s="51"/>
      <c r="F763" s="51"/>
      <c r="G763" s="59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33.0" customHeight="1">
      <c r="A764" s="58"/>
      <c r="B764" s="58"/>
      <c r="C764" s="51"/>
      <c r="D764" s="51"/>
      <c r="E764" s="51"/>
      <c r="F764" s="51"/>
      <c r="G764" s="59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33.0" customHeight="1">
      <c r="A765" s="58"/>
      <c r="B765" s="58"/>
      <c r="C765" s="51"/>
      <c r="D765" s="51"/>
      <c r="E765" s="51"/>
      <c r="F765" s="51"/>
      <c r="G765" s="59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33.0" customHeight="1">
      <c r="A766" s="58"/>
      <c r="B766" s="58"/>
      <c r="C766" s="51"/>
      <c r="D766" s="51"/>
      <c r="E766" s="51"/>
      <c r="F766" s="51"/>
      <c r="G766" s="59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33.0" customHeight="1">
      <c r="A767" s="58"/>
      <c r="B767" s="58"/>
      <c r="C767" s="51"/>
      <c r="D767" s="51"/>
      <c r="E767" s="51"/>
      <c r="F767" s="51"/>
      <c r="G767" s="59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33.0" customHeight="1">
      <c r="A768" s="58"/>
      <c r="B768" s="58"/>
      <c r="C768" s="51"/>
      <c r="D768" s="51"/>
      <c r="E768" s="51"/>
      <c r="F768" s="51"/>
      <c r="G768" s="59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33.0" customHeight="1">
      <c r="A769" s="58"/>
      <c r="B769" s="58"/>
      <c r="C769" s="51"/>
      <c r="D769" s="51"/>
      <c r="E769" s="51"/>
      <c r="F769" s="51"/>
      <c r="G769" s="59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33.0" customHeight="1">
      <c r="A770" s="58"/>
      <c r="B770" s="58"/>
      <c r="C770" s="51"/>
      <c r="D770" s="51"/>
      <c r="E770" s="51"/>
      <c r="F770" s="51"/>
      <c r="G770" s="59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33.0" customHeight="1">
      <c r="A771" s="58"/>
      <c r="B771" s="58"/>
      <c r="C771" s="51"/>
      <c r="D771" s="51"/>
      <c r="E771" s="51"/>
      <c r="F771" s="51"/>
      <c r="G771" s="59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33.0" customHeight="1">
      <c r="A772" s="58"/>
      <c r="B772" s="58"/>
      <c r="C772" s="51"/>
      <c r="D772" s="51"/>
      <c r="E772" s="51"/>
      <c r="F772" s="51"/>
      <c r="G772" s="59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33.0" customHeight="1">
      <c r="A773" s="58"/>
      <c r="B773" s="58"/>
      <c r="C773" s="51"/>
      <c r="D773" s="51"/>
      <c r="E773" s="51"/>
      <c r="F773" s="51"/>
      <c r="G773" s="59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33.0" customHeight="1">
      <c r="A774" s="58"/>
      <c r="B774" s="58"/>
      <c r="C774" s="51"/>
      <c r="D774" s="51"/>
      <c r="E774" s="51"/>
      <c r="F774" s="51"/>
      <c r="G774" s="59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33.0" customHeight="1">
      <c r="A775" s="58"/>
      <c r="B775" s="58"/>
      <c r="C775" s="51"/>
      <c r="D775" s="51"/>
      <c r="E775" s="51"/>
      <c r="F775" s="51"/>
      <c r="G775" s="59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33.0" customHeight="1">
      <c r="A776" s="58"/>
      <c r="B776" s="58"/>
      <c r="C776" s="51"/>
      <c r="D776" s="51"/>
      <c r="E776" s="51"/>
      <c r="F776" s="51"/>
      <c r="G776" s="59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33.0" customHeight="1">
      <c r="A777" s="58"/>
      <c r="B777" s="58"/>
      <c r="C777" s="51"/>
      <c r="D777" s="51"/>
      <c r="E777" s="51"/>
      <c r="F777" s="51"/>
      <c r="G777" s="59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33.0" customHeight="1">
      <c r="A778" s="58"/>
      <c r="B778" s="58"/>
      <c r="C778" s="51"/>
      <c r="D778" s="51"/>
      <c r="E778" s="51"/>
      <c r="F778" s="51"/>
      <c r="G778" s="59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33.0" customHeight="1">
      <c r="A779" s="58"/>
      <c r="B779" s="58"/>
      <c r="C779" s="51"/>
      <c r="D779" s="51"/>
      <c r="E779" s="51"/>
      <c r="F779" s="51"/>
      <c r="G779" s="59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33.0" customHeight="1">
      <c r="A780" s="58"/>
      <c r="B780" s="58"/>
      <c r="C780" s="51"/>
      <c r="D780" s="51"/>
      <c r="E780" s="51"/>
      <c r="F780" s="51"/>
      <c r="G780" s="59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33.0" customHeight="1">
      <c r="A781" s="58"/>
      <c r="B781" s="58"/>
      <c r="C781" s="51"/>
      <c r="D781" s="51"/>
      <c r="E781" s="51"/>
      <c r="F781" s="51"/>
      <c r="G781" s="59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33.0" customHeight="1">
      <c r="A782" s="58"/>
      <c r="B782" s="58"/>
      <c r="C782" s="51"/>
      <c r="D782" s="51"/>
      <c r="E782" s="51"/>
      <c r="F782" s="51"/>
      <c r="G782" s="59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33.0" customHeight="1">
      <c r="A783" s="58"/>
      <c r="B783" s="58"/>
      <c r="C783" s="51"/>
      <c r="D783" s="51"/>
      <c r="E783" s="51"/>
      <c r="F783" s="51"/>
      <c r="G783" s="59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33.0" customHeight="1">
      <c r="A784" s="58"/>
      <c r="B784" s="58"/>
      <c r="C784" s="51"/>
      <c r="D784" s="51"/>
      <c r="E784" s="51"/>
      <c r="F784" s="51"/>
      <c r="G784" s="59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33.0" customHeight="1">
      <c r="A785" s="58"/>
      <c r="B785" s="58"/>
      <c r="C785" s="51"/>
      <c r="D785" s="51"/>
      <c r="E785" s="51"/>
      <c r="F785" s="51"/>
      <c r="G785" s="59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33.0" customHeight="1">
      <c r="A786" s="58"/>
      <c r="B786" s="58"/>
      <c r="C786" s="51"/>
      <c r="D786" s="51"/>
      <c r="E786" s="51"/>
      <c r="F786" s="51"/>
      <c r="G786" s="59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33.0" customHeight="1">
      <c r="A787" s="58"/>
      <c r="B787" s="58"/>
      <c r="C787" s="51"/>
      <c r="D787" s="51"/>
      <c r="E787" s="51"/>
      <c r="F787" s="51"/>
      <c r="G787" s="59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33.0" customHeight="1">
      <c r="A788" s="58"/>
      <c r="B788" s="58"/>
      <c r="C788" s="51"/>
      <c r="D788" s="51"/>
      <c r="E788" s="51"/>
      <c r="F788" s="51"/>
      <c r="G788" s="59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33.0" customHeight="1">
      <c r="A789" s="58"/>
      <c r="B789" s="58"/>
      <c r="C789" s="51"/>
      <c r="D789" s="51"/>
      <c r="E789" s="51"/>
      <c r="F789" s="51"/>
      <c r="G789" s="59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33.0" customHeight="1">
      <c r="A790" s="58"/>
      <c r="B790" s="58"/>
      <c r="C790" s="51"/>
      <c r="D790" s="51"/>
      <c r="E790" s="51"/>
      <c r="F790" s="51"/>
      <c r="G790" s="59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33.0" customHeight="1">
      <c r="A791" s="58"/>
      <c r="B791" s="58"/>
      <c r="C791" s="51"/>
      <c r="D791" s="51"/>
      <c r="E791" s="51"/>
      <c r="F791" s="51"/>
      <c r="G791" s="59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33.0" customHeight="1">
      <c r="A792" s="58"/>
      <c r="B792" s="58"/>
      <c r="C792" s="51"/>
      <c r="D792" s="51"/>
      <c r="E792" s="51"/>
      <c r="F792" s="51"/>
      <c r="G792" s="59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33.0" customHeight="1">
      <c r="A793" s="58"/>
      <c r="B793" s="58"/>
      <c r="C793" s="51"/>
      <c r="D793" s="51"/>
      <c r="E793" s="51"/>
      <c r="F793" s="51"/>
      <c r="G793" s="59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33.0" customHeight="1">
      <c r="A794" s="58"/>
      <c r="B794" s="58"/>
      <c r="C794" s="51"/>
      <c r="D794" s="51"/>
      <c r="E794" s="51"/>
      <c r="F794" s="51"/>
      <c r="G794" s="59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33.0" customHeight="1">
      <c r="A795" s="58"/>
      <c r="B795" s="58"/>
      <c r="C795" s="51"/>
      <c r="D795" s="51"/>
      <c r="E795" s="51"/>
      <c r="F795" s="51"/>
      <c r="G795" s="59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33.0" customHeight="1">
      <c r="A796" s="58"/>
      <c r="B796" s="58"/>
      <c r="C796" s="51"/>
      <c r="D796" s="51"/>
      <c r="E796" s="51"/>
      <c r="F796" s="51"/>
      <c r="G796" s="59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33.0" customHeight="1">
      <c r="A797" s="58"/>
      <c r="B797" s="58"/>
      <c r="C797" s="51"/>
      <c r="D797" s="51"/>
      <c r="E797" s="51"/>
      <c r="F797" s="51"/>
      <c r="G797" s="59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33.0" customHeight="1">
      <c r="A798" s="58"/>
      <c r="B798" s="58"/>
      <c r="C798" s="51"/>
      <c r="D798" s="51"/>
      <c r="E798" s="51"/>
      <c r="F798" s="51"/>
      <c r="G798" s="59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33.0" customHeight="1">
      <c r="A799" s="58"/>
      <c r="B799" s="58"/>
      <c r="C799" s="51"/>
      <c r="D799" s="51"/>
      <c r="E799" s="51"/>
      <c r="F799" s="51"/>
      <c r="G799" s="59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33.0" customHeight="1">
      <c r="A800" s="58"/>
      <c r="B800" s="58"/>
      <c r="C800" s="51"/>
      <c r="D800" s="51"/>
      <c r="E800" s="51"/>
      <c r="F800" s="51"/>
      <c r="G800" s="59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33.0" customHeight="1">
      <c r="A801" s="58"/>
      <c r="B801" s="58"/>
      <c r="C801" s="51"/>
      <c r="D801" s="51"/>
      <c r="E801" s="51"/>
      <c r="F801" s="51"/>
      <c r="G801" s="59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33.0" customHeight="1">
      <c r="A802" s="58"/>
      <c r="B802" s="58"/>
      <c r="C802" s="51"/>
      <c r="D802" s="51"/>
      <c r="E802" s="51"/>
      <c r="F802" s="51"/>
      <c r="G802" s="59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33.0" customHeight="1">
      <c r="A803" s="58"/>
      <c r="B803" s="58"/>
      <c r="C803" s="51"/>
      <c r="D803" s="51"/>
      <c r="E803" s="51"/>
      <c r="F803" s="51"/>
      <c r="G803" s="59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33.0" customHeight="1">
      <c r="A804" s="58"/>
      <c r="B804" s="58"/>
      <c r="C804" s="51"/>
      <c r="D804" s="51"/>
      <c r="E804" s="51"/>
      <c r="F804" s="51"/>
      <c r="G804" s="59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33.0" customHeight="1">
      <c r="A805" s="58"/>
      <c r="B805" s="58"/>
      <c r="C805" s="51"/>
      <c r="D805" s="51"/>
      <c r="E805" s="51"/>
      <c r="F805" s="51"/>
      <c r="G805" s="59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33.0" customHeight="1">
      <c r="A806" s="58"/>
      <c r="B806" s="58"/>
      <c r="C806" s="51"/>
      <c r="D806" s="51"/>
      <c r="E806" s="51"/>
      <c r="F806" s="51"/>
      <c r="G806" s="59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33.0" customHeight="1">
      <c r="A807" s="58"/>
      <c r="B807" s="58"/>
      <c r="C807" s="51"/>
      <c r="D807" s="51"/>
      <c r="E807" s="51"/>
      <c r="F807" s="51"/>
      <c r="G807" s="59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33.0" customHeight="1">
      <c r="A808" s="58"/>
      <c r="B808" s="58"/>
      <c r="C808" s="51"/>
      <c r="D808" s="51"/>
      <c r="E808" s="51"/>
      <c r="F808" s="51"/>
      <c r="G808" s="59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33.0" customHeight="1">
      <c r="A809" s="58"/>
      <c r="B809" s="58"/>
      <c r="C809" s="51"/>
      <c r="D809" s="51"/>
      <c r="E809" s="51"/>
      <c r="F809" s="51"/>
      <c r="G809" s="59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33.0" customHeight="1">
      <c r="A810" s="58"/>
      <c r="B810" s="58"/>
      <c r="C810" s="51"/>
      <c r="D810" s="51"/>
      <c r="E810" s="51"/>
      <c r="F810" s="51"/>
      <c r="G810" s="59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33.0" customHeight="1">
      <c r="A811" s="58"/>
      <c r="B811" s="58"/>
      <c r="C811" s="51"/>
      <c r="D811" s="51"/>
      <c r="E811" s="51"/>
      <c r="F811" s="51"/>
      <c r="G811" s="59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33.0" customHeight="1">
      <c r="A812" s="58"/>
      <c r="B812" s="58"/>
      <c r="C812" s="51"/>
      <c r="D812" s="51"/>
      <c r="E812" s="51"/>
      <c r="F812" s="51"/>
      <c r="G812" s="59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33.0" customHeight="1">
      <c r="A813" s="58"/>
      <c r="B813" s="58"/>
      <c r="C813" s="51"/>
      <c r="D813" s="51"/>
      <c r="E813" s="51"/>
      <c r="F813" s="51"/>
      <c r="G813" s="59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33.0" customHeight="1">
      <c r="A814" s="58"/>
      <c r="B814" s="58"/>
      <c r="C814" s="51"/>
      <c r="D814" s="51"/>
      <c r="E814" s="51"/>
      <c r="F814" s="51"/>
      <c r="G814" s="59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33.0" customHeight="1">
      <c r="A815" s="58"/>
      <c r="B815" s="58"/>
      <c r="C815" s="51"/>
      <c r="D815" s="51"/>
      <c r="E815" s="51"/>
      <c r="F815" s="51"/>
      <c r="G815" s="59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33.0" customHeight="1">
      <c r="A816" s="58"/>
      <c r="B816" s="58"/>
      <c r="C816" s="51"/>
      <c r="D816" s="51"/>
      <c r="E816" s="51"/>
      <c r="F816" s="51"/>
      <c r="G816" s="59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33.0" customHeight="1">
      <c r="A817" s="58"/>
      <c r="B817" s="58"/>
      <c r="C817" s="51"/>
      <c r="D817" s="51"/>
      <c r="E817" s="51"/>
      <c r="F817" s="51"/>
      <c r="G817" s="59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33.0" customHeight="1">
      <c r="A818" s="58"/>
      <c r="B818" s="58"/>
      <c r="C818" s="51"/>
      <c r="D818" s="51"/>
      <c r="E818" s="51"/>
      <c r="F818" s="51"/>
      <c r="G818" s="59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33.0" customHeight="1">
      <c r="A819" s="58"/>
      <c r="B819" s="58"/>
      <c r="C819" s="51"/>
      <c r="D819" s="51"/>
      <c r="E819" s="51"/>
      <c r="F819" s="51"/>
      <c r="G819" s="59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33.0" customHeight="1">
      <c r="A820" s="58"/>
      <c r="B820" s="58"/>
      <c r="C820" s="51"/>
      <c r="D820" s="51"/>
      <c r="E820" s="51"/>
      <c r="F820" s="51"/>
      <c r="G820" s="59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33.0" customHeight="1">
      <c r="A821" s="58"/>
      <c r="B821" s="58"/>
      <c r="C821" s="51"/>
      <c r="D821" s="51"/>
      <c r="E821" s="51"/>
      <c r="F821" s="51"/>
      <c r="G821" s="59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33.0" customHeight="1">
      <c r="A822" s="58"/>
      <c r="B822" s="58"/>
      <c r="C822" s="51"/>
      <c r="D822" s="51"/>
      <c r="E822" s="51"/>
      <c r="F822" s="51"/>
      <c r="G822" s="59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33.0" customHeight="1">
      <c r="A823" s="58"/>
      <c r="B823" s="58"/>
      <c r="C823" s="51"/>
      <c r="D823" s="51"/>
      <c r="E823" s="51"/>
      <c r="F823" s="51"/>
      <c r="G823" s="59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33.0" customHeight="1">
      <c r="A824" s="58"/>
      <c r="B824" s="58"/>
      <c r="C824" s="51"/>
      <c r="D824" s="51"/>
      <c r="E824" s="51"/>
      <c r="F824" s="51"/>
      <c r="G824" s="59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33.0" customHeight="1">
      <c r="A825" s="58"/>
      <c r="B825" s="58"/>
      <c r="C825" s="51"/>
      <c r="D825" s="51"/>
      <c r="E825" s="51"/>
      <c r="F825" s="51"/>
      <c r="G825" s="59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33.0" customHeight="1">
      <c r="A826" s="58"/>
      <c r="B826" s="58"/>
      <c r="C826" s="51"/>
      <c r="D826" s="51"/>
      <c r="E826" s="51"/>
      <c r="F826" s="51"/>
      <c r="G826" s="59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33.0" customHeight="1">
      <c r="A827" s="58"/>
      <c r="B827" s="58"/>
      <c r="C827" s="51"/>
      <c r="D827" s="51"/>
      <c r="E827" s="51"/>
      <c r="F827" s="51"/>
      <c r="G827" s="59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33.0" customHeight="1">
      <c r="A828" s="58"/>
      <c r="B828" s="58"/>
      <c r="C828" s="51"/>
      <c r="D828" s="51"/>
      <c r="E828" s="51"/>
      <c r="F828" s="51"/>
      <c r="G828" s="59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33.0" customHeight="1">
      <c r="A829" s="58"/>
      <c r="B829" s="58"/>
      <c r="C829" s="51"/>
      <c r="D829" s="51"/>
      <c r="E829" s="51"/>
      <c r="F829" s="51"/>
      <c r="G829" s="59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33.0" customHeight="1">
      <c r="A830" s="58"/>
      <c r="B830" s="58"/>
      <c r="C830" s="51"/>
      <c r="D830" s="51"/>
      <c r="E830" s="51"/>
      <c r="F830" s="51"/>
      <c r="G830" s="59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33.0" customHeight="1">
      <c r="A831" s="58"/>
      <c r="B831" s="58"/>
      <c r="C831" s="51"/>
      <c r="D831" s="51"/>
      <c r="E831" s="51"/>
      <c r="F831" s="51"/>
      <c r="G831" s="59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33.0" customHeight="1">
      <c r="A832" s="58"/>
      <c r="B832" s="58"/>
      <c r="C832" s="51"/>
      <c r="D832" s="51"/>
      <c r="E832" s="51"/>
      <c r="F832" s="51"/>
      <c r="G832" s="59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33.0" customHeight="1">
      <c r="A833" s="58"/>
      <c r="B833" s="58"/>
      <c r="C833" s="51"/>
      <c r="D833" s="51"/>
      <c r="E833" s="51"/>
      <c r="F833" s="51"/>
      <c r="G833" s="59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33.0" customHeight="1">
      <c r="A834" s="58"/>
      <c r="B834" s="58"/>
      <c r="C834" s="51"/>
      <c r="D834" s="51"/>
      <c r="E834" s="51"/>
      <c r="F834" s="51"/>
      <c r="G834" s="59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33.0" customHeight="1">
      <c r="A835" s="58"/>
      <c r="B835" s="58"/>
      <c r="C835" s="51"/>
      <c r="D835" s="51"/>
      <c r="E835" s="51"/>
      <c r="F835" s="51"/>
      <c r="G835" s="59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33.0" customHeight="1">
      <c r="A836" s="58"/>
      <c r="B836" s="58"/>
      <c r="C836" s="51"/>
      <c r="D836" s="51"/>
      <c r="E836" s="51"/>
      <c r="F836" s="51"/>
      <c r="G836" s="59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33.0" customHeight="1">
      <c r="A837" s="58"/>
      <c r="B837" s="58"/>
      <c r="C837" s="51"/>
      <c r="D837" s="51"/>
      <c r="E837" s="51"/>
      <c r="F837" s="51"/>
      <c r="G837" s="59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33.0" customHeight="1">
      <c r="A838" s="58"/>
      <c r="B838" s="58"/>
      <c r="C838" s="51"/>
      <c r="D838" s="51"/>
      <c r="E838" s="51"/>
      <c r="F838" s="51"/>
      <c r="G838" s="59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33.0" customHeight="1">
      <c r="A839" s="58"/>
      <c r="B839" s="58"/>
      <c r="C839" s="51"/>
      <c r="D839" s="51"/>
      <c r="E839" s="51"/>
      <c r="F839" s="51"/>
      <c r="G839" s="59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33.0" customHeight="1">
      <c r="A840" s="58"/>
      <c r="B840" s="58"/>
      <c r="C840" s="51"/>
      <c r="D840" s="51"/>
      <c r="E840" s="51"/>
      <c r="F840" s="51"/>
      <c r="G840" s="59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33.0" customHeight="1">
      <c r="A841" s="58"/>
      <c r="B841" s="58"/>
      <c r="C841" s="51"/>
      <c r="D841" s="51"/>
      <c r="E841" s="51"/>
      <c r="F841" s="51"/>
      <c r="G841" s="59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33.0" customHeight="1">
      <c r="A842" s="58"/>
      <c r="B842" s="58"/>
      <c r="C842" s="51"/>
      <c r="D842" s="51"/>
      <c r="E842" s="51"/>
      <c r="F842" s="51"/>
      <c r="G842" s="59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33.0" customHeight="1">
      <c r="A843" s="58"/>
      <c r="B843" s="58"/>
      <c r="C843" s="51"/>
      <c r="D843" s="51"/>
      <c r="E843" s="51"/>
      <c r="F843" s="51"/>
      <c r="G843" s="59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33.0" customHeight="1">
      <c r="A844" s="58"/>
      <c r="B844" s="58"/>
      <c r="C844" s="51"/>
      <c r="D844" s="51"/>
      <c r="E844" s="51"/>
      <c r="F844" s="51"/>
      <c r="G844" s="59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33.0" customHeight="1">
      <c r="A845" s="58"/>
      <c r="B845" s="58"/>
      <c r="C845" s="51"/>
      <c r="D845" s="51"/>
      <c r="E845" s="51"/>
      <c r="F845" s="51"/>
      <c r="G845" s="59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33.0" customHeight="1">
      <c r="A846" s="58"/>
      <c r="B846" s="58"/>
      <c r="C846" s="51"/>
      <c r="D846" s="51"/>
      <c r="E846" s="51"/>
      <c r="F846" s="51"/>
      <c r="G846" s="59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33.0" customHeight="1">
      <c r="A847" s="58"/>
      <c r="B847" s="58"/>
      <c r="C847" s="51"/>
      <c r="D847" s="51"/>
      <c r="E847" s="51"/>
      <c r="F847" s="51"/>
      <c r="G847" s="59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33.0" customHeight="1">
      <c r="A848" s="58"/>
      <c r="B848" s="58"/>
      <c r="C848" s="51"/>
      <c r="D848" s="51"/>
      <c r="E848" s="51"/>
      <c r="F848" s="51"/>
      <c r="G848" s="59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33.0" customHeight="1">
      <c r="A849" s="58"/>
      <c r="B849" s="58"/>
      <c r="C849" s="51"/>
      <c r="D849" s="51"/>
      <c r="E849" s="51"/>
      <c r="F849" s="51"/>
      <c r="G849" s="59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33.0" customHeight="1">
      <c r="A850" s="58"/>
      <c r="B850" s="58"/>
      <c r="C850" s="51"/>
      <c r="D850" s="51"/>
      <c r="E850" s="51"/>
      <c r="F850" s="51"/>
      <c r="G850" s="59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33.0" customHeight="1">
      <c r="A851" s="58"/>
      <c r="B851" s="58"/>
      <c r="C851" s="51"/>
      <c r="D851" s="51"/>
      <c r="E851" s="51"/>
      <c r="F851" s="51"/>
      <c r="G851" s="59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33.0" customHeight="1">
      <c r="A852" s="58"/>
      <c r="B852" s="58"/>
      <c r="C852" s="51"/>
      <c r="D852" s="51"/>
      <c r="E852" s="51"/>
      <c r="F852" s="51"/>
      <c r="G852" s="59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33.0" customHeight="1">
      <c r="A853" s="58"/>
      <c r="B853" s="58"/>
      <c r="C853" s="51"/>
      <c r="D853" s="51"/>
      <c r="E853" s="51"/>
      <c r="F853" s="51"/>
      <c r="G853" s="59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33.0" customHeight="1">
      <c r="A854" s="58"/>
      <c r="B854" s="58"/>
      <c r="C854" s="51"/>
      <c r="D854" s="51"/>
      <c r="E854" s="51"/>
      <c r="F854" s="51"/>
      <c r="G854" s="59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33.0" customHeight="1">
      <c r="A855" s="58"/>
      <c r="B855" s="58"/>
      <c r="C855" s="51"/>
      <c r="D855" s="51"/>
      <c r="E855" s="51"/>
      <c r="F855" s="51"/>
      <c r="G855" s="59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33.0" customHeight="1">
      <c r="A856" s="58"/>
      <c r="B856" s="58"/>
      <c r="C856" s="51"/>
      <c r="D856" s="51"/>
      <c r="E856" s="51"/>
      <c r="F856" s="51"/>
      <c r="G856" s="59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33.0" customHeight="1">
      <c r="A857" s="58"/>
      <c r="B857" s="58"/>
      <c r="C857" s="51"/>
      <c r="D857" s="51"/>
      <c r="E857" s="51"/>
      <c r="F857" s="51"/>
      <c r="G857" s="59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33.0" customHeight="1">
      <c r="A858" s="58"/>
      <c r="B858" s="58"/>
      <c r="C858" s="51"/>
      <c r="D858" s="51"/>
      <c r="E858" s="51"/>
      <c r="F858" s="51"/>
      <c r="G858" s="59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33.0" customHeight="1">
      <c r="A859" s="58"/>
      <c r="B859" s="58"/>
      <c r="C859" s="51"/>
      <c r="D859" s="51"/>
      <c r="E859" s="51"/>
      <c r="F859" s="51"/>
      <c r="G859" s="59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33.0" customHeight="1">
      <c r="A860" s="58"/>
      <c r="B860" s="58"/>
      <c r="C860" s="51"/>
      <c r="D860" s="51"/>
      <c r="E860" s="51"/>
      <c r="F860" s="51"/>
      <c r="G860" s="59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33.0" customHeight="1">
      <c r="A861" s="58"/>
      <c r="B861" s="58"/>
      <c r="C861" s="51"/>
      <c r="D861" s="51"/>
      <c r="E861" s="51"/>
      <c r="F861" s="51"/>
      <c r="G861" s="59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33.0" customHeight="1">
      <c r="A862" s="58"/>
      <c r="B862" s="58"/>
      <c r="C862" s="51"/>
      <c r="D862" s="51"/>
      <c r="E862" s="51"/>
      <c r="F862" s="51"/>
      <c r="G862" s="59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33.0" customHeight="1">
      <c r="A863" s="58"/>
      <c r="B863" s="58"/>
      <c r="C863" s="51"/>
      <c r="D863" s="51"/>
      <c r="E863" s="51"/>
      <c r="F863" s="51"/>
      <c r="G863" s="59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33.0" customHeight="1">
      <c r="A864" s="58"/>
      <c r="B864" s="58"/>
      <c r="C864" s="51"/>
      <c r="D864" s="51"/>
      <c r="E864" s="51"/>
      <c r="F864" s="51"/>
      <c r="G864" s="59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33.0" customHeight="1">
      <c r="A865" s="58"/>
      <c r="B865" s="58"/>
      <c r="C865" s="51"/>
      <c r="D865" s="51"/>
      <c r="E865" s="51"/>
      <c r="F865" s="51"/>
      <c r="G865" s="59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33.0" customHeight="1">
      <c r="A866" s="58"/>
      <c r="B866" s="58"/>
      <c r="C866" s="51"/>
      <c r="D866" s="51"/>
      <c r="E866" s="51"/>
      <c r="F866" s="51"/>
      <c r="G866" s="59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33.0" customHeight="1">
      <c r="A867" s="58"/>
      <c r="B867" s="58"/>
      <c r="C867" s="51"/>
      <c r="D867" s="51"/>
      <c r="E867" s="51"/>
      <c r="F867" s="51"/>
      <c r="G867" s="59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33.0" customHeight="1">
      <c r="A868" s="58"/>
      <c r="B868" s="58"/>
      <c r="C868" s="51"/>
      <c r="D868" s="51"/>
      <c r="E868" s="51"/>
      <c r="F868" s="51"/>
      <c r="G868" s="59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33.0" customHeight="1">
      <c r="A869" s="58"/>
      <c r="B869" s="58"/>
      <c r="C869" s="51"/>
      <c r="D869" s="51"/>
      <c r="E869" s="51"/>
      <c r="F869" s="51"/>
      <c r="G869" s="59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33.0" customHeight="1">
      <c r="A870" s="58"/>
      <c r="B870" s="58"/>
      <c r="C870" s="51"/>
      <c r="D870" s="51"/>
      <c r="E870" s="51"/>
      <c r="F870" s="51"/>
      <c r="G870" s="59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33.0" customHeight="1">
      <c r="A871" s="58"/>
      <c r="B871" s="58"/>
      <c r="C871" s="51"/>
      <c r="D871" s="51"/>
      <c r="E871" s="51"/>
      <c r="F871" s="51"/>
      <c r="G871" s="59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33.0" customHeight="1">
      <c r="A872" s="58"/>
      <c r="B872" s="58"/>
      <c r="C872" s="51"/>
      <c r="D872" s="51"/>
      <c r="E872" s="51"/>
      <c r="F872" s="51"/>
      <c r="G872" s="59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33.0" customHeight="1">
      <c r="A873" s="58"/>
      <c r="B873" s="58"/>
      <c r="C873" s="51"/>
      <c r="D873" s="51"/>
      <c r="E873" s="51"/>
      <c r="F873" s="51"/>
      <c r="G873" s="59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33.0" customHeight="1">
      <c r="A874" s="58"/>
      <c r="B874" s="58"/>
      <c r="C874" s="51"/>
      <c r="D874" s="51"/>
      <c r="E874" s="51"/>
      <c r="F874" s="51"/>
      <c r="G874" s="59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33.0" customHeight="1">
      <c r="A875" s="58"/>
      <c r="B875" s="58"/>
      <c r="C875" s="51"/>
      <c r="D875" s="51"/>
      <c r="E875" s="51"/>
      <c r="F875" s="51"/>
      <c r="G875" s="59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33.0" customHeight="1">
      <c r="A876" s="58"/>
      <c r="B876" s="58"/>
      <c r="C876" s="51"/>
      <c r="D876" s="51"/>
      <c r="E876" s="51"/>
      <c r="F876" s="51"/>
      <c r="G876" s="59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33.0" customHeight="1">
      <c r="A877" s="58"/>
      <c r="B877" s="58"/>
      <c r="C877" s="51"/>
      <c r="D877" s="51"/>
      <c r="E877" s="51"/>
      <c r="F877" s="51"/>
      <c r="G877" s="59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33.0" customHeight="1">
      <c r="A878" s="58"/>
      <c r="B878" s="58"/>
      <c r="C878" s="51"/>
      <c r="D878" s="51"/>
      <c r="E878" s="51"/>
      <c r="F878" s="51"/>
      <c r="G878" s="59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33.0" customHeight="1">
      <c r="A879" s="58"/>
      <c r="B879" s="58"/>
      <c r="C879" s="51"/>
      <c r="D879" s="51"/>
      <c r="E879" s="51"/>
      <c r="F879" s="51"/>
      <c r="G879" s="59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33.0" customHeight="1">
      <c r="A880" s="58"/>
      <c r="B880" s="58"/>
      <c r="C880" s="51"/>
      <c r="D880" s="51"/>
      <c r="E880" s="51"/>
      <c r="F880" s="51"/>
      <c r="G880" s="59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33.0" customHeight="1">
      <c r="A881" s="58"/>
      <c r="B881" s="58"/>
      <c r="C881" s="51"/>
      <c r="D881" s="51"/>
      <c r="E881" s="51"/>
      <c r="F881" s="51"/>
      <c r="G881" s="59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33.0" customHeight="1">
      <c r="A882" s="58"/>
      <c r="B882" s="58"/>
      <c r="C882" s="51"/>
      <c r="D882" s="51"/>
      <c r="E882" s="51"/>
      <c r="F882" s="51"/>
      <c r="G882" s="59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33.0" customHeight="1">
      <c r="A883" s="58"/>
      <c r="B883" s="58"/>
      <c r="C883" s="51"/>
      <c r="D883" s="51"/>
      <c r="E883" s="51"/>
      <c r="F883" s="51"/>
      <c r="G883" s="59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33.0" customHeight="1">
      <c r="A884" s="58"/>
      <c r="B884" s="58"/>
      <c r="C884" s="51"/>
      <c r="D884" s="51"/>
      <c r="E884" s="51"/>
      <c r="F884" s="51"/>
      <c r="G884" s="59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33.0" customHeight="1">
      <c r="A885" s="58"/>
      <c r="B885" s="58"/>
      <c r="C885" s="51"/>
      <c r="D885" s="51"/>
      <c r="E885" s="51"/>
      <c r="F885" s="51"/>
      <c r="G885" s="59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33.0" customHeight="1">
      <c r="A886" s="58"/>
      <c r="B886" s="58"/>
      <c r="C886" s="51"/>
      <c r="D886" s="51"/>
      <c r="E886" s="51"/>
      <c r="F886" s="51"/>
      <c r="G886" s="59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33.0" customHeight="1">
      <c r="A887" s="58"/>
      <c r="B887" s="58"/>
      <c r="C887" s="51"/>
      <c r="D887" s="51"/>
      <c r="E887" s="51"/>
      <c r="F887" s="51"/>
      <c r="G887" s="59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33.0" customHeight="1">
      <c r="A888" s="58"/>
      <c r="B888" s="58"/>
      <c r="C888" s="51"/>
      <c r="D888" s="51"/>
      <c r="E888" s="51"/>
      <c r="F888" s="51"/>
      <c r="G888" s="59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33.0" customHeight="1">
      <c r="A889" s="58"/>
      <c r="B889" s="58"/>
      <c r="C889" s="51"/>
      <c r="D889" s="51"/>
      <c r="E889" s="51"/>
      <c r="F889" s="51"/>
      <c r="G889" s="59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33.0" customHeight="1">
      <c r="A890" s="58"/>
      <c r="B890" s="58"/>
      <c r="C890" s="51"/>
      <c r="D890" s="51"/>
      <c r="E890" s="51"/>
      <c r="F890" s="51"/>
      <c r="G890" s="59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33.0" customHeight="1">
      <c r="A891" s="58"/>
      <c r="B891" s="58"/>
      <c r="C891" s="51"/>
      <c r="D891" s="51"/>
      <c r="E891" s="51"/>
      <c r="F891" s="51"/>
      <c r="G891" s="59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33.0" customHeight="1">
      <c r="A892" s="58"/>
      <c r="B892" s="58"/>
      <c r="C892" s="51"/>
      <c r="D892" s="51"/>
      <c r="E892" s="51"/>
      <c r="F892" s="51"/>
      <c r="G892" s="59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33.0" customHeight="1">
      <c r="A893" s="58"/>
      <c r="B893" s="58"/>
      <c r="C893" s="51"/>
      <c r="D893" s="51"/>
      <c r="E893" s="51"/>
      <c r="F893" s="51"/>
      <c r="G893" s="59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33.0" customHeight="1">
      <c r="A894" s="58"/>
      <c r="B894" s="58"/>
      <c r="C894" s="51"/>
      <c r="D894" s="51"/>
      <c r="E894" s="51"/>
      <c r="F894" s="51"/>
      <c r="G894" s="59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33.0" customHeight="1">
      <c r="A895" s="58"/>
      <c r="B895" s="58"/>
      <c r="C895" s="51"/>
      <c r="D895" s="51"/>
      <c r="E895" s="51"/>
      <c r="F895" s="51"/>
      <c r="G895" s="59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33.0" customHeight="1">
      <c r="A896" s="58"/>
      <c r="B896" s="58"/>
      <c r="C896" s="51"/>
      <c r="D896" s="51"/>
      <c r="E896" s="51"/>
      <c r="F896" s="51"/>
      <c r="G896" s="59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33.0" customHeight="1">
      <c r="A897" s="58"/>
      <c r="B897" s="58"/>
      <c r="C897" s="51"/>
      <c r="D897" s="51"/>
      <c r="E897" s="51"/>
      <c r="F897" s="51"/>
      <c r="G897" s="59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33.0" customHeight="1">
      <c r="A898" s="58"/>
      <c r="B898" s="58"/>
      <c r="C898" s="51"/>
      <c r="D898" s="51"/>
      <c r="E898" s="51"/>
      <c r="F898" s="51"/>
      <c r="G898" s="59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33.0" customHeight="1">
      <c r="A899" s="58"/>
      <c r="B899" s="58"/>
      <c r="C899" s="51"/>
      <c r="D899" s="51"/>
      <c r="E899" s="51"/>
      <c r="F899" s="51"/>
      <c r="G899" s="59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33.0" customHeight="1">
      <c r="A900" s="58"/>
      <c r="B900" s="58"/>
      <c r="C900" s="51"/>
      <c r="D900" s="51"/>
      <c r="E900" s="51"/>
      <c r="F900" s="51"/>
      <c r="G900" s="59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33.0" customHeight="1">
      <c r="A901" s="58"/>
      <c r="B901" s="58"/>
      <c r="C901" s="51"/>
      <c r="D901" s="51"/>
      <c r="E901" s="51"/>
      <c r="F901" s="51"/>
      <c r="G901" s="59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33.0" customHeight="1">
      <c r="A902" s="58"/>
      <c r="B902" s="58"/>
      <c r="C902" s="51"/>
      <c r="D902" s="51"/>
      <c r="E902" s="51"/>
      <c r="F902" s="51"/>
      <c r="G902" s="59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33.0" customHeight="1">
      <c r="A903" s="58"/>
      <c r="B903" s="58"/>
      <c r="C903" s="51"/>
      <c r="D903" s="51"/>
      <c r="E903" s="51"/>
      <c r="F903" s="51"/>
      <c r="G903" s="59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33.0" customHeight="1">
      <c r="A904" s="58"/>
      <c r="B904" s="58"/>
      <c r="C904" s="51"/>
      <c r="D904" s="51"/>
      <c r="E904" s="51"/>
      <c r="F904" s="51"/>
      <c r="G904" s="59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33.0" customHeight="1">
      <c r="A905" s="58"/>
      <c r="B905" s="58"/>
      <c r="C905" s="51"/>
      <c r="D905" s="51"/>
      <c r="E905" s="51"/>
      <c r="F905" s="51"/>
      <c r="G905" s="59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33.0" customHeight="1">
      <c r="A906" s="58"/>
      <c r="B906" s="58"/>
      <c r="C906" s="51"/>
      <c r="D906" s="51"/>
      <c r="E906" s="51"/>
      <c r="F906" s="51"/>
      <c r="G906" s="59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33.0" customHeight="1">
      <c r="A907" s="58"/>
      <c r="B907" s="58"/>
      <c r="C907" s="51"/>
      <c r="D907" s="51"/>
      <c r="E907" s="51"/>
      <c r="F907" s="51"/>
      <c r="G907" s="59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33.0" customHeight="1">
      <c r="A908" s="58"/>
      <c r="B908" s="58"/>
      <c r="C908" s="51"/>
      <c r="D908" s="51"/>
      <c r="E908" s="51"/>
      <c r="F908" s="51"/>
      <c r="G908" s="59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33.0" customHeight="1">
      <c r="A909" s="58"/>
      <c r="B909" s="58"/>
      <c r="C909" s="51"/>
      <c r="D909" s="51"/>
      <c r="E909" s="51"/>
      <c r="F909" s="51"/>
      <c r="G909" s="59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33.0" customHeight="1">
      <c r="A910" s="58"/>
      <c r="B910" s="58"/>
      <c r="C910" s="51"/>
      <c r="D910" s="51"/>
      <c r="E910" s="51"/>
      <c r="F910" s="51"/>
      <c r="G910" s="59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33.0" customHeight="1">
      <c r="A911" s="58"/>
      <c r="B911" s="58"/>
      <c r="C911" s="51"/>
      <c r="D911" s="51"/>
      <c r="E911" s="51"/>
      <c r="F911" s="51"/>
      <c r="G911" s="59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33.0" customHeight="1">
      <c r="A912" s="58"/>
      <c r="B912" s="58"/>
      <c r="C912" s="51"/>
      <c r="D912" s="51"/>
      <c r="E912" s="51"/>
      <c r="F912" s="51"/>
      <c r="G912" s="59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33.0" customHeight="1">
      <c r="A913" s="58"/>
      <c r="B913" s="58"/>
      <c r="C913" s="51"/>
      <c r="D913" s="51"/>
      <c r="E913" s="51"/>
      <c r="F913" s="51"/>
      <c r="G913" s="59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33.0" customHeight="1">
      <c r="A914" s="58"/>
      <c r="B914" s="58"/>
      <c r="C914" s="51"/>
      <c r="D914" s="51"/>
      <c r="E914" s="51"/>
      <c r="F914" s="51"/>
      <c r="G914" s="59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33.0" customHeight="1">
      <c r="A915" s="58"/>
      <c r="B915" s="58"/>
      <c r="C915" s="51"/>
      <c r="D915" s="51"/>
      <c r="E915" s="51"/>
      <c r="F915" s="51"/>
      <c r="G915" s="59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33.0" customHeight="1">
      <c r="A916" s="58"/>
      <c r="B916" s="58"/>
      <c r="C916" s="51"/>
      <c r="D916" s="51"/>
      <c r="E916" s="51"/>
      <c r="F916" s="51"/>
      <c r="G916" s="59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33.0" customHeight="1">
      <c r="A917" s="58"/>
      <c r="B917" s="58"/>
      <c r="C917" s="51"/>
      <c r="D917" s="51"/>
      <c r="E917" s="51"/>
      <c r="F917" s="51"/>
      <c r="G917" s="59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33.0" customHeight="1">
      <c r="A918" s="58"/>
      <c r="B918" s="58"/>
      <c r="C918" s="51"/>
      <c r="D918" s="51"/>
      <c r="E918" s="51"/>
      <c r="F918" s="51"/>
      <c r="G918" s="59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33.0" customHeight="1">
      <c r="A919" s="58"/>
      <c r="B919" s="58"/>
      <c r="C919" s="51"/>
      <c r="D919" s="51"/>
      <c r="E919" s="51"/>
      <c r="F919" s="51"/>
      <c r="G919" s="59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33.0" customHeight="1">
      <c r="A920" s="58"/>
      <c r="B920" s="58"/>
      <c r="C920" s="51"/>
      <c r="D920" s="51"/>
      <c r="E920" s="51"/>
      <c r="F920" s="51"/>
      <c r="G920" s="59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33.0" customHeight="1">
      <c r="A921" s="58"/>
      <c r="B921" s="58"/>
      <c r="C921" s="51"/>
      <c r="D921" s="51"/>
      <c r="E921" s="51"/>
      <c r="F921" s="51"/>
      <c r="G921" s="59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33.0" customHeight="1">
      <c r="A922" s="58"/>
      <c r="B922" s="58"/>
      <c r="C922" s="51"/>
      <c r="D922" s="51"/>
      <c r="E922" s="51"/>
      <c r="F922" s="51"/>
      <c r="G922" s="59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33.0" customHeight="1">
      <c r="A923" s="58"/>
      <c r="B923" s="58"/>
      <c r="C923" s="51"/>
      <c r="D923" s="51"/>
      <c r="E923" s="51"/>
      <c r="F923" s="51"/>
      <c r="G923" s="59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33.0" customHeight="1">
      <c r="A924" s="58"/>
      <c r="B924" s="58"/>
      <c r="C924" s="51"/>
      <c r="D924" s="51"/>
      <c r="E924" s="51"/>
      <c r="F924" s="51"/>
      <c r="G924" s="59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33.0" customHeight="1">
      <c r="A925" s="58"/>
      <c r="B925" s="58"/>
      <c r="C925" s="51"/>
      <c r="D925" s="51"/>
      <c r="E925" s="51"/>
      <c r="F925" s="51"/>
      <c r="G925" s="59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33.0" customHeight="1">
      <c r="A926" s="58"/>
      <c r="B926" s="58"/>
      <c r="C926" s="51"/>
      <c r="D926" s="51"/>
      <c r="E926" s="51"/>
      <c r="F926" s="51"/>
      <c r="G926" s="59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33.0" customHeight="1">
      <c r="A927" s="58"/>
      <c r="B927" s="58"/>
      <c r="C927" s="51"/>
      <c r="D927" s="51"/>
      <c r="E927" s="51"/>
      <c r="F927" s="51"/>
      <c r="G927" s="59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33.0" customHeight="1">
      <c r="A928" s="58"/>
      <c r="B928" s="58"/>
      <c r="C928" s="51"/>
      <c r="D928" s="51"/>
      <c r="E928" s="51"/>
      <c r="F928" s="51"/>
      <c r="G928" s="59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33.0" customHeight="1">
      <c r="A929" s="58"/>
      <c r="B929" s="58"/>
      <c r="C929" s="51"/>
      <c r="D929" s="51"/>
      <c r="E929" s="51"/>
      <c r="F929" s="51"/>
      <c r="G929" s="59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33.0" customHeight="1">
      <c r="A930" s="58"/>
      <c r="B930" s="58"/>
      <c r="C930" s="51"/>
      <c r="D930" s="51"/>
      <c r="E930" s="51"/>
      <c r="F930" s="51"/>
      <c r="G930" s="59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33.0" customHeight="1">
      <c r="A931" s="58"/>
      <c r="B931" s="58"/>
      <c r="C931" s="51"/>
      <c r="D931" s="51"/>
      <c r="E931" s="51"/>
      <c r="F931" s="51"/>
      <c r="G931" s="59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33.0" customHeight="1">
      <c r="A932" s="58"/>
      <c r="B932" s="58"/>
      <c r="C932" s="51"/>
      <c r="D932" s="51"/>
      <c r="E932" s="51"/>
      <c r="F932" s="51"/>
      <c r="G932" s="59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33.0" customHeight="1">
      <c r="A933" s="58"/>
      <c r="B933" s="58"/>
      <c r="C933" s="51"/>
      <c r="D933" s="51"/>
      <c r="E933" s="51"/>
      <c r="F933" s="51"/>
      <c r="G933" s="59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33.0" customHeight="1">
      <c r="A934" s="58"/>
      <c r="B934" s="58"/>
      <c r="C934" s="51"/>
      <c r="D934" s="51"/>
      <c r="E934" s="51"/>
      <c r="F934" s="51"/>
      <c r="G934" s="59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33.0" customHeight="1">
      <c r="A935" s="58"/>
      <c r="B935" s="58"/>
      <c r="C935" s="51"/>
      <c r="D935" s="51"/>
      <c r="E935" s="51"/>
      <c r="F935" s="51"/>
      <c r="G935" s="59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33.0" customHeight="1">
      <c r="A936" s="58"/>
      <c r="B936" s="58"/>
      <c r="C936" s="51"/>
      <c r="D936" s="51"/>
      <c r="E936" s="51"/>
      <c r="F936" s="51"/>
      <c r="G936" s="59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33.0" customHeight="1">
      <c r="A937" s="58"/>
      <c r="B937" s="58"/>
      <c r="C937" s="51"/>
      <c r="D937" s="51"/>
      <c r="E937" s="51"/>
      <c r="F937" s="51"/>
      <c r="G937" s="59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33.0" customHeight="1">
      <c r="A938" s="58"/>
      <c r="B938" s="58"/>
      <c r="C938" s="51"/>
      <c r="D938" s="51"/>
      <c r="E938" s="51"/>
      <c r="F938" s="51"/>
      <c r="G938" s="59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33.0" customHeight="1">
      <c r="A939" s="58"/>
      <c r="B939" s="58"/>
      <c r="C939" s="51"/>
      <c r="D939" s="51"/>
      <c r="E939" s="51"/>
      <c r="F939" s="51"/>
      <c r="G939" s="59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33.0" customHeight="1">
      <c r="A940" s="58"/>
      <c r="B940" s="58"/>
      <c r="C940" s="51"/>
      <c r="D940" s="51"/>
      <c r="E940" s="51"/>
      <c r="F940" s="51"/>
      <c r="G940" s="59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33.0" customHeight="1">
      <c r="A941" s="58"/>
      <c r="B941" s="58"/>
      <c r="C941" s="51"/>
      <c r="D941" s="51"/>
      <c r="E941" s="51"/>
      <c r="F941" s="51"/>
      <c r="G941" s="59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33.0" customHeight="1">
      <c r="A942" s="58"/>
      <c r="B942" s="58"/>
      <c r="C942" s="51"/>
      <c r="D942" s="51"/>
      <c r="E942" s="51"/>
      <c r="F942" s="51"/>
      <c r="G942" s="59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33.0" customHeight="1">
      <c r="A943" s="58"/>
      <c r="B943" s="58"/>
      <c r="C943" s="51"/>
      <c r="D943" s="51"/>
      <c r="E943" s="51"/>
      <c r="F943" s="51"/>
      <c r="G943" s="59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33.0" customHeight="1">
      <c r="A944" s="58"/>
      <c r="B944" s="58"/>
      <c r="C944" s="51"/>
      <c r="D944" s="51"/>
      <c r="E944" s="51"/>
      <c r="F944" s="51"/>
      <c r="G944" s="59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33.0" customHeight="1">
      <c r="A945" s="58"/>
      <c r="B945" s="58"/>
      <c r="C945" s="51"/>
      <c r="D945" s="51"/>
      <c r="E945" s="51"/>
      <c r="F945" s="51"/>
      <c r="G945" s="59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33.0" customHeight="1">
      <c r="A946" s="58"/>
      <c r="B946" s="58"/>
      <c r="C946" s="51"/>
      <c r="D946" s="51"/>
      <c r="E946" s="51"/>
      <c r="F946" s="51"/>
      <c r="G946" s="59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33.0" customHeight="1">
      <c r="A947" s="58"/>
      <c r="B947" s="58"/>
      <c r="C947" s="51"/>
      <c r="D947" s="51"/>
      <c r="E947" s="51"/>
      <c r="F947" s="51"/>
      <c r="G947" s="59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33.0" customHeight="1">
      <c r="A948" s="58"/>
      <c r="B948" s="58"/>
      <c r="C948" s="51"/>
      <c r="D948" s="51"/>
      <c r="E948" s="51"/>
      <c r="F948" s="51"/>
      <c r="G948" s="59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33.0" customHeight="1">
      <c r="A949" s="58"/>
      <c r="B949" s="58"/>
      <c r="C949" s="51"/>
      <c r="D949" s="51"/>
      <c r="E949" s="51"/>
      <c r="F949" s="51"/>
      <c r="G949" s="59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33.0" customHeight="1">
      <c r="A950" s="58"/>
      <c r="B950" s="58"/>
      <c r="C950" s="51"/>
      <c r="D950" s="51"/>
      <c r="E950" s="51"/>
      <c r="F950" s="51"/>
      <c r="G950" s="59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33.0" customHeight="1">
      <c r="A951" s="58"/>
      <c r="B951" s="58"/>
      <c r="C951" s="51"/>
      <c r="D951" s="51"/>
      <c r="E951" s="51"/>
      <c r="F951" s="51"/>
      <c r="G951" s="59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33.0" customHeight="1">
      <c r="A952" s="58"/>
      <c r="B952" s="58"/>
      <c r="C952" s="51"/>
      <c r="D952" s="51"/>
      <c r="E952" s="51"/>
      <c r="F952" s="51"/>
      <c r="G952" s="59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33.0" customHeight="1">
      <c r="A953" s="58"/>
      <c r="B953" s="58"/>
      <c r="C953" s="51"/>
      <c r="D953" s="51"/>
      <c r="E953" s="51"/>
      <c r="F953" s="51"/>
      <c r="G953" s="59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33.0" customHeight="1">
      <c r="A954" s="58"/>
      <c r="B954" s="58"/>
      <c r="C954" s="51"/>
      <c r="D954" s="51"/>
      <c r="E954" s="51"/>
      <c r="F954" s="51"/>
      <c r="G954" s="59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33.0" customHeight="1">
      <c r="A955" s="58"/>
      <c r="B955" s="58"/>
      <c r="C955" s="51"/>
      <c r="D955" s="51"/>
      <c r="E955" s="51"/>
      <c r="F955" s="51"/>
      <c r="G955" s="59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33.0" customHeight="1">
      <c r="A956" s="58"/>
      <c r="B956" s="58"/>
      <c r="C956" s="51"/>
      <c r="D956" s="51"/>
      <c r="E956" s="51"/>
      <c r="F956" s="51"/>
      <c r="G956" s="59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33.0" customHeight="1">
      <c r="A957" s="58"/>
      <c r="B957" s="58"/>
      <c r="C957" s="51"/>
      <c r="D957" s="51"/>
      <c r="E957" s="51"/>
      <c r="F957" s="51"/>
      <c r="G957" s="59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33.0" customHeight="1">
      <c r="A958" s="58"/>
      <c r="B958" s="58"/>
      <c r="C958" s="51"/>
      <c r="D958" s="51"/>
      <c r="E958" s="51"/>
      <c r="F958" s="51"/>
      <c r="G958" s="59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33.0" customHeight="1">
      <c r="A959" s="58"/>
      <c r="B959" s="58"/>
      <c r="C959" s="51"/>
      <c r="D959" s="51"/>
      <c r="E959" s="51"/>
      <c r="F959" s="51"/>
      <c r="G959" s="59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33.0" customHeight="1">
      <c r="A960" s="58"/>
      <c r="B960" s="58"/>
      <c r="C960" s="51"/>
      <c r="D960" s="51"/>
      <c r="E960" s="51"/>
      <c r="F960" s="51"/>
      <c r="G960" s="59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33.0" customHeight="1">
      <c r="A961" s="58"/>
      <c r="B961" s="58"/>
      <c r="C961" s="51"/>
      <c r="D961" s="51"/>
      <c r="E961" s="51"/>
      <c r="F961" s="51"/>
      <c r="G961" s="59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33.0" customHeight="1">
      <c r="A962" s="58"/>
      <c r="B962" s="58"/>
      <c r="C962" s="51"/>
      <c r="D962" s="51"/>
      <c r="E962" s="51"/>
      <c r="F962" s="51"/>
      <c r="G962" s="59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33.0" customHeight="1">
      <c r="A963" s="58"/>
      <c r="B963" s="58"/>
      <c r="C963" s="51"/>
      <c r="D963" s="51"/>
      <c r="E963" s="51"/>
      <c r="F963" s="51"/>
      <c r="G963" s="59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33.0" customHeight="1">
      <c r="A964" s="58"/>
      <c r="B964" s="58"/>
      <c r="C964" s="51"/>
      <c r="D964" s="51"/>
      <c r="E964" s="51"/>
      <c r="F964" s="51"/>
      <c r="G964" s="59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33.0" customHeight="1">
      <c r="A965" s="58"/>
      <c r="B965" s="58"/>
      <c r="C965" s="51"/>
      <c r="D965" s="51"/>
      <c r="E965" s="51"/>
      <c r="F965" s="51"/>
      <c r="G965" s="59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33.0" customHeight="1">
      <c r="A966" s="58"/>
      <c r="B966" s="58"/>
      <c r="C966" s="51"/>
      <c r="D966" s="51"/>
      <c r="E966" s="51"/>
      <c r="F966" s="51"/>
      <c r="G966" s="59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33.0" customHeight="1">
      <c r="A967" s="58"/>
      <c r="B967" s="58"/>
      <c r="C967" s="51"/>
      <c r="D967" s="51"/>
      <c r="E967" s="51"/>
      <c r="F967" s="51"/>
      <c r="G967" s="59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33.0" customHeight="1">
      <c r="A968" s="58"/>
      <c r="B968" s="58"/>
      <c r="C968" s="51"/>
      <c r="D968" s="51"/>
      <c r="E968" s="51"/>
      <c r="F968" s="51"/>
      <c r="G968" s="59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33.0" customHeight="1">
      <c r="A969" s="58"/>
      <c r="B969" s="58"/>
      <c r="C969" s="51"/>
      <c r="D969" s="51"/>
      <c r="E969" s="51"/>
      <c r="F969" s="51"/>
      <c r="G969" s="59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33.0" customHeight="1">
      <c r="A970" s="58"/>
      <c r="B970" s="58"/>
      <c r="C970" s="51"/>
      <c r="D970" s="51"/>
      <c r="E970" s="51"/>
      <c r="F970" s="51"/>
      <c r="G970" s="59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33.0" customHeight="1">
      <c r="A971" s="58"/>
      <c r="B971" s="58"/>
      <c r="C971" s="51"/>
      <c r="D971" s="51"/>
      <c r="E971" s="51"/>
      <c r="F971" s="51"/>
      <c r="G971" s="59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33.0" customHeight="1">
      <c r="A972" s="58"/>
      <c r="B972" s="58"/>
      <c r="C972" s="51"/>
      <c r="D972" s="51"/>
      <c r="E972" s="51"/>
      <c r="F972" s="51"/>
      <c r="G972" s="59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33.0" customHeight="1">
      <c r="A973" s="58"/>
      <c r="B973" s="58"/>
      <c r="C973" s="51"/>
      <c r="D973" s="51"/>
      <c r="E973" s="51"/>
      <c r="F973" s="51"/>
      <c r="G973" s="59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33.0" customHeight="1">
      <c r="A974" s="58"/>
      <c r="B974" s="58"/>
      <c r="C974" s="51"/>
      <c r="D974" s="51"/>
      <c r="E974" s="51"/>
      <c r="F974" s="51"/>
      <c r="G974" s="59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33.0" customHeight="1">
      <c r="A975" s="58"/>
      <c r="B975" s="58"/>
      <c r="C975" s="51"/>
      <c r="D975" s="51"/>
      <c r="E975" s="51"/>
      <c r="F975" s="51"/>
      <c r="G975" s="59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33.0" customHeight="1">
      <c r="A976" s="58"/>
      <c r="B976" s="58"/>
      <c r="C976" s="51"/>
      <c r="D976" s="51"/>
      <c r="E976" s="51"/>
      <c r="F976" s="51"/>
      <c r="G976" s="59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33.0" customHeight="1">
      <c r="A977" s="58"/>
      <c r="B977" s="58"/>
      <c r="C977" s="51"/>
      <c r="D977" s="51"/>
      <c r="E977" s="51"/>
      <c r="F977" s="51"/>
      <c r="G977" s="59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33.0" customHeight="1">
      <c r="A978" s="58"/>
      <c r="B978" s="58"/>
      <c r="C978" s="51"/>
      <c r="D978" s="51"/>
      <c r="E978" s="51"/>
      <c r="F978" s="51"/>
      <c r="G978" s="59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33.0" customHeight="1">
      <c r="A979" s="58"/>
      <c r="B979" s="58"/>
      <c r="C979" s="51"/>
      <c r="D979" s="51"/>
      <c r="E979" s="51"/>
      <c r="F979" s="51"/>
      <c r="G979" s="59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33.0" customHeight="1">
      <c r="A980" s="58"/>
      <c r="B980" s="58"/>
      <c r="C980" s="51"/>
      <c r="D980" s="51"/>
      <c r="E980" s="51"/>
      <c r="F980" s="51"/>
      <c r="G980" s="59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33.0" customHeight="1">
      <c r="A981" s="58"/>
      <c r="B981" s="58"/>
      <c r="C981" s="51"/>
      <c r="D981" s="51"/>
      <c r="E981" s="51"/>
      <c r="F981" s="51"/>
      <c r="G981" s="59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33.0" customHeight="1">
      <c r="A982" s="58"/>
      <c r="B982" s="58"/>
      <c r="C982" s="51"/>
      <c r="D982" s="51"/>
      <c r="E982" s="51"/>
      <c r="F982" s="51"/>
      <c r="G982" s="59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33.0" customHeight="1">
      <c r="A983" s="58"/>
      <c r="B983" s="58"/>
      <c r="C983" s="51"/>
      <c r="D983" s="51"/>
      <c r="E983" s="51"/>
      <c r="F983" s="51"/>
      <c r="G983" s="59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33.0" customHeight="1">
      <c r="A984" s="58"/>
      <c r="B984" s="58"/>
      <c r="C984" s="51"/>
      <c r="D984" s="51"/>
      <c r="E984" s="51"/>
      <c r="F984" s="51"/>
      <c r="G984" s="59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33.0" customHeight="1">
      <c r="A985" s="58"/>
      <c r="B985" s="58"/>
      <c r="C985" s="51"/>
      <c r="D985" s="51"/>
      <c r="E985" s="51"/>
      <c r="F985" s="51"/>
      <c r="G985" s="59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33.0" customHeight="1">
      <c r="A986" s="58"/>
      <c r="B986" s="58"/>
      <c r="C986" s="51"/>
      <c r="D986" s="51"/>
      <c r="E986" s="51"/>
      <c r="F986" s="51"/>
      <c r="G986" s="59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33.0" customHeight="1">
      <c r="A987" s="58"/>
      <c r="B987" s="58"/>
      <c r="C987" s="51"/>
      <c r="D987" s="51"/>
      <c r="E987" s="51"/>
      <c r="F987" s="51"/>
      <c r="G987" s="59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33.0" customHeight="1">
      <c r="A988" s="58"/>
      <c r="B988" s="58"/>
      <c r="C988" s="51"/>
      <c r="D988" s="51"/>
      <c r="E988" s="51"/>
      <c r="F988" s="51"/>
      <c r="G988" s="59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33.0" customHeight="1">
      <c r="A989" s="58"/>
      <c r="B989" s="58"/>
      <c r="C989" s="51"/>
      <c r="D989" s="51"/>
      <c r="E989" s="51"/>
      <c r="F989" s="51"/>
      <c r="G989" s="59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33.0" customHeight="1">
      <c r="A990" s="58"/>
      <c r="B990" s="58"/>
      <c r="C990" s="51"/>
      <c r="D990" s="51"/>
      <c r="E990" s="51"/>
      <c r="F990" s="51"/>
      <c r="G990" s="59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</sheetData>
  <mergeCells count="3">
    <mergeCell ref="A1:G1"/>
    <mergeCell ref="A6:G6"/>
    <mergeCell ref="A10:G10"/>
  </mergeCells>
  <printOptions/>
  <pageMargins bottom="0.75" footer="0.0" header="0.0" left="0.25" right="0.25" top="0.75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8.57"/>
    <col customWidth="1" min="3" max="3" width="23.86"/>
    <col customWidth="1" min="4" max="4" width="21.29"/>
    <col customWidth="1" min="5" max="5" width="23.57"/>
    <col customWidth="1" min="6" max="6" width="15.43"/>
    <col customWidth="1" min="7" max="26" width="9.14"/>
  </cols>
  <sheetData>
    <row r="1" ht="21.75" customHeight="1">
      <c r="A1" s="60" t="s">
        <v>922</v>
      </c>
      <c r="B1" s="50"/>
      <c r="C1" s="50"/>
      <c r="D1" s="50"/>
      <c r="E1" s="50"/>
      <c r="F1" s="50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ht="19.5" customHeight="1">
      <c r="A2" s="62" t="s">
        <v>911</v>
      </c>
      <c r="B2" s="62" t="s">
        <v>856</v>
      </c>
      <c r="C2" s="63" t="s">
        <v>1</v>
      </c>
      <c r="D2" s="63" t="s">
        <v>2</v>
      </c>
      <c r="E2" s="63" t="s">
        <v>912</v>
      </c>
      <c r="F2" s="63" t="s">
        <v>913</v>
      </c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30.75" customHeight="1">
      <c r="A3" s="65">
        <v>4.0</v>
      </c>
      <c r="B3" s="65">
        <v>535.0</v>
      </c>
      <c r="C3" s="66" t="s">
        <v>440</v>
      </c>
      <c r="D3" s="66" t="s">
        <v>441</v>
      </c>
      <c r="E3" s="66" t="s">
        <v>435</v>
      </c>
      <c r="F3" s="66" t="s">
        <v>437</v>
      </c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ht="30.75" customHeight="1">
      <c r="A4" s="65">
        <v>5.0</v>
      </c>
      <c r="B4" s="65">
        <v>556.0</v>
      </c>
      <c r="C4" s="66" t="s">
        <v>485</v>
      </c>
      <c r="D4" s="66" t="s">
        <v>486</v>
      </c>
      <c r="E4" s="66" t="s">
        <v>484</v>
      </c>
      <c r="F4" s="66" t="s">
        <v>66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ht="30.75" customHeight="1">
      <c r="A5" s="65">
        <v>6.0</v>
      </c>
      <c r="B5" s="65">
        <v>557.0</v>
      </c>
      <c r="C5" s="66" t="s">
        <v>304</v>
      </c>
      <c r="D5" s="66" t="s">
        <v>305</v>
      </c>
      <c r="E5" s="66" t="s">
        <v>306</v>
      </c>
      <c r="F5" s="66" t="s">
        <v>308</v>
      </c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ht="30.75" customHeight="1">
      <c r="A6" s="65">
        <v>7.0</v>
      </c>
      <c r="B6" s="65">
        <v>565.0</v>
      </c>
      <c r="C6" s="66" t="s">
        <v>482</v>
      </c>
      <c r="D6" s="66" t="s">
        <v>483</v>
      </c>
      <c r="E6" s="66" t="s">
        <v>484</v>
      </c>
      <c r="F6" s="66" t="s">
        <v>66</v>
      </c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ht="30.75" customHeight="1">
      <c r="A7" s="65">
        <v>8.0</v>
      </c>
      <c r="B7" s="65">
        <v>562.0</v>
      </c>
      <c r="C7" s="66" t="s">
        <v>324</v>
      </c>
      <c r="D7" s="66" t="s">
        <v>325</v>
      </c>
      <c r="E7" s="66" t="s">
        <v>306</v>
      </c>
      <c r="F7" s="66" t="s">
        <v>308</v>
      </c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30.75" customHeight="1">
      <c r="A8" s="65">
        <v>9.0</v>
      </c>
      <c r="B8" s="65">
        <v>527.0</v>
      </c>
      <c r="C8" s="66" t="s">
        <v>230</v>
      </c>
      <c r="D8" s="66" t="s">
        <v>231</v>
      </c>
      <c r="E8" s="66" t="s">
        <v>226</v>
      </c>
      <c r="F8" s="66" t="s">
        <v>100</v>
      </c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30.75" customHeight="1">
      <c r="A9" s="65">
        <v>10.0</v>
      </c>
      <c r="B9" s="65">
        <v>553.0</v>
      </c>
      <c r="C9" s="66" t="s">
        <v>270</v>
      </c>
      <c r="D9" s="66" t="s">
        <v>271</v>
      </c>
      <c r="E9" s="66" t="s">
        <v>272</v>
      </c>
      <c r="F9" s="66" t="s">
        <v>274</v>
      </c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20.25" customHeight="1">
      <c r="A10" s="60" t="s">
        <v>923</v>
      </c>
      <c r="B10" s="50"/>
      <c r="C10" s="50"/>
      <c r="D10" s="50"/>
      <c r="E10" s="50"/>
      <c r="F10" s="50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30.75" customHeight="1">
      <c r="A11" s="65">
        <v>4.0</v>
      </c>
      <c r="B11" s="65">
        <v>1521.0</v>
      </c>
      <c r="C11" s="66" t="s">
        <v>611</v>
      </c>
      <c r="D11" s="66" t="s">
        <v>612</v>
      </c>
      <c r="E11" s="66" t="s">
        <v>613</v>
      </c>
      <c r="F11" s="66" t="s">
        <v>517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30.75" customHeight="1">
      <c r="A12" s="65">
        <v>5.0</v>
      </c>
      <c r="B12" s="65">
        <v>1506.0</v>
      </c>
      <c r="C12" s="66" t="s">
        <v>55</v>
      </c>
      <c r="D12" s="66" t="s">
        <v>56</v>
      </c>
      <c r="E12" s="66" t="s">
        <v>32</v>
      </c>
      <c r="F12" s="66" t="s">
        <v>20</v>
      </c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21.75" customHeight="1">
      <c r="A13" s="65">
        <v>6.0</v>
      </c>
      <c r="B13" s="65">
        <v>1542.0</v>
      </c>
      <c r="C13" s="66" t="s">
        <v>295</v>
      </c>
      <c r="D13" s="66" t="s">
        <v>296</v>
      </c>
      <c r="E13" s="66" t="s">
        <v>284</v>
      </c>
      <c r="F13" s="66" t="s">
        <v>37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30.75" customHeight="1">
      <c r="A14" s="65">
        <v>7.0</v>
      </c>
      <c r="B14" s="65">
        <v>1516.0</v>
      </c>
      <c r="C14" s="66" t="s">
        <v>86</v>
      </c>
      <c r="D14" s="66" t="s">
        <v>87</v>
      </c>
      <c r="E14" s="66" t="s">
        <v>88</v>
      </c>
      <c r="F14" s="66" t="s">
        <v>20</v>
      </c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30.75" customHeight="1">
      <c r="A15" s="65">
        <v>8.0</v>
      </c>
      <c r="B15" s="65">
        <v>1510.0</v>
      </c>
      <c r="C15" s="66" t="s">
        <v>603</v>
      </c>
      <c r="D15" s="66" t="s">
        <v>604</v>
      </c>
      <c r="E15" s="66" t="s">
        <v>598</v>
      </c>
      <c r="F15" s="66" t="s">
        <v>924</v>
      </c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30.75" customHeight="1">
      <c r="A16" s="65">
        <v>9.0</v>
      </c>
      <c r="B16" s="65">
        <v>1530.0</v>
      </c>
      <c r="C16" s="66" t="s">
        <v>561</v>
      </c>
      <c r="D16" s="66" t="s">
        <v>562</v>
      </c>
      <c r="E16" s="66" t="s">
        <v>563</v>
      </c>
      <c r="F16" s="66" t="s">
        <v>565</v>
      </c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30.75" customHeight="1">
      <c r="A17" s="65">
        <v>10.0</v>
      </c>
      <c r="B17" s="65">
        <v>1533.0</v>
      </c>
      <c r="C17" s="66" t="s">
        <v>535</v>
      </c>
      <c r="D17" s="66" t="s">
        <v>536</v>
      </c>
      <c r="E17" s="66" t="s">
        <v>537</v>
      </c>
      <c r="F17" s="66" t="s">
        <v>539</v>
      </c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20.25" customHeight="1">
      <c r="A18" s="60" t="s">
        <v>925</v>
      </c>
      <c r="B18" s="50"/>
      <c r="C18" s="50"/>
      <c r="D18" s="50"/>
      <c r="E18" s="50"/>
      <c r="F18" s="50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30.75" customHeight="1">
      <c r="A19" s="65">
        <v>4.0</v>
      </c>
      <c r="B19" s="65">
        <v>3009.0</v>
      </c>
      <c r="C19" s="66" t="s">
        <v>33</v>
      </c>
      <c r="D19" s="66" t="s">
        <v>34</v>
      </c>
      <c r="E19" s="66" t="s">
        <v>35</v>
      </c>
      <c r="F19" s="66" t="s">
        <v>37</v>
      </c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30.75" customHeight="1">
      <c r="A20" s="65">
        <v>5.0</v>
      </c>
      <c r="B20" s="65">
        <v>3068.0</v>
      </c>
      <c r="C20" s="66" t="s">
        <v>749</v>
      </c>
      <c r="D20" s="66" t="s">
        <v>750</v>
      </c>
      <c r="E20" s="66" t="s">
        <v>29</v>
      </c>
      <c r="F20" s="66" t="s">
        <v>20</v>
      </c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30.75" customHeight="1">
      <c r="A21" s="65">
        <v>6.0</v>
      </c>
      <c r="B21" s="65">
        <v>3052.0</v>
      </c>
      <c r="C21" s="66" t="s">
        <v>301</v>
      </c>
      <c r="D21" s="66" t="s">
        <v>302</v>
      </c>
      <c r="E21" s="66" t="s">
        <v>284</v>
      </c>
      <c r="F21" s="66" t="s">
        <v>37</v>
      </c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30.75" customHeight="1">
      <c r="A22" s="65">
        <v>7.0</v>
      </c>
      <c r="B22" s="65">
        <v>3021.0</v>
      </c>
      <c r="C22" s="66" t="s">
        <v>27</v>
      </c>
      <c r="D22" s="66" t="s">
        <v>28</v>
      </c>
      <c r="E22" s="66" t="s">
        <v>29</v>
      </c>
      <c r="F22" s="66" t="s">
        <v>20</v>
      </c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30.75" customHeight="1">
      <c r="A23" s="65">
        <v>8.0</v>
      </c>
      <c r="B23" s="65">
        <v>3031.0</v>
      </c>
      <c r="C23" s="66" t="s">
        <v>722</v>
      </c>
      <c r="D23" s="66" t="s">
        <v>723</v>
      </c>
      <c r="E23" s="66" t="s">
        <v>724</v>
      </c>
      <c r="F23" s="66" t="s">
        <v>726</v>
      </c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30.75" customHeight="1">
      <c r="A24" s="65">
        <v>9.0</v>
      </c>
      <c r="B24" s="65">
        <v>3059.0</v>
      </c>
      <c r="C24" s="66" t="s">
        <v>298</v>
      </c>
      <c r="D24" s="66" t="s">
        <v>299</v>
      </c>
      <c r="E24" s="66" t="s">
        <v>284</v>
      </c>
      <c r="F24" s="66" t="s">
        <v>37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30.75" customHeight="1">
      <c r="A25" s="65">
        <v>10.0</v>
      </c>
      <c r="B25" s="65">
        <v>3049.0</v>
      </c>
      <c r="C25" s="66" t="s">
        <v>513</v>
      </c>
      <c r="D25" s="66" t="s">
        <v>514</v>
      </c>
      <c r="E25" s="66" t="s">
        <v>515</v>
      </c>
      <c r="F25" s="66" t="s">
        <v>517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30.75" customHeight="1">
      <c r="A26" s="67"/>
      <c r="B26" s="67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30.75" customHeight="1">
      <c r="A27" s="67"/>
      <c r="B27" s="67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30.75" customHeight="1">
      <c r="A28" s="67"/>
      <c r="B28" s="67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30.75" customHeight="1">
      <c r="A29" s="67"/>
      <c r="B29" s="67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30.75" customHeight="1">
      <c r="A30" s="67"/>
      <c r="B30" s="67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30.75" customHeight="1">
      <c r="A31" s="67"/>
      <c r="B31" s="67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30.75" customHeight="1">
      <c r="A32" s="67"/>
      <c r="B32" s="67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30.75" customHeight="1">
      <c r="A33" s="67"/>
      <c r="B33" s="67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30.75" customHeight="1">
      <c r="A34" s="67"/>
      <c r="B34" s="67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30.75" customHeight="1">
      <c r="A35" s="67"/>
      <c r="B35" s="67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30.75" customHeight="1">
      <c r="A36" s="67"/>
      <c r="B36" s="67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30.75" customHeight="1">
      <c r="A37" s="67"/>
      <c r="B37" s="67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30.75" customHeight="1">
      <c r="A38" s="67"/>
      <c r="B38" s="67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30.75" customHeight="1">
      <c r="A39" s="67"/>
      <c r="B39" s="67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30.75" customHeight="1">
      <c r="A40" s="67"/>
      <c r="B40" s="67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30.75" customHeight="1">
      <c r="A41" s="67"/>
      <c r="B41" s="67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30.75" customHeight="1">
      <c r="A42" s="67"/>
      <c r="B42" s="67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30.75" customHeight="1">
      <c r="A43" s="67"/>
      <c r="B43" s="67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30.75" customHeight="1">
      <c r="A44" s="67"/>
      <c r="B44" s="67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30.75" customHeight="1">
      <c r="A45" s="67"/>
      <c r="B45" s="67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30.75" customHeight="1">
      <c r="A46" s="67"/>
      <c r="B46" s="67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30.75" customHeight="1">
      <c r="A47" s="67"/>
      <c r="B47" s="67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30.75" customHeight="1">
      <c r="A48" s="67"/>
      <c r="B48" s="67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30.75" customHeight="1">
      <c r="A49" s="67"/>
      <c r="B49" s="67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30.75" customHeight="1">
      <c r="A50" s="67"/>
      <c r="B50" s="67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30.75" customHeight="1">
      <c r="A51" s="67"/>
      <c r="B51" s="67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30.75" customHeight="1">
      <c r="A52" s="67"/>
      <c r="B52" s="67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30.75" customHeight="1">
      <c r="A53" s="67"/>
      <c r="B53" s="67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30.75" customHeight="1">
      <c r="A54" s="67"/>
      <c r="B54" s="67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30.75" customHeight="1">
      <c r="A55" s="67"/>
      <c r="B55" s="67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30.75" customHeight="1">
      <c r="A56" s="67"/>
      <c r="B56" s="67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30.75" customHeight="1">
      <c r="A57" s="67"/>
      <c r="B57" s="67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30.75" customHeight="1">
      <c r="A58" s="67"/>
      <c r="B58" s="67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30.75" customHeight="1">
      <c r="A59" s="67"/>
      <c r="B59" s="67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30.75" customHeight="1">
      <c r="A60" s="67"/>
      <c r="B60" s="67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30.75" customHeight="1">
      <c r="A61" s="67"/>
      <c r="B61" s="67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30.75" customHeight="1">
      <c r="A62" s="67"/>
      <c r="B62" s="67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30.75" customHeight="1">
      <c r="A63" s="67"/>
      <c r="B63" s="67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30.75" customHeight="1">
      <c r="A64" s="67"/>
      <c r="B64" s="67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30.75" customHeight="1">
      <c r="A65" s="67"/>
      <c r="B65" s="67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30.75" customHeight="1">
      <c r="A66" s="67"/>
      <c r="B66" s="67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30.75" customHeight="1">
      <c r="A67" s="67"/>
      <c r="B67" s="67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30.75" customHeight="1">
      <c r="A68" s="67"/>
      <c r="B68" s="67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30.75" customHeight="1">
      <c r="A69" s="67"/>
      <c r="B69" s="67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30.75" customHeight="1">
      <c r="A70" s="67"/>
      <c r="B70" s="67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30.75" customHeight="1">
      <c r="A71" s="67"/>
      <c r="B71" s="67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30.75" customHeight="1">
      <c r="A72" s="67"/>
      <c r="B72" s="67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30.75" customHeight="1">
      <c r="A73" s="67"/>
      <c r="B73" s="67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30.75" customHeight="1">
      <c r="A74" s="67"/>
      <c r="B74" s="67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30.75" customHeight="1">
      <c r="A75" s="67"/>
      <c r="B75" s="67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30.75" customHeight="1">
      <c r="A76" s="67"/>
      <c r="B76" s="67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30.75" customHeight="1">
      <c r="A77" s="67"/>
      <c r="B77" s="67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30.75" customHeight="1">
      <c r="A78" s="67"/>
      <c r="B78" s="67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30.75" customHeight="1">
      <c r="A79" s="67"/>
      <c r="B79" s="67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30.75" customHeight="1">
      <c r="A80" s="67"/>
      <c r="B80" s="67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30.75" customHeight="1">
      <c r="A81" s="67"/>
      <c r="B81" s="67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30.75" customHeight="1">
      <c r="A82" s="67"/>
      <c r="B82" s="67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30.75" customHeight="1">
      <c r="A83" s="67"/>
      <c r="B83" s="67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30.75" customHeight="1">
      <c r="A84" s="67"/>
      <c r="B84" s="67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30.75" customHeight="1">
      <c r="A85" s="67"/>
      <c r="B85" s="67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30.75" customHeight="1">
      <c r="A86" s="67"/>
      <c r="B86" s="67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30.75" customHeight="1">
      <c r="A87" s="67"/>
      <c r="B87" s="67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30.75" customHeight="1">
      <c r="A88" s="67"/>
      <c r="B88" s="67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30.75" customHeight="1">
      <c r="A89" s="67"/>
      <c r="B89" s="67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30.75" customHeight="1">
      <c r="A90" s="67"/>
      <c r="B90" s="67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30.75" customHeight="1">
      <c r="A91" s="67"/>
      <c r="B91" s="67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30.75" customHeight="1">
      <c r="A92" s="67"/>
      <c r="B92" s="67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30.75" customHeight="1">
      <c r="A93" s="67"/>
      <c r="B93" s="67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30.75" customHeight="1">
      <c r="A94" s="67"/>
      <c r="B94" s="67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30.75" customHeight="1">
      <c r="A95" s="67"/>
      <c r="B95" s="67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30.75" customHeight="1">
      <c r="A96" s="67"/>
      <c r="B96" s="67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30.75" customHeight="1">
      <c r="A97" s="67"/>
      <c r="B97" s="67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30.75" customHeight="1">
      <c r="A98" s="67"/>
      <c r="B98" s="67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30.75" customHeight="1">
      <c r="A99" s="67"/>
      <c r="B99" s="67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30.75" customHeight="1">
      <c r="A100" s="67"/>
      <c r="B100" s="67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30.75" customHeight="1">
      <c r="A101" s="67"/>
      <c r="B101" s="67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30.75" customHeight="1">
      <c r="A102" s="67"/>
      <c r="B102" s="67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30.75" customHeight="1">
      <c r="A103" s="67"/>
      <c r="B103" s="67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30.75" customHeight="1">
      <c r="A104" s="67"/>
      <c r="B104" s="67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30.75" customHeight="1">
      <c r="A105" s="67"/>
      <c r="B105" s="67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30.75" customHeight="1">
      <c r="A106" s="67"/>
      <c r="B106" s="67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30.75" customHeight="1">
      <c r="A107" s="67"/>
      <c r="B107" s="67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30.75" customHeight="1">
      <c r="A108" s="67"/>
      <c r="B108" s="67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30.75" customHeight="1">
      <c r="A109" s="67"/>
      <c r="B109" s="67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30.75" customHeight="1">
      <c r="A110" s="67"/>
      <c r="B110" s="67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30.75" customHeight="1">
      <c r="A111" s="67"/>
      <c r="B111" s="67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30.75" customHeight="1">
      <c r="A112" s="67"/>
      <c r="B112" s="67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30.75" customHeight="1">
      <c r="A113" s="67"/>
      <c r="B113" s="67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30.75" customHeight="1">
      <c r="A114" s="67"/>
      <c r="B114" s="67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30.75" customHeight="1">
      <c r="A115" s="67"/>
      <c r="B115" s="67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30.75" customHeight="1">
      <c r="A116" s="67"/>
      <c r="B116" s="67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30.75" customHeight="1">
      <c r="A117" s="67"/>
      <c r="B117" s="67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30.75" customHeight="1">
      <c r="A118" s="67"/>
      <c r="B118" s="67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30.75" customHeight="1">
      <c r="A119" s="67"/>
      <c r="B119" s="67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30.75" customHeight="1">
      <c r="A120" s="67"/>
      <c r="B120" s="67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30.75" customHeight="1">
      <c r="A121" s="67"/>
      <c r="B121" s="67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30.75" customHeight="1">
      <c r="A122" s="67"/>
      <c r="B122" s="67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30.75" customHeight="1">
      <c r="A123" s="67"/>
      <c r="B123" s="67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30.75" customHeight="1">
      <c r="A124" s="67"/>
      <c r="B124" s="67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30.75" customHeight="1">
      <c r="A125" s="67"/>
      <c r="B125" s="67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30.75" customHeight="1">
      <c r="A126" s="67"/>
      <c r="B126" s="67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30.75" customHeight="1">
      <c r="A127" s="67"/>
      <c r="B127" s="67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30.75" customHeight="1">
      <c r="A128" s="67"/>
      <c r="B128" s="67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30.75" customHeight="1">
      <c r="A129" s="67"/>
      <c r="B129" s="67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30.75" customHeight="1">
      <c r="A130" s="67"/>
      <c r="B130" s="67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30.75" customHeight="1">
      <c r="A131" s="67"/>
      <c r="B131" s="67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30.75" customHeight="1">
      <c r="A132" s="67"/>
      <c r="B132" s="67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30.75" customHeight="1">
      <c r="A133" s="67"/>
      <c r="B133" s="67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30.75" customHeight="1">
      <c r="A134" s="67"/>
      <c r="B134" s="67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30.75" customHeight="1">
      <c r="A135" s="67"/>
      <c r="B135" s="67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30.75" customHeight="1">
      <c r="A136" s="67"/>
      <c r="B136" s="67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30.75" customHeight="1">
      <c r="A137" s="67"/>
      <c r="B137" s="67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30.75" customHeight="1">
      <c r="A138" s="67"/>
      <c r="B138" s="67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30.75" customHeight="1">
      <c r="A139" s="67"/>
      <c r="B139" s="67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30.75" customHeight="1">
      <c r="A140" s="67"/>
      <c r="B140" s="67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30.75" customHeight="1">
      <c r="A141" s="67"/>
      <c r="B141" s="67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30.75" customHeight="1">
      <c r="A142" s="67"/>
      <c r="B142" s="67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30.75" customHeight="1">
      <c r="A143" s="67"/>
      <c r="B143" s="67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30.75" customHeight="1">
      <c r="A144" s="67"/>
      <c r="B144" s="67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30.75" customHeight="1">
      <c r="A145" s="67"/>
      <c r="B145" s="67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30.75" customHeight="1">
      <c r="A146" s="67"/>
      <c r="B146" s="67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30.75" customHeight="1">
      <c r="A147" s="67"/>
      <c r="B147" s="67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30.75" customHeight="1">
      <c r="A148" s="67"/>
      <c r="B148" s="67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30.75" customHeight="1">
      <c r="A149" s="67"/>
      <c r="B149" s="67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30.75" customHeight="1">
      <c r="A150" s="67"/>
      <c r="B150" s="67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30.75" customHeight="1">
      <c r="A151" s="67"/>
      <c r="B151" s="67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30.75" customHeight="1">
      <c r="A152" s="67"/>
      <c r="B152" s="67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30.75" customHeight="1">
      <c r="A153" s="67"/>
      <c r="B153" s="67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30.75" customHeight="1">
      <c r="A154" s="67"/>
      <c r="B154" s="67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30.75" customHeight="1">
      <c r="A155" s="67"/>
      <c r="B155" s="67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30.75" customHeight="1">
      <c r="A156" s="67"/>
      <c r="B156" s="67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30.75" customHeight="1">
      <c r="A157" s="67"/>
      <c r="B157" s="67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30.75" customHeight="1">
      <c r="A158" s="67"/>
      <c r="B158" s="67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30.75" customHeight="1">
      <c r="A159" s="67"/>
      <c r="B159" s="67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30.75" customHeight="1">
      <c r="A160" s="67"/>
      <c r="B160" s="67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30.75" customHeight="1">
      <c r="A161" s="67"/>
      <c r="B161" s="67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30.75" customHeight="1">
      <c r="A162" s="67"/>
      <c r="B162" s="67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30.75" customHeight="1">
      <c r="A163" s="67"/>
      <c r="B163" s="67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30.75" customHeight="1">
      <c r="A164" s="67"/>
      <c r="B164" s="67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30.75" customHeight="1">
      <c r="A165" s="67"/>
      <c r="B165" s="67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30.75" customHeight="1">
      <c r="A166" s="67"/>
      <c r="B166" s="67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30.75" customHeight="1">
      <c r="A167" s="67"/>
      <c r="B167" s="67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30.75" customHeight="1">
      <c r="A168" s="67"/>
      <c r="B168" s="67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30.75" customHeight="1">
      <c r="A169" s="67"/>
      <c r="B169" s="67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30.75" customHeight="1">
      <c r="A170" s="67"/>
      <c r="B170" s="67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30.75" customHeight="1">
      <c r="A171" s="67"/>
      <c r="B171" s="67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30.75" customHeight="1">
      <c r="A172" s="67"/>
      <c r="B172" s="67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30.75" customHeight="1">
      <c r="A173" s="67"/>
      <c r="B173" s="67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30.75" customHeight="1">
      <c r="A174" s="67"/>
      <c r="B174" s="67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30.75" customHeight="1">
      <c r="A175" s="67"/>
      <c r="B175" s="67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30.75" customHeight="1">
      <c r="A176" s="67"/>
      <c r="B176" s="67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30.75" customHeight="1">
      <c r="A177" s="67"/>
      <c r="B177" s="67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30.75" customHeight="1">
      <c r="A178" s="67"/>
      <c r="B178" s="67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30.75" customHeight="1">
      <c r="A179" s="67"/>
      <c r="B179" s="67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30.75" customHeight="1">
      <c r="A180" s="67"/>
      <c r="B180" s="67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30.75" customHeight="1">
      <c r="A181" s="67"/>
      <c r="B181" s="67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30.75" customHeight="1">
      <c r="A182" s="67"/>
      <c r="B182" s="67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30.75" customHeight="1">
      <c r="A183" s="67"/>
      <c r="B183" s="67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30.75" customHeight="1">
      <c r="A184" s="67"/>
      <c r="B184" s="67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30.75" customHeight="1">
      <c r="A185" s="67"/>
      <c r="B185" s="67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30.75" customHeight="1">
      <c r="A186" s="67"/>
      <c r="B186" s="67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30.75" customHeight="1">
      <c r="A187" s="67"/>
      <c r="B187" s="67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30.75" customHeight="1">
      <c r="A188" s="67"/>
      <c r="B188" s="67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30.75" customHeight="1">
      <c r="A189" s="67"/>
      <c r="B189" s="67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30.75" customHeight="1">
      <c r="A190" s="67"/>
      <c r="B190" s="67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30.75" customHeight="1">
      <c r="A191" s="67"/>
      <c r="B191" s="67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30.75" customHeight="1">
      <c r="A192" s="67"/>
      <c r="B192" s="67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30.75" customHeight="1">
      <c r="A193" s="67"/>
      <c r="B193" s="67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30.75" customHeight="1">
      <c r="A194" s="67"/>
      <c r="B194" s="67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30.75" customHeight="1">
      <c r="A195" s="67"/>
      <c r="B195" s="67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30.75" customHeight="1">
      <c r="A196" s="67"/>
      <c r="B196" s="67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30.75" customHeight="1">
      <c r="A197" s="67"/>
      <c r="B197" s="67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30.75" customHeight="1">
      <c r="A198" s="67"/>
      <c r="B198" s="67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30.75" customHeight="1">
      <c r="A199" s="67"/>
      <c r="B199" s="67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30.75" customHeight="1">
      <c r="A200" s="67"/>
      <c r="B200" s="67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30.75" customHeight="1">
      <c r="A201" s="67"/>
      <c r="B201" s="67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30.75" customHeight="1">
      <c r="A202" s="67"/>
      <c r="B202" s="67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30.75" customHeight="1">
      <c r="A203" s="67"/>
      <c r="B203" s="67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30.75" customHeight="1">
      <c r="A204" s="67"/>
      <c r="B204" s="67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30.75" customHeight="1">
      <c r="A205" s="67"/>
      <c r="B205" s="67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30.75" customHeight="1">
      <c r="A206" s="67"/>
      <c r="B206" s="67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30.75" customHeight="1">
      <c r="A207" s="67"/>
      <c r="B207" s="67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30.75" customHeight="1">
      <c r="A208" s="67"/>
      <c r="B208" s="67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30.75" customHeight="1">
      <c r="A209" s="67"/>
      <c r="B209" s="67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30.75" customHeight="1">
      <c r="A210" s="67"/>
      <c r="B210" s="67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30.75" customHeight="1">
      <c r="A211" s="67"/>
      <c r="B211" s="67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30.75" customHeight="1">
      <c r="A212" s="67"/>
      <c r="B212" s="67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30.75" customHeight="1">
      <c r="A213" s="67"/>
      <c r="B213" s="67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30.75" customHeight="1">
      <c r="A214" s="67"/>
      <c r="B214" s="67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30.75" customHeight="1">
      <c r="A215" s="67"/>
      <c r="B215" s="67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30.75" customHeight="1">
      <c r="A216" s="67"/>
      <c r="B216" s="67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30.75" customHeight="1">
      <c r="A217" s="67"/>
      <c r="B217" s="67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30.75" customHeight="1">
      <c r="A218" s="67"/>
      <c r="B218" s="67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30.75" customHeight="1">
      <c r="A219" s="67"/>
      <c r="B219" s="67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30.75" customHeight="1">
      <c r="A220" s="67"/>
      <c r="B220" s="67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30.75" customHeight="1">
      <c r="A221" s="67"/>
      <c r="B221" s="67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30.75" customHeight="1">
      <c r="A222" s="67"/>
      <c r="B222" s="67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30.75" customHeight="1">
      <c r="A223" s="67"/>
      <c r="B223" s="67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30.75" customHeight="1">
      <c r="A224" s="67"/>
      <c r="B224" s="67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30.75" customHeight="1">
      <c r="A225" s="67"/>
      <c r="B225" s="67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30.75" customHeight="1">
      <c r="A226" s="67"/>
      <c r="B226" s="67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30.75" customHeight="1">
      <c r="A227" s="67"/>
      <c r="B227" s="67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30.75" customHeight="1">
      <c r="A228" s="67"/>
      <c r="B228" s="67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30.75" customHeight="1">
      <c r="A229" s="67"/>
      <c r="B229" s="67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30.75" customHeight="1">
      <c r="A230" s="67"/>
      <c r="B230" s="67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30.75" customHeight="1">
      <c r="A231" s="67"/>
      <c r="B231" s="67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30.75" customHeight="1">
      <c r="A232" s="67"/>
      <c r="B232" s="67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30.75" customHeight="1">
      <c r="A233" s="67"/>
      <c r="B233" s="67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30.75" customHeight="1">
      <c r="A234" s="67"/>
      <c r="B234" s="67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30.75" customHeight="1">
      <c r="A235" s="67"/>
      <c r="B235" s="67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30.75" customHeight="1">
      <c r="A236" s="67"/>
      <c r="B236" s="67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30.75" customHeight="1">
      <c r="A237" s="67"/>
      <c r="B237" s="67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30.75" customHeight="1">
      <c r="A238" s="67"/>
      <c r="B238" s="67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30.75" customHeight="1">
      <c r="A239" s="67"/>
      <c r="B239" s="67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30.75" customHeight="1">
      <c r="A240" s="67"/>
      <c r="B240" s="67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30.75" customHeight="1">
      <c r="A241" s="67"/>
      <c r="B241" s="67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30.75" customHeight="1">
      <c r="A242" s="67"/>
      <c r="B242" s="67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30.75" customHeight="1">
      <c r="A243" s="67"/>
      <c r="B243" s="67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30.75" customHeight="1">
      <c r="A244" s="67"/>
      <c r="B244" s="67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30.75" customHeight="1">
      <c r="A245" s="67"/>
      <c r="B245" s="67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30.75" customHeight="1">
      <c r="A246" s="67"/>
      <c r="B246" s="67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30.75" customHeight="1">
      <c r="A247" s="67"/>
      <c r="B247" s="67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30.75" customHeight="1">
      <c r="A248" s="67"/>
      <c r="B248" s="67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30.75" customHeight="1">
      <c r="A249" s="67"/>
      <c r="B249" s="67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30.75" customHeight="1">
      <c r="A250" s="67"/>
      <c r="B250" s="67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30.75" customHeight="1">
      <c r="A251" s="67"/>
      <c r="B251" s="67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30.75" customHeight="1">
      <c r="A252" s="67"/>
      <c r="B252" s="67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30.75" customHeight="1">
      <c r="A253" s="67"/>
      <c r="B253" s="67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30.75" customHeight="1">
      <c r="A254" s="67"/>
      <c r="B254" s="67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30.75" customHeight="1">
      <c r="A255" s="67"/>
      <c r="B255" s="67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30.75" customHeight="1">
      <c r="A256" s="67"/>
      <c r="B256" s="67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30.75" customHeight="1">
      <c r="A257" s="67"/>
      <c r="B257" s="67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30.75" customHeight="1">
      <c r="A258" s="67"/>
      <c r="B258" s="67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30.75" customHeight="1">
      <c r="A259" s="67"/>
      <c r="B259" s="67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30.75" customHeight="1">
      <c r="A260" s="67"/>
      <c r="B260" s="67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30.75" customHeight="1">
      <c r="A261" s="67"/>
      <c r="B261" s="67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30.75" customHeight="1">
      <c r="A262" s="67"/>
      <c r="B262" s="67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30.75" customHeight="1">
      <c r="A263" s="67"/>
      <c r="B263" s="67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30.75" customHeight="1">
      <c r="A264" s="67"/>
      <c r="B264" s="67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30.75" customHeight="1">
      <c r="A265" s="67"/>
      <c r="B265" s="67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30.75" customHeight="1">
      <c r="A266" s="67"/>
      <c r="B266" s="67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30.75" customHeight="1">
      <c r="A267" s="67"/>
      <c r="B267" s="67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30.75" customHeight="1">
      <c r="A268" s="67"/>
      <c r="B268" s="67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30.75" customHeight="1">
      <c r="A269" s="67"/>
      <c r="B269" s="67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30.75" customHeight="1">
      <c r="A270" s="67"/>
      <c r="B270" s="67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30.75" customHeight="1">
      <c r="A271" s="67"/>
      <c r="B271" s="67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30.75" customHeight="1">
      <c r="A272" s="67"/>
      <c r="B272" s="67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30.75" customHeight="1">
      <c r="A273" s="67"/>
      <c r="B273" s="67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30.75" customHeight="1">
      <c r="A274" s="67"/>
      <c r="B274" s="67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30.75" customHeight="1">
      <c r="A275" s="67"/>
      <c r="B275" s="67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30.75" customHeight="1">
      <c r="A276" s="67"/>
      <c r="B276" s="67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30.75" customHeight="1">
      <c r="A277" s="67"/>
      <c r="B277" s="67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30.75" customHeight="1">
      <c r="A278" s="67"/>
      <c r="B278" s="67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30.75" customHeight="1">
      <c r="A279" s="67"/>
      <c r="B279" s="67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30.75" customHeight="1">
      <c r="A280" s="67"/>
      <c r="B280" s="67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30.75" customHeight="1">
      <c r="A281" s="67"/>
      <c r="B281" s="67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30.75" customHeight="1">
      <c r="A282" s="67"/>
      <c r="B282" s="67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30.75" customHeight="1">
      <c r="A283" s="67"/>
      <c r="B283" s="67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30.75" customHeight="1">
      <c r="A284" s="67"/>
      <c r="B284" s="67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30.75" customHeight="1">
      <c r="A285" s="67"/>
      <c r="B285" s="67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30.75" customHeight="1">
      <c r="A286" s="67"/>
      <c r="B286" s="67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30.75" customHeight="1">
      <c r="A287" s="67"/>
      <c r="B287" s="67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30.75" customHeight="1">
      <c r="A288" s="67"/>
      <c r="B288" s="67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30.75" customHeight="1">
      <c r="A289" s="67"/>
      <c r="B289" s="67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30.75" customHeight="1">
      <c r="A290" s="67"/>
      <c r="B290" s="67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30.75" customHeight="1">
      <c r="A291" s="67"/>
      <c r="B291" s="67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30.75" customHeight="1">
      <c r="A292" s="67"/>
      <c r="B292" s="67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30.75" customHeight="1">
      <c r="A293" s="67"/>
      <c r="B293" s="67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30.75" customHeight="1">
      <c r="A294" s="67"/>
      <c r="B294" s="67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30.75" customHeight="1">
      <c r="A295" s="67"/>
      <c r="B295" s="67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30.75" customHeight="1">
      <c r="A296" s="67"/>
      <c r="B296" s="67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30.75" customHeight="1">
      <c r="A297" s="67"/>
      <c r="B297" s="67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30.75" customHeight="1">
      <c r="A298" s="67"/>
      <c r="B298" s="67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30.75" customHeight="1">
      <c r="A299" s="67"/>
      <c r="B299" s="67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30.75" customHeight="1">
      <c r="A300" s="67"/>
      <c r="B300" s="67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30.75" customHeight="1">
      <c r="A301" s="67"/>
      <c r="B301" s="67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30.75" customHeight="1">
      <c r="A302" s="67"/>
      <c r="B302" s="67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30.75" customHeight="1">
      <c r="A303" s="67"/>
      <c r="B303" s="67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30.75" customHeight="1">
      <c r="A304" s="67"/>
      <c r="B304" s="67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30.75" customHeight="1">
      <c r="A305" s="67"/>
      <c r="B305" s="67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30.75" customHeight="1">
      <c r="A306" s="67"/>
      <c r="B306" s="67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30.75" customHeight="1">
      <c r="A307" s="67"/>
      <c r="B307" s="67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30.75" customHeight="1">
      <c r="A308" s="67"/>
      <c r="B308" s="67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30.75" customHeight="1">
      <c r="A309" s="67"/>
      <c r="B309" s="67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30.75" customHeight="1">
      <c r="A310" s="67"/>
      <c r="B310" s="67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30.75" customHeight="1">
      <c r="A311" s="67"/>
      <c r="B311" s="67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30.75" customHeight="1">
      <c r="A312" s="67"/>
      <c r="B312" s="67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30.75" customHeight="1">
      <c r="A313" s="67"/>
      <c r="B313" s="67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30.75" customHeight="1">
      <c r="A314" s="67"/>
      <c r="B314" s="67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30.75" customHeight="1">
      <c r="A315" s="67"/>
      <c r="B315" s="67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30.75" customHeight="1">
      <c r="A316" s="67"/>
      <c r="B316" s="67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30.75" customHeight="1">
      <c r="A317" s="67"/>
      <c r="B317" s="67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30.75" customHeight="1">
      <c r="A318" s="67"/>
      <c r="B318" s="67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30.75" customHeight="1">
      <c r="A319" s="67"/>
      <c r="B319" s="67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30.75" customHeight="1">
      <c r="A320" s="67"/>
      <c r="B320" s="67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30.75" customHeight="1">
      <c r="A321" s="67"/>
      <c r="B321" s="67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30.75" customHeight="1">
      <c r="A322" s="67"/>
      <c r="B322" s="67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30.75" customHeight="1">
      <c r="A323" s="67"/>
      <c r="B323" s="67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30.75" customHeight="1">
      <c r="A324" s="67"/>
      <c r="B324" s="67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30.75" customHeight="1">
      <c r="A325" s="67"/>
      <c r="B325" s="67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30.75" customHeight="1">
      <c r="A326" s="67"/>
      <c r="B326" s="67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30.75" customHeight="1">
      <c r="A327" s="67"/>
      <c r="B327" s="67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30.75" customHeight="1">
      <c r="A328" s="67"/>
      <c r="B328" s="67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30.75" customHeight="1">
      <c r="A329" s="67"/>
      <c r="B329" s="67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30.75" customHeight="1">
      <c r="A330" s="67"/>
      <c r="B330" s="67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30.75" customHeight="1">
      <c r="A331" s="67"/>
      <c r="B331" s="67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30.75" customHeight="1">
      <c r="A332" s="67"/>
      <c r="B332" s="67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30.75" customHeight="1">
      <c r="A333" s="67"/>
      <c r="B333" s="67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30.75" customHeight="1">
      <c r="A334" s="67"/>
      <c r="B334" s="67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30.75" customHeight="1">
      <c r="A335" s="67"/>
      <c r="B335" s="67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30.75" customHeight="1">
      <c r="A336" s="67"/>
      <c r="B336" s="67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30.75" customHeight="1">
      <c r="A337" s="67"/>
      <c r="B337" s="67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30.75" customHeight="1">
      <c r="A338" s="67"/>
      <c r="B338" s="67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30.75" customHeight="1">
      <c r="A339" s="67"/>
      <c r="B339" s="67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30.75" customHeight="1">
      <c r="A340" s="67"/>
      <c r="B340" s="67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30.75" customHeight="1">
      <c r="A341" s="67"/>
      <c r="B341" s="67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30.75" customHeight="1">
      <c r="A342" s="67"/>
      <c r="B342" s="67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30.75" customHeight="1">
      <c r="A343" s="67"/>
      <c r="B343" s="67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30.75" customHeight="1">
      <c r="A344" s="67"/>
      <c r="B344" s="67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30.75" customHeight="1">
      <c r="A345" s="67"/>
      <c r="B345" s="67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30.75" customHeight="1">
      <c r="A346" s="67"/>
      <c r="B346" s="67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30.75" customHeight="1">
      <c r="A347" s="67"/>
      <c r="B347" s="67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30.75" customHeight="1">
      <c r="A348" s="67"/>
      <c r="B348" s="67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30.75" customHeight="1">
      <c r="A349" s="67"/>
      <c r="B349" s="67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30.75" customHeight="1">
      <c r="A350" s="67"/>
      <c r="B350" s="67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30.75" customHeight="1">
      <c r="A351" s="67"/>
      <c r="B351" s="67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30.75" customHeight="1">
      <c r="A352" s="67"/>
      <c r="B352" s="67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30.75" customHeight="1">
      <c r="A353" s="67"/>
      <c r="B353" s="67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30.75" customHeight="1">
      <c r="A354" s="67"/>
      <c r="B354" s="67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30.75" customHeight="1">
      <c r="A355" s="67"/>
      <c r="B355" s="67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30.75" customHeight="1">
      <c r="A356" s="67"/>
      <c r="B356" s="67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30.75" customHeight="1">
      <c r="A357" s="67"/>
      <c r="B357" s="67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30.75" customHeight="1">
      <c r="A358" s="67"/>
      <c r="B358" s="67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30.75" customHeight="1">
      <c r="A359" s="67"/>
      <c r="B359" s="67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30.75" customHeight="1">
      <c r="A360" s="67"/>
      <c r="B360" s="67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30.75" customHeight="1">
      <c r="A361" s="67"/>
      <c r="B361" s="67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30.75" customHeight="1">
      <c r="A362" s="67"/>
      <c r="B362" s="67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30.75" customHeight="1">
      <c r="A363" s="67"/>
      <c r="B363" s="67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30.75" customHeight="1">
      <c r="A364" s="67"/>
      <c r="B364" s="67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30.75" customHeight="1">
      <c r="A365" s="67"/>
      <c r="B365" s="67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30.75" customHeight="1">
      <c r="A366" s="67"/>
      <c r="B366" s="67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30.75" customHeight="1">
      <c r="A367" s="67"/>
      <c r="B367" s="67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30.75" customHeight="1">
      <c r="A368" s="67"/>
      <c r="B368" s="67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30.75" customHeight="1">
      <c r="A369" s="67"/>
      <c r="B369" s="67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30.75" customHeight="1">
      <c r="A370" s="67"/>
      <c r="B370" s="67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30.75" customHeight="1">
      <c r="A371" s="67"/>
      <c r="B371" s="67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30.75" customHeight="1">
      <c r="A372" s="67"/>
      <c r="B372" s="67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30.75" customHeight="1">
      <c r="A373" s="67"/>
      <c r="B373" s="67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30.75" customHeight="1">
      <c r="A374" s="67"/>
      <c r="B374" s="67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30.75" customHeight="1">
      <c r="A375" s="67"/>
      <c r="B375" s="67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30.75" customHeight="1">
      <c r="A376" s="67"/>
      <c r="B376" s="67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30.75" customHeight="1">
      <c r="A377" s="67"/>
      <c r="B377" s="67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30.75" customHeight="1">
      <c r="A378" s="67"/>
      <c r="B378" s="67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30.75" customHeight="1">
      <c r="A379" s="67"/>
      <c r="B379" s="67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30.75" customHeight="1">
      <c r="A380" s="67"/>
      <c r="B380" s="67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30.75" customHeight="1">
      <c r="A381" s="67"/>
      <c r="B381" s="67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30.75" customHeight="1">
      <c r="A382" s="67"/>
      <c r="B382" s="67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30.75" customHeight="1">
      <c r="A383" s="67"/>
      <c r="B383" s="67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30.75" customHeight="1">
      <c r="A384" s="67"/>
      <c r="B384" s="67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30.75" customHeight="1">
      <c r="A385" s="67"/>
      <c r="B385" s="67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30.75" customHeight="1">
      <c r="A386" s="67"/>
      <c r="B386" s="67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30.75" customHeight="1">
      <c r="A387" s="67"/>
      <c r="B387" s="67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30.75" customHeight="1">
      <c r="A388" s="67"/>
      <c r="B388" s="67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30.75" customHeight="1">
      <c r="A389" s="67"/>
      <c r="B389" s="67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30.75" customHeight="1">
      <c r="A390" s="67"/>
      <c r="B390" s="67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30.75" customHeight="1">
      <c r="A391" s="67"/>
      <c r="B391" s="67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30.75" customHeight="1">
      <c r="A392" s="67"/>
      <c r="B392" s="67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30.75" customHeight="1">
      <c r="A393" s="67"/>
      <c r="B393" s="67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30.75" customHeight="1">
      <c r="A394" s="67"/>
      <c r="B394" s="67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30.75" customHeight="1">
      <c r="A395" s="67"/>
      <c r="B395" s="67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30.75" customHeight="1">
      <c r="A396" s="67"/>
      <c r="B396" s="67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30.75" customHeight="1">
      <c r="A397" s="67"/>
      <c r="B397" s="67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30.75" customHeight="1">
      <c r="A398" s="67"/>
      <c r="B398" s="67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30.75" customHeight="1">
      <c r="A399" s="67"/>
      <c r="B399" s="67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30.75" customHeight="1">
      <c r="A400" s="67"/>
      <c r="B400" s="67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30.75" customHeight="1">
      <c r="A401" s="67"/>
      <c r="B401" s="67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30.75" customHeight="1">
      <c r="A402" s="67"/>
      <c r="B402" s="67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30.75" customHeight="1">
      <c r="A403" s="67"/>
      <c r="B403" s="67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30.75" customHeight="1">
      <c r="A404" s="67"/>
      <c r="B404" s="67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30.75" customHeight="1">
      <c r="A405" s="67"/>
      <c r="B405" s="67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30.75" customHeight="1">
      <c r="A406" s="67"/>
      <c r="B406" s="67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30.75" customHeight="1">
      <c r="A407" s="67"/>
      <c r="B407" s="67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30.75" customHeight="1">
      <c r="A408" s="67"/>
      <c r="B408" s="67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30.75" customHeight="1">
      <c r="A409" s="67"/>
      <c r="B409" s="67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30.75" customHeight="1">
      <c r="A410" s="67"/>
      <c r="B410" s="67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30.75" customHeight="1">
      <c r="A411" s="67"/>
      <c r="B411" s="67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30.75" customHeight="1">
      <c r="A412" s="67"/>
      <c r="B412" s="67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30.75" customHeight="1">
      <c r="A413" s="67"/>
      <c r="B413" s="67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30.75" customHeight="1">
      <c r="A414" s="67"/>
      <c r="B414" s="67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30.75" customHeight="1">
      <c r="A415" s="67"/>
      <c r="B415" s="67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30.75" customHeight="1">
      <c r="A416" s="67"/>
      <c r="B416" s="67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30.75" customHeight="1">
      <c r="A417" s="67"/>
      <c r="B417" s="67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30.75" customHeight="1">
      <c r="A418" s="67"/>
      <c r="B418" s="67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30.75" customHeight="1">
      <c r="A419" s="67"/>
      <c r="B419" s="67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30.75" customHeight="1">
      <c r="A420" s="67"/>
      <c r="B420" s="67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30.75" customHeight="1">
      <c r="A421" s="67"/>
      <c r="B421" s="67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30.75" customHeight="1">
      <c r="A422" s="67"/>
      <c r="B422" s="67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30.75" customHeight="1">
      <c r="A423" s="67"/>
      <c r="B423" s="67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30.75" customHeight="1">
      <c r="A424" s="67"/>
      <c r="B424" s="67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30.75" customHeight="1">
      <c r="A425" s="67"/>
      <c r="B425" s="67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30.75" customHeight="1">
      <c r="A426" s="67"/>
      <c r="B426" s="67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30.75" customHeight="1">
      <c r="A427" s="67"/>
      <c r="B427" s="67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30.75" customHeight="1">
      <c r="A428" s="67"/>
      <c r="B428" s="67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30.75" customHeight="1">
      <c r="A429" s="67"/>
      <c r="B429" s="67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30.75" customHeight="1">
      <c r="A430" s="67"/>
      <c r="B430" s="67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30.75" customHeight="1">
      <c r="A431" s="67"/>
      <c r="B431" s="67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30.75" customHeight="1">
      <c r="A432" s="67"/>
      <c r="B432" s="67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30.75" customHeight="1">
      <c r="A433" s="67"/>
      <c r="B433" s="67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30.75" customHeight="1">
      <c r="A434" s="67"/>
      <c r="B434" s="67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30.75" customHeight="1">
      <c r="A435" s="67"/>
      <c r="B435" s="67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30.75" customHeight="1">
      <c r="A436" s="67"/>
      <c r="B436" s="67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30.75" customHeight="1">
      <c r="A437" s="67"/>
      <c r="B437" s="67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30.75" customHeight="1">
      <c r="A438" s="67"/>
      <c r="B438" s="67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30.75" customHeight="1">
      <c r="A439" s="67"/>
      <c r="B439" s="67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30.75" customHeight="1">
      <c r="A440" s="67"/>
      <c r="B440" s="67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30.75" customHeight="1">
      <c r="A441" s="67"/>
      <c r="B441" s="67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30.75" customHeight="1">
      <c r="A442" s="67"/>
      <c r="B442" s="67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30.75" customHeight="1">
      <c r="A443" s="67"/>
      <c r="B443" s="67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30.75" customHeight="1">
      <c r="A444" s="67"/>
      <c r="B444" s="67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30.75" customHeight="1">
      <c r="A445" s="67"/>
      <c r="B445" s="67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30.75" customHeight="1">
      <c r="A446" s="67"/>
      <c r="B446" s="67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30.75" customHeight="1">
      <c r="A447" s="67"/>
      <c r="B447" s="67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30.75" customHeight="1">
      <c r="A448" s="67"/>
      <c r="B448" s="67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30.75" customHeight="1">
      <c r="A449" s="67"/>
      <c r="B449" s="67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30.75" customHeight="1">
      <c r="A450" s="67"/>
      <c r="B450" s="67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30.75" customHeight="1">
      <c r="A451" s="67"/>
      <c r="B451" s="67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30.75" customHeight="1">
      <c r="A452" s="67"/>
      <c r="B452" s="67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30.75" customHeight="1">
      <c r="A453" s="67"/>
      <c r="B453" s="67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30.75" customHeight="1">
      <c r="A454" s="67"/>
      <c r="B454" s="67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30.75" customHeight="1">
      <c r="A455" s="67"/>
      <c r="B455" s="67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30.75" customHeight="1">
      <c r="A456" s="67"/>
      <c r="B456" s="67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30.75" customHeight="1">
      <c r="A457" s="67"/>
      <c r="B457" s="67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30.75" customHeight="1">
      <c r="A458" s="67"/>
      <c r="B458" s="67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30.75" customHeight="1">
      <c r="A459" s="67"/>
      <c r="B459" s="67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30.75" customHeight="1">
      <c r="A460" s="67"/>
      <c r="B460" s="67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30.75" customHeight="1">
      <c r="A461" s="67"/>
      <c r="B461" s="67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30.75" customHeight="1">
      <c r="A462" s="67"/>
      <c r="B462" s="67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30.75" customHeight="1">
      <c r="A463" s="67"/>
      <c r="B463" s="67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30.75" customHeight="1">
      <c r="A464" s="67"/>
      <c r="B464" s="67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30.75" customHeight="1">
      <c r="A465" s="67"/>
      <c r="B465" s="67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30.75" customHeight="1">
      <c r="A466" s="67"/>
      <c r="B466" s="67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30.75" customHeight="1">
      <c r="A467" s="67"/>
      <c r="B467" s="67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30.75" customHeight="1">
      <c r="A468" s="67"/>
      <c r="B468" s="67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30.75" customHeight="1">
      <c r="A469" s="67"/>
      <c r="B469" s="67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30.75" customHeight="1">
      <c r="A470" s="67"/>
      <c r="B470" s="67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30.75" customHeight="1">
      <c r="A471" s="67"/>
      <c r="B471" s="67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30.75" customHeight="1">
      <c r="A472" s="67"/>
      <c r="B472" s="67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30.75" customHeight="1">
      <c r="A473" s="67"/>
      <c r="B473" s="67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30.75" customHeight="1">
      <c r="A474" s="67"/>
      <c r="B474" s="67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30.75" customHeight="1">
      <c r="A475" s="67"/>
      <c r="B475" s="67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30.75" customHeight="1">
      <c r="A476" s="67"/>
      <c r="B476" s="67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30.75" customHeight="1">
      <c r="A477" s="67"/>
      <c r="B477" s="67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30.75" customHeight="1">
      <c r="A478" s="67"/>
      <c r="B478" s="67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30.75" customHeight="1">
      <c r="A479" s="67"/>
      <c r="B479" s="67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30.75" customHeight="1">
      <c r="A480" s="67"/>
      <c r="B480" s="67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30.75" customHeight="1">
      <c r="A481" s="67"/>
      <c r="B481" s="67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30.75" customHeight="1">
      <c r="A482" s="67"/>
      <c r="B482" s="67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30.75" customHeight="1">
      <c r="A483" s="67"/>
      <c r="B483" s="67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30.75" customHeight="1">
      <c r="A484" s="67"/>
      <c r="B484" s="67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30.75" customHeight="1">
      <c r="A485" s="67"/>
      <c r="B485" s="67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30.75" customHeight="1">
      <c r="A486" s="67"/>
      <c r="B486" s="67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30.75" customHeight="1">
      <c r="A487" s="67"/>
      <c r="B487" s="67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30.75" customHeight="1">
      <c r="A488" s="67"/>
      <c r="B488" s="67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30.75" customHeight="1">
      <c r="A489" s="67"/>
      <c r="B489" s="67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30.75" customHeight="1">
      <c r="A490" s="67"/>
      <c r="B490" s="67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30.75" customHeight="1">
      <c r="A491" s="67"/>
      <c r="B491" s="67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30.75" customHeight="1">
      <c r="A492" s="67"/>
      <c r="B492" s="67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30.75" customHeight="1">
      <c r="A493" s="67"/>
      <c r="B493" s="67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30.75" customHeight="1">
      <c r="A494" s="67"/>
      <c r="B494" s="67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30.75" customHeight="1">
      <c r="A495" s="67"/>
      <c r="B495" s="67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30.75" customHeight="1">
      <c r="A496" s="67"/>
      <c r="B496" s="67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30.75" customHeight="1">
      <c r="A497" s="67"/>
      <c r="B497" s="67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30.75" customHeight="1">
      <c r="A498" s="67"/>
      <c r="B498" s="67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30.75" customHeight="1">
      <c r="A499" s="67"/>
      <c r="B499" s="67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30.75" customHeight="1">
      <c r="A500" s="67"/>
      <c r="B500" s="67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30.75" customHeight="1">
      <c r="A501" s="67"/>
      <c r="B501" s="67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30.75" customHeight="1">
      <c r="A502" s="67"/>
      <c r="B502" s="67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30.75" customHeight="1">
      <c r="A503" s="67"/>
      <c r="B503" s="67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30.75" customHeight="1">
      <c r="A504" s="67"/>
      <c r="B504" s="67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30.75" customHeight="1">
      <c r="A505" s="67"/>
      <c r="B505" s="67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30.75" customHeight="1">
      <c r="A506" s="67"/>
      <c r="B506" s="67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30.75" customHeight="1">
      <c r="A507" s="67"/>
      <c r="B507" s="67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30.75" customHeight="1">
      <c r="A508" s="67"/>
      <c r="B508" s="67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30.75" customHeight="1">
      <c r="A509" s="67"/>
      <c r="B509" s="67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30.75" customHeight="1">
      <c r="A510" s="67"/>
      <c r="B510" s="67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30.75" customHeight="1">
      <c r="A511" s="67"/>
      <c r="B511" s="67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30.75" customHeight="1">
      <c r="A512" s="67"/>
      <c r="B512" s="67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30.75" customHeight="1">
      <c r="A513" s="67"/>
      <c r="B513" s="67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30.75" customHeight="1">
      <c r="A514" s="67"/>
      <c r="B514" s="67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30.75" customHeight="1">
      <c r="A515" s="67"/>
      <c r="B515" s="67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30.75" customHeight="1">
      <c r="A516" s="67"/>
      <c r="B516" s="67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30.75" customHeight="1">
      <c r="A517" s="67"/>
      <c r="B517" s="67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30.75" customHeight="1">
      <c r="A518" s="67"/>
      <c r="B518" s="67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30.75" customHeight="1">
      <c r="A519" s="67"/>
      <c r="B519" s="67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30.75" customHeight="1">
      <c r="A520" s="67"/>
      <c r="B520" s="67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30.75" customHeight="1">
      <c r="A521" s="67"/>
      <c r="B521" s="67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30.75" customHeight="1">
      <c r="A522" s="67"/>
      <c r="B522" s="67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30.75" customHeight="1">
      <c r="A523" s="67"/>
      <c r="B523" s="67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30.75" customHeight="1">
      <c r="A524" s="67"/>
      <c r="B524" s="67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30.75" customHeight="1">
      <c r="A525" s="67"/>
      <c r="B525" s="67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30.75" customHeight="1">
      <c r="A526" s="67"/>
      <c r="B526" s="67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30.75" customHeight="1">
      <c r="A527" s="67"/>
      <c r="B527" s="67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30.75" customHeight="1">
      <c r="A528" s="67"/>
      <c r="B528" s="67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30.75" customHeight="1">
      <c r="A529" s="67"/>
      <c r="B529" s="67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30.75" customHeight="1">
      <c r="A530" s="67"/>
      <c r="B530" s="67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30.75" customHeight="1">
      <c r="A531" s="67"/>
      <c r="B531" s="67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30.75" customHeight="1">
      <c r="A532" s="67"/>
      <c r="B532" s="67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30.75" customHeight="1">
      <c r="A533" s="67"/>
      <c r="B533" s="67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30.75" customHeight="1">
      <c r="A534" s="67"/>
      <c r="B534" s="67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30.75" customHeight="1">
      <c r="A535" s="67"/>
      <c r="B535" s="67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30.75" customHeight="1">
      <c r="A536" s="67"/>
      <c r="B536" s="67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30.75" customHeight="1">
      <c r="A537" s="67"/>
      <c r="B537" s="67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30.75" customHeight="1">
      <c r="A538" s="67"/>
      <c r="B538" s="67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30.75" customHeight="1">
      <c r="A539" s="67"/>
      <c r="B539" s="67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30.75" customHeight="1">
      <c r="A540" s="67"/>
      <c r="B540" s="67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30.75" customHeight="1">
      <c r="A541" s="67"/>
      <c r="B541" s="67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30.75" customHeight="1">
      <c r="A542" s="67"/>
      <c r="B542" s="67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30.75" customHeight="1">
      <c r="A543" s="67"/>
      <c r="B543" s="67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30.75" customHeight="1">
      <c r="A544" s="67"/>
      <c r="B544" s="67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30.75" customHeight="1">
      <c r="A545" s="67"/>
      <c r="B545" s="67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30.75" customHeight="1">
      <c r="A546" s="67"/>
      <c r="B546" s="67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30.75" customHeight="1">
      <c r="A547" s="67"/>
      <c r="B547" s="67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30.75" customHeight="1">
      <c r="A548" s="67"/>
      <c r="B548" s="67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30.75" customHeight="1">
      <c r="A549" s="67"/>
      <c r="B549" s="67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30.75" customHeight="1">
      <c r="A550" s="67"/>
      <c r="B550" s="67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30.75" customHeight="1">
      <c r="A551" s="67"/>
      <c r="B551" s="67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30.75" customHeight="1">
      <c r="A552" s="67"/>
      <c r="B552" s="67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30.75" customHeight="1">
      <c r="A553" s="67"/>
      <c r="B553" s="67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30.75" customHeight="1">
      <c r="A554" s="67"/>
      <c r="B554" s="67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30.75" customHeight="1">
      <c r="A555" s="67"/>
      <c r="B555" s="67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30.75" customHeight="1">
      <c r="A556" s="67"/>
      <c r="B556" s="67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30.75" customHeight="1">
      <c r="A557" s="67"/>
      <c r="B557" s="67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30.75" customHeight="1">
      <c r="A558" s="67"/>
      <c r="B558" s="67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30.75" customHeight="1">
      <c r="A559" s="67"/>
      <c r="B559" s="67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30.75" customHeight="1">
      <c r="A560" s="67"/>
      <c r="B560" s="67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30.75" customHeight="1">
      <c r="A561" s="67"/>
      <c r="B561" s="67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30.75" customHeight="1">
      <c r="A562" s="67"/>
      <c r="B562" s="67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30.75" customHeight="1">
      <c r="A563" s="67"/>
      <c r="B563" s="67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30.75" customHeight="1">
      <c r="A564" s="67"/>
      <c r="B564" s="67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30.75" customHeight="1">
      <c r="A565" s="67"/>
      <c r="B565" s="67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30.75" customHeight="1">
      <c r="A566" s="67"/>
      <c r="B566" s="67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30.75" customHeight="1">
      <c r="A567" s="67"/>
      <c r="B567" s="67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30.75" customHeight="1">
      <c r="A568" s="67"/>
      <c r="B568" s="67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30.75" customHeight="1">
      <c r="A569" s="67"/>
      <c r="B569" s="67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30.75" customHeight="1">
      <c r="A570" s="67"/>
      <c r="B570" s="67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30.75" customHeight="1">
      <c r="A571" s="67"/>
      <c r="B571" s="67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30.75" customHeight="1">
      <c r="A572" s="67"/>
      <c r="B572" s="67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30.75" customHeight="1">
      <c r="A573" s="67"/>
      <c r="B573" s="67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30.75" customHeight="1">
      <c r="A574" s="67"/>
      <c r="B574" s="67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30.75" customHeight="1">
      <c r="A575" s="67"/>
      <c r="B575" s="67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30.75" customHeight="1">
      <c r="A576" s="67"/>
      <c r="B576" s="67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30.75" customHeight="1">
      <c r="A577" s="67"/>
      <c r="B577" s="67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30.75" customHeight="1">
      <c r="A578" s="67"/>
      <c r="B578" s="67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30.75" customHeight="1">
      <c r="A579" s="67"/>
      <c r="B579" s="67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30.75" customHeight="1">
      <c r="A580" s="67"/>
      <c r="B580" s="67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30.75" customHeight="1">
      <c r="A581" s="67"/>
      <c r="B581" s="67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30.75" customHeight="1">
      <c r="A582" s="67"/>
      <c r="B582" s="67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30.75" customHeight="1">
      <c r="A583" s="67"/>
      <c r="B583" s="67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30.75" customHeight="1">
      <c r="A584" s="67"/>
      <c r="B584" s="67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30.75" customHeight="1">
      <c r="A585" s="67"/>
      <c r="B585" s="67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30.75" customHeight="1">
      <c r="A586" s="67"/>
      <c r="B586" s="67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30.75" customHeight="1">
      <c r="A587" s="67"/>
      <c r="B587" s="67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30.75" customHeight="1">
      <c r="A588" s="67"/>
      <c r="B588" s="67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30.75" customHeight="1">
      <c r="A589" s="67"/>
      <c r="B589" s="67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30.75" customHeight="1">
      <c r="A590" s="67"/>
      <c r="B590" s="67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30.75" customHeight="1">
      <c r="A591" s="67"/>
      <c r="B591" s="67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30.75" customHeight="1">
      <c r="A592" s="67"/>
      <c r="B592" s="67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30.75" customHeight="1">
      <c r="A593" s="67"/>
      <c r="B593" s="67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30.75" customHeight="1">
      <c r="A594" s="67"/>
      <c r="B594" s="67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30.75" customHeight="1">
      <c r="A595" s="67"/>
      <c r="B595" s="67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30.75" customHeight="1">
      <c r="A596" s="67"/>
      <c r="B596" s="67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30.75" customHeight="1">
      <c r="A597" s="67"/>
      <c r="B597" s="67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30.75" customHeight="1">
      <c r="A598" s="67"/>
      <c r="B598" s="67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30.75" customHeight="1">
      <c r="A599" s="67"/>
      <c r="B599" s="67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30.75" customHeight="1">
      <c r="A600" s="67"/>
      <c r="B600" s="67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30.75" customHeight="1">
      <c r="A601" s="67"/>
      <c r="B601" s="67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30.75" customHeight="1">
      <c r="A602" s="67"/>
      <c r="B602" s="67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30.75" customHeight="1">
      <c r="A603" s="67"/>
      <c r="B603" s="67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30.75" customHeight="1">
      <c r="A604" s="67"/>
      <c r="B604" s="67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30.75" customHeight="1">
      <c r="A605" s="67"/>
      <c r="B605" s="67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30.75" customHeight="1">
      <c r="A606" s="67"/>
      <c r="B606" s="67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30.75" customHeight="1">
      <c r="A607" s="67"/>
      <c r="B607" s="67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30.75" customHeight="1">
      <c r="A608" s="67"/>
      <c r="B608" s="67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30.75" customHeight="1">
      <c r="A609" s="67"/>
      <c r="B609" s="67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30.75" customHeight="1">
      <c r="A610" s="67"/>
      <c r="B610" s="67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30.75" customHeight="1">
      <c r="A611" s="67"/>
      <c r="B611" s="67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30.75" customHeight="1">
      <c r="A612" s="67"/>
      <c r="B612" s="67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30.75" customHeight="1">
      <c r="A613" s="67"/>
      <c r="B613" s="67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30.75" customHeight="1">
      <c r="A614" s="67"/>
      <c r="B614" s="67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30.75" customHeight="1">
      <c r="A615" s="67"/>
      <c r="B615" s="67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30.75" customHeight="1">
      <c r="A616" s="67"/>
      <c r="B616" s="67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30.75" customHeight="1">
      <c r="A617" s="67"/>
      <c r="B617" s="67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30.75" customHeight="1">
      <c r="A618" s="67"/>
      <c r="B618" s="67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30.75" customHeight="1">
      <c r="A619" s="67"/>
      <c r="B619" s="67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30.75" customHeight="1">
      <c r="A620" s="67"/>
      <c r="B620" s="67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30.75" customHeight="1">
      <c r="A621" s="67"/>
      <c r="B621" s="67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30.75" customHeight="1">
      <c r="A622" s="67"/>
      <c r="B622" s="67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30.75" customHeight="1">
      <c r="A623" s="67"/>
      <c r="B623" s="67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30.75" customHeight="1">
      <c r="A624" s="67"/>
      <c r="B624" s="67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30.75" customHeight="1">
      <c r="A625" s="67"/>
      <c r="B625" s="67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30.75" customHeight="1">
      <c r="A626" s="67"/>
      <c r="B626" s="67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30.75" customHeight="1">
      <c r="A627" s="67"/>
      <c r="B627" s="67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30.75" customHeight="1">
      <c r="A628" s="67"/>
      <c r="B628" s="67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30.75" customHeight="1">
      <c r="A629" s="67"/>
      <c r="B629" s="67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30.75" customHeight="1">
      <c r="A630" s="67"/>
      <c r="B630" s="67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30.75" customHeight="1">
      <c r="A631" s="67"/>
      <c r="B631" s="67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30.75" customHeight="1">
      <c r="A632" s="67"/>
      <c r="B632" s="67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30.75" customHeight="1">
      <c r="A633" s="67"/>
      <c r="B633" s="67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30.75" customHeight="1">
      <c r="A634" s="67"/>
      <c r="B634" s="67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30.75" customHeight="1">
      <c r="A635" s="67"/>
      <c r="B635" s="67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30.75" customHeight="1">
      <c r="A636" s="67"/>
      <c r="B636" s="67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30.75" customHeight="1">
      <c r="A637" s="67"/>
      <c r="B637" s="67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30.75" customHeight="1">
      <c r="A638" s="67"/>
      <c r="B638" s="67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30.75" customHeight="1">
      <c r="A639" s="67"/>
      <c r="B639" s="67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30.75" customHeight="1">
      <c r="A640" s="67"/>
      <c r="B640" s="67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30.75" customHeight="1">
      <c r="A641" s="67"/>
      <c r="B641" s="67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30.75" customHeight="1">
      <c r="A642" s="67"/>
      <c r="B642" s="67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30.75" customHeight="1">
      <c r="A643" s="67"/>
      <c r="B643" s="67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30.75" customHeight="1">
      <c r="A644" s="67"/>
      <c r="B644" s="67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30.75" customHeight="1">
      <c r="A645" s="67"/>
      <c r="B645" s="67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30.75" customHeight="1">
      <c r="A646" s="67"/>
      <c r="B646" s="67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30.75" customHeight="1">
      <c r="A647" s="67"/>
      <c r="B647" s="67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30.75" customHeight="1">
      <c r="A648" s="67"/>
      <c r="B648" s="67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30.75" customHeight="1">
      <c r="A649" s="67"/>
      <c r="B649" s="67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30.75" customHeight="1">
      <c r="A650" s="67"/>
      <c r="B650" s="67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30.75" customHeight="1">
      <c r="A651" s="67"/>
      <c r="B651" s="67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30.75" customHeight="1">
      <c r="A652" s="67"/>
      <c r="B652" s="67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30.75" customHeight="1">
      <c r="A653" s="67"/>
      <c r="B653" s="67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30.75" customHeight="1">
      <c r="A654" s="67"/>
      <c r="B654" s="67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30.75" customHeight="1">
      <c r="A655" s="67"/>
      <c r="B655" s="67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30.75" customHeight="1">
      <c r="A656" s="67"/>
      <c r="B656" s="67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30.75" customHeight="1">
      <c r="A657" s="67"/>
      <c r="B657" s="67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30.75" customHeight="1">
      <c r="A658" s="67"/>
      <c r="B658" s="67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30.75" customHeight="1">
      <c r="A659" s="67"/>
      <c r="B659" s="67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30.75" customHeight="1">
      <c r="A660" s="67"/>
      <c r="B660" s="67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30.75" customHeight="1">
      <c r="A661" s="67"/>
      <c r="B661" s="67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30.75" customHeight="1">
      <c r="A662" s="67"/>
      <c r="B662" s="67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30.75" customHeight="1">
      <c r="A663" s="67"/>
      <c r="B663" s="67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30.75" customHeight="1">
      <c r="A664" s="67"/>
      <c r="B664" s="67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30.75" customHeight="1">
      <c r="A665" s="67"/>
      <c r="B665" s="67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30.75" customHeight="1">
      <c r="A666" s="67"/>
      <c r="B666" s="67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30.75" customHeight="1">
      <c r="A667" s="67"/>
      <c r="B667" s="67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30.75" customHeight="1">
      <c r="A668" s="67"/>
      <c r="B668" s="67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30.75" customHeight="1">
      <c r="A669" s="67"/>
      <c r="B669" s="67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30.75" customHeight="1">
      <c r="A670" s="67"/>
      <c r="B670" s="67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30.75" customHeight="1">
      <c r="A671" s="67"/>
      <c r="B671" s="67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30.75" customHeight="1">
      <c r="A672" s="67"/>
      <c r="B672" s="67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30.75" customHeight="1">
      <c r="A673" s="67"/>
      <c r="B673" s="67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30.75" customHeight="1">
      <c r="A674" s="67"/>
      <c r="B674" s="67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30.75" customHeight="1">
      <c r="A675" s="67"/>
      <c r="B675" s="67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30.75" customHeight="1">
      <c r="A676" s="67"/>
      <c r="B676" s="67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30.75" customHeight="1">
      <c r="A677" s="67"/>
      <c r="B677" s="67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30.75" customHeight="1">
      <c r="A678" s="67"/>
      <c r="B678" s="67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30.75" customHeight="1">
      <c r="A679" s="67"/>
      <c r="B679" s="67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30.75" customHeight="1">
      <c r="A680" s="67"/>
      <c r="B680" s="67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30.75" customHeight="1">
      <c r="A681" s="67"/>
      <c r="B681" s="67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30.75" customHeight="1">
      <c r="A682" s="67"/>
      <c r="B682" s="67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30.75" customHeight="1">
      <c r="A683" s="67"/>
      <c r="B683" s="67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30.75" customHeight="1">
      <c r="A684" s="67"/>
      <c r="B684" s="67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30.75" customHeight="1">
      <c r="A685" s="67"/>
      <c r="B685" s="67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30.75" customHeight="1">
      <c r="A686" s="67"/>
      <c r="B686" s="67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30.75" customHeight="1">
      <c r="A687" s="67"/>
      <c r="B687" s="67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30.75" customHeight="1">
      <c r="A688" s="67"/>
      <c r="B688" s="67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30.75" customHeight="1">
      <c r="A689" s="67"/>
      <c r="B689" s="67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30.75" customHeight="1">
      <c r="A690" s="67"/>
      <c r="B690" s="67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30.75" customHeight="1">
      <c r="A691" s="67"/>
      <c r="B691" s="67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30.75" customHeight="1">
      <c r="A692" s="67"/>
      <c r="B692" s="67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30.75" customHeight="1">
      <c r="A693" s="67"/>
      <c r="B693" s="67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30.75" customHeight="1">
      <c r="A694" s="67"/>
      <c r="B694" s="67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30.75" customHeight="1">
      <c r="A695" s="67"/>
      <c r="B695" s="67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30.75" customHeight="1">
      <c r="A696" s="67"/>
      <c r="B696" s="67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30.75" customHeight="1">
      <c r="A697" s="67"/>
      <c r="B697" s="67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30.75" customHeight="1">
      <c r="A698" s="67"/>
      <c r="B698" s="67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30.75" customHeight="1">
      <c r="A699" s="67"/>
      <c r="B699" s="67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30.75" customHeight="1">
      <c r="A700" s="67"/>
      <c r="B700" s="67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30.75" customHeight="1">
      <c r="A701" s="67"/>
      <c r="B701" s="67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30.75" customHeight="1">
      <c r="A702" s="67"/>
      <c r="B702" s="67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30.75" customHeight="1">
      <c r="A703" s="67"/>
      <c r="B703" s="67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30.75" customHeight="1">
      <c r="A704" s="67"/>
      <c r="B704" s="67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30.75" customHeight="1">
      <c r="A705" s="67"/>
      <c r="B705" s="67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30.75" customHeight="1">
      <c r="A706" s="67"/>
      <c r="B706" s="67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30.75" customHeight="1">
      <c r="A707" s="67"/>
      <c r="B707" s="67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30.75" customHeight="1">
      <c r="A708" s="67"/>
      <c r="B708" s="67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30.75" customHeight="1">
      <c r="A709" s="67"/>
      <c r="B709" s="67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30.75" customHeight="1">
      <c r="A710" s="67"/>
      <c r="B710" s="67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30.75" customHeight="1">
      <c r="A711" s="67"/>
      <c r="B711" s="67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30.75" customHeight="1">
      <c r="A712" s="67"/>
      <c r="B712" s="67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30.75" customHeight="1">
      <c r="A713" s="67"/>
      <c r="B713" s="67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30.75" customHeight="1">
      <c r="A714" s="67"/>
      <c r="B714" s="67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30.75" customHeight="1">
      <c r="A715" s="67"/>
      <c r="B715" s="67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30.75" customHeight="1">
      <c r="A716" s="67"/>
      <c r="B716" s="67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30.75" customHeight="1">
      <c r="A717" s="67"/>
      <c r="B717" s="67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30.75" customHeight="1">
      <c r="A718" s="67"/>
      <c r="B718" s="67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30.75" customHeight="1">
      <c r="A719" s="67"/>
      <c r="B719" s="67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30.75" customHeight="1">
      <c r="A720" s="67"/>
      <c r="B720" s="67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30.75" customHeight="1">
      <c r="A721" s="67"/>
      <c r="B721" s="67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30.75" customHeight="1">
      <c r="A722" s="67"/>
      <c r="B722" s="67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30.75" customHeight="1">
      <c r="A723" s="67"/>
      <c r="B723" s="67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30.75" customHeight="1">
      <c r="A724" s="67"/>
      <c r="B724" s="67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30.75" customHeight="1">
      <c r="A725" s="67"/>
      <c r="B725" s="67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30.75" customHeight="1">
      <c r="A726" s="67"/>
      <c r="B726" s="67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30.75" customHeight="1">
      <c r="A727" s="67"/>
      <c r="B727" s="67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30.75" customHeight="1">
      <c r="A728" s="67"/>
      <c r="B728" s="67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30.75" customHeight="1">
      <c r="A729" s="67"/>
      <c r="B729" s="67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30.75" customHeight="1">
      <c r="A730" s="67"/>
      <c r="B730" s="67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30.75" customHeight="1">
      <c r="A731" s="67"/>
      <c r="B731" s="67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30.75" customHeight="1">
      <c r="A732" s="67"/>
      <c r="B732" s="67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30.75" customHeight="1">
      <c r="A733" s="67"/>
      <c r="B733" s="67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30.75" customHeight="1">
      <c r="A734" s="67"/>
      <c r="B734" s="67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30.75" customHeight="1">
      <c r="A735" s="67"/>
      <c r="B735" s="67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30.75" customHeight="1">
      <c r="A736" s="67"/>
      <c r="B736" s="67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30.75" customHeight="1">
      <c r="A737" s="67"/>
      <c r="B737" s="67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30.75" customHeight="1">
      <c r="A738" s="67"/>
      <c r="B738" s="67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30.75" customHeight="1">
      <c r="A739" s="67"/>
      <c r="B739" s="67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30.75" customHeight="1">
      <c r="A740" s="67"/>
      <c r="B740" s="67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30.75" customHeight="1">
      <c r="A741" s="67"/>
      <c r="B741" s="67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30.75" customHeight="1">
      <c r="A742" s="67"/>
      <c r="B742" s="67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30.75" customHeight="1">
      <c r="A743" s="67"/>
      <c r="B743" s="67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30.75" customHeight="1">
      <c r="A744" s="67"/>
      <c r="B744" s="67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30.75" customHeight="1">
      <c r="A745" s="67"/>
      <c r="B745" s="67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30.75" customHeight="1">
      <c r="A746" s="67"/>
      <c r="B746" s="67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30.75" customHeight="1">
      <c r="A747" s="67"/>
      <c r="B747" s="67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30.75" customHeight="1">
      <c r="A748" s="67"/>
      <c r="B748" s="67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30.75" customHeight="1">
      <c r="A749" s="67"/>
      <c r="B749" s="67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30.75" customHeight="1">
      <c r="A750" s="67"/>
      <c r="B750" s="67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30.75" customHeight="1">
      <c r="A751" s="67"/>
      <c r="B751" s="67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30.75" customHeight="1">
      <c r="A752" s="67"/>
      <c r="B752" s="67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30.75" customHeight="1">
      <c r="A753" s="67"/>
      <c r="B753" s="67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30.75" customHeight="1">
      <c r="A754" s="67"/>
      <c r="B754" s="67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30.75" customHeight="1">
      <c r="A755" s="67"/>
      <c r="B755" s="67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30.75" customHeight="1">
      <c r="A756" s="67"/>
      <c r="B756" s="67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30.75" customHeight="1">
      <c r="A757" s="67"/>
      <c r="B757" s="67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30.75" customHeight="1">
      <c r="A758" s="67"/>
      <c r="B758" s="67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30.75" customHeight="1">
      <c r="A759" s="67"/>
      <c r="B759" s="67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30.75" customHeight="1">
      <c r="A760" s="67"/>
      <c r="B760" s="67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30.75" customHeight="1">
      <c r="A761" s="67"/>
      <c r="B761" s="67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30.75" customHeight="1">
      <c r="A762" s="67"/>
      <c r="B762" s="67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30.75" customHeight="1">
      <c r="A763" s="67"/>
      <c r="B763" s="67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30.75" customHeight="1">
      <c r="A764" s="67"/>
      <c r="B764" s="67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30.75" customHeight="1">
      <c r="A765" s="67"/>
      <c r="B765" s="67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30.75" customHeight="1">
      <c r="A766" s="67"/>
      <c r="B766" s="67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30.75" customHeight="1">
      <c r="A767" s="67"/>
      <c r="B767" s="67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30.75" customHeight="1">
      <c r="A768" s="67"/>
      <c r="B768" s="67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30.75" customHeight="1">
      <c r="A769" s="67"/>
      <c r="B769" s="67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30.75" customHeight="1">
      <c r="A770" s="67"/>
      <c r="B770" s="67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30.75" customHeight="1">
      <c r="A771" s="67"/>
      <c r="B771" s="67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30.75" customHeight="1">
      <c r="A772" s="67"/>
      <c r="B772" s="67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30.75" customHeight="1">
      <c r="A773" s="67"/>
      <c r="B773" s="67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30.75" customHeight="1">
      <c r="A774" s="67"/>
      <c r="B774" s="67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30.75" customHeight="1">
      <c r="A775" s="67"/>
      <c r="B775" s="67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30.75" customHeight="1">
      <c r="A776" s="67"/>
      <c r="B776" s="67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30.75" customHeight="1">
      <c r="A777" s="67"/>
      <c r="B777" s="67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30.75" customHeight="1">
      <c r="A778" s="67"/>
      <c r="B778" s="67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30.75" customHeight="1">
      <c r="A779" s="67"/>
      <c r="B779" s="67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30.75" customHeight="1">
      <c r="A780" s="67"/>
      <c r="B780" s="67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30.75" customHeight="1">
      <c r="A781" s="67"/>
      <c r="B781" s="67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30.75" customHeight="1">
      <c r="A782" s="67"/>
      <c r="B782" s="67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30.75" customHeight="1">
      <c r="A783" s="67"/>
      <c r="B783" s="67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30.75" customHeight="1">
      <c r="A784" s="67"/>
      <c r="B784" s="67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30.75" customHeight="1">
      <c r="A785" s="67"/>
      <c r="B785" s="67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30.75" customHeight="1">
      <c r="A786" s="67"/>
      <c r="B786" s="67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30.75" customHeight="1">
      <c r="A787" s="67"/>
      <c r="B787" s="67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30.75" customHeight="1">
      <c r="A788" s="67"/>
      <c r="B788" s="67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30.75" customHeight="1">
      <c r="A789" s="67"/>
      <c r="B789" s="67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30.75" customHeight="1">
      <c r="A790" s="67"/>
      <c r="B790" s="67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30.75" customHeight="1">
      <c r="A791" s="67"/>
      <c r="B791" s="67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30.75" customHeight="1">
      <c r="A792" s="67"/>
      <c r="B792" s="67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30.75" customHeight="1">
      <c r="A793" s="67"/>
      <c r="B793" s="67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30.75" customHeight="1">
      <c r="A794" s="67"/>
      <c r="B794" s="67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30.75" customHeight="1">
      <c r="A795" s="67"/>
      <c r="B795" s="67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30.75" customHeight="1">
      <c r="A796" s="67"/>
      <c r="B796" s="67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30.75" customHeight="1">
      <c r="A797" s="67"/>
      <c r="B797" s="67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30.75" customHeight="1">
      <c r="A798" s="67"/>
      <c r="B798" s="67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30.75" customHeight="1">
      <c r="A799" s="67"/>
      <c r="B799" s="67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30.75" customHeight="1">
      <c r="A800" s="67"/>
      <c r="B800" s="67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30.75" customHeight="1">
      <c r="A801" s="67"/>
      <c r="B801" s="67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30.75" customHeight="1">
      <c r="A802" s="67"/>
      <c r="B802" s="67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30.75" customHeight="1">
      <c r="A803" s="67"/>
      <c r="B803" s="67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30.75" customHeight="1">
      <c r="A804" s="67"/>
      <c r="B804" s="67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30.75" customHeight="1">
      <c r="A805" s="67"/>
      <c r="B805" s="67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30.75" customHeight="1">
      <c r="A806" s="67"/>
      <c r="B806" s="67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30.75" customHeight="1">
      <c r="A807" s="67"/>
      <c r="B807" s="67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30.75" customHeight="1">
      <c r="A808" s="67"/>
      <c r="B808" s="67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30.75" customHeight="1">
      <c r="A809" s="67"/>
      <c r="B809" s="67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30.75" customHeight="1">
      <c r="A810" s="67"/>
      <c r="B810" s="67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30.75" customHeight="1">
      <c r="A811" s="67"/>
      <c r="B811" s="67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30.75" customHeight="1">
      <c r="A812" s="67"/>
      <c r="B812" s="67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30.75" customHeight="1">
      <c r="A813" s="67"/>
      <c r="B813" s="67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30.75" customHeight="1">
      <c r="A814" s="67"/>
      <c r="B814" s="67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30.75" customHeight="1">
      <c r="A815" s="67"/>
      <c r="B815" s="67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30.75" customHeight="1">
      <c r="A816" s="67"/>
      <c r="B816" s="67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30.75" customHeight="1">
      <c r="A817" s="67"/>
      <c r="B817" s="67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30.75" customHeight="1">
      <c r="A818" s="67"/>
      <c r="B818" s="67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30.75" customHeight="1">
      <c r="A819" s="67"/>
      <c r="B819" s="67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30.75" customHeight="1">
      <c r="A820" s="67"/>
      <c r="B820" s="67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30.75" customHeight="1">
      <c r="A821" s="67"/>
      <c r="B821" s="67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30.75" customHeight="1">
      <c r="A822" s="67"/>
      <c r="B822" s="67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30.75" customHeight="1">
      <c r="A823" s="67"/>
      <c r="B823" s="67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30.75" customHeight="1">
      <c r="A824" s="67"/>
      <c r="B824" s="67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30.75" customHeight="1">
      <c r="A825" s="67"/>
      <c r="B825" s="67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30.75" customHeight="1">
      <c r="A826" s="67"/>
      <c r="B826" s="67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30.75" customHeight="1">
      <c r="A827" s="67"/>
      <c r="B827" s="67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30.75" customHeight="1">
      <c r="A828" s="67"/>
      <c r="B828" s="67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30.75" customHeight="1">
      <c r="A829" s="67"/>
      <c r="B829" s="67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30.75" customHeight="1">
      <c r="A830" s="67"/>
      <c r="B830" s="67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30.75" customHeight="1">
      <c r="A831" s="67"/>
      <c r="B831" s="67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30.75" customHeight="1">
      <c r="A832" s="67"/>
      <c r="B832" s="67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30.75" customHeight="1">
      <c r="A833" s="67"/>
      <c r="B833" s="67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30.75" customHeight="1">
      <c r="A834" s="67"/>
      <c r="B834" s="67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30.75" customHeight="1">
      <c r="A835" s="67"/>
      <c r="B835" s="67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30.75" customHeight="1">
      <c r="A836" s="67"/>
      <c r="B836" s="67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30.75" customHeight="1">
      <c r="A837" s="67"/>
      <c r="B837" s="67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30.75" customHeight="1">
      <c r="A838" s="67"/>
      <c r="B838" s="67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30.75" customHeight="1">
      <c r="A839" s="67"/>
      <c r="B839" s="67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30.75" customHeight="1">
      <c r="A840" s="67"/>
      <c r="B840" s="67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30.75" customHeight="1">
      <c r="A841" s="67"/>
      <c r="B841" s="67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30.75" customHeight="1">
      <c r="A842" s="67"/>
      <c r="B842" s="67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30.75" customHeight="1">
      <c r="A843" s="67"/>
      <c r="B843" s="67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30.75" customHeight="1">
      <c r="A844" s="67"/>
      <c r="B844" s="67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30.75" customHeight="1">
      <c r="A845" s="67"/>
      <c r="B845" s="67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30.75" customHeight="1">
      <c r="A846" s="67"/>
      <c r="B846" s="67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30.75" customHeight="1">
      <c r="A847" s="67"/>
      <c r="B847" s="67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30.75" customHeight="1">
      <c r="A848" s="67"/>
      <c r="B848" s="67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30.75" customHeight="1">
      <c r="A849" s="67"/>
      <c r="B849" s="67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30.75" customHeight="1">
      <c r="A850" s="67"/>
      <c r="B850" s="67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30.75" customHeight="1">
      <c r="A851" s="67"/>
      <c r="B851" s="67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30.75" customHeight="1">
      <c r="A852" s="67"/>
      <c r="B852" s="67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30.75" customHeight="1">
      <c r="A853" s="67"/>
      <c r="B853" s="67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30.75" customHeight="1">
      <c r="A854" s="67"/>
      <c r="B854" s="67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30.75" customHeight="1">
      <c r="A855" s="67"/>
      <c r="B855" s="67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30.75" customHeight="1">
      <c r="A856" s="67"/>
      <c r="B856" s="67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30.75" customHeight="1">
      <c r="A857" s="67"/>
      <c r="B857" s="67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30.75" customHeight="1">
      <c r="A858" s="67"/>
      <c r="B858" s="67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30.75" customHeight="1">
      <c r="A859" s="67"/>
      <c r="B859" s="67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30.75" customHeight="1">
      <c r="A860" s="67"/>
      <c r="B860" s="67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30.75" customHeight="1">
      <c r="A861" s="67"/>
      <c r="B861" s="67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30.75" customHeight="1">
      <c r="A862" s="67"/>
      <c r="B862" s="67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30.75" customHeight="1">
      <c r="A863" s="67"/>
      <c r="B863" s="67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30.75" customHeight="1">
      <c r="A864" s="67"/>
      <c r="B864" s="67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30.75" customHeight="1">
      <c r="A865" s="67"/>
      <c r="B865" s="67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30.75" customHeight="1">
      <c r="A866" s="67"/>
      <c r="B866" s="67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30.75" customHeight="1">
      <c r="A867" s="67"/>
      <c r="B867" s="67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30.75" customHeight="1">
      <c r="A868" s="67"/>
      <c r="B868" s="67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30.75" customHeight="1">
      <c r="A869" s="67"/>
      <c r="B869" s="67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30.75" customHeight="1">
      <c r="A870" s="67"/>
      <c r="B870" s="67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30.75" customHeight="1">
      <c r="A871" s="67"/>
      <c r="B871" s="67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30.75" customHeight="1">
      <c r="A872" s="67"/>
      <c r="B872" s="67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30.75" customHeight="1">
      <c r="A873" s="67"/>
      <c r="B873" s="67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30.75" customHeight="1">
      <c r="A874" s="67"/>
      <c r="B874" s="67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30.75" customHeight="1">
      <c r="A875" s="67"/>
      <c r="B875" s="67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30.75" customHeight="1">
      <c r="A876" s="67"/>
      <c r="B876" s="67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30.75" customHeight="1">
      <c r="A877" s="67"/>
      <c r="B877" s="67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30.75" customHeight="1">
      <c r="A878" s="67"/>
      <c r="B878" s="67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30.75" customHeight="1">
      <c r="A879" s="67"/>
      <c r="B879" s="67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30.75" customHeight="1">
      <c r="A880" s="67"/>
      <c r="B880" s="67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30.75" customHeight="1">
      <c r="A881" s="67"/>
      <c r="B881" s="67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30.75" customHeight="1">
      <c r="A882" s="67"/>
      <c r="B882" s="67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30.75" customHeight="1">
      <c r="A883" s="67"/>
      <c r="B883" s="67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30.75" customHeight="1">
      <c r="A884" s="67"/>
      <c r="B884" s="67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30.75" customHeight="1">
      <c r="A885" s="67"/>
      <c r="B885" s="67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30.75" customHeight="1">
      <c r="A886" s="67"/>
      <c r="B886" s="67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30.75" customHeight="1">
      <c r="A887" s="67"/>
      <c r="B887" s="67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30.75" customHeight="1">
      <c r="A888" s="67"/>
      <c r="B888" s="67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30.75" customHeight="1">
      <c r="A889" s="67"/>
      <c r="B889" s="67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30.75" customHeight="1">
      <c r="A890" s="67"/>
      <c r="B890" s="67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30.75" customHeight="1">
      <c r="A891" s="67"/>
      <c r="B891" s="67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30.75" customHeight="1">
      <c r="A892" s="67"/>
      <c r="B892" s="67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30.75" customHeight="1">
      <c r="A893" s="67"/>
      <c r="B893" s="67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30.75" customHeight="1">
      <c r="A894" s="67"/>
      <c r="B894" s="67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30.75" customHeight="1">
      <c r="A895" s="67"/>
      <c r="B895" s="67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30.75" customHeight="1">
      <c r="A896" s="67"/>
      <c r="B896" s="67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30.75" customHeight="1">
      <c r="A897" s="67"/>
      <c r="B897" s="67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30.75" customHeight="1">
      <c r="A898" s="67"/>
      <c r="B898" s="67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30.75" customHeight="1">
      <c r="A899" s="67"/>
      <c r="B899" s="67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30.75" customHeight="1">
      <c r="A900" s="67"/>
      <c r="B900" s="67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30.75" customHeight="1">
      <c r="A901" s="67"/>
      <c r="B901" s="67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30.75" customHeight="1">
      <c r="A902" s="67"/>
      <c r="B902" s="67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30.75" customHeight="1">
      <c r="A903" s="67"/>
      <c r="B903" s="67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30.75" customHeight="1">
      <c r="A904" s="67"/>
      <c r="B904" s="67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30.75" customHeight="1">
      <c r="A905" s="67"/>
      <c r="B905" s="67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30.75" customHeight="1">
      <c r="A906" s="67"/>
      <c r="B906" s="67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30.75" customHeight="1">
      <c r="A907" s="67"/>
      <c r="B907" s="67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30.75" customHeight="1">
      <c r="A908" s="67"/>
      <c r="B908" s="67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30.75" customHeight="1">
      <c r="A909" s="67"/>
      <c r="B909" s="67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30.75" customHeight="1">
      <c r="A910" s="67"/>
      <c r="B910" s="67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30.75" customHeight="1">
      <c r="A911" s="67"/>
      <c r="B911" s="67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30.75" customHeight="1">
      <c r="A912" s="67"/>
      <c r="B912" s="67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30.75" customHeight="1">
      <c r="A913" s="67"/>
      <c r="B913" s="67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30.75" customHeight="1">
      <c r="A914" s="67"/>
      <c r="B914" s="67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30.75" customHeight="1">
      <c r="A915" s="67"/>
      <c r="B915" s="67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30.75" customHeight="1">
      <c r="A916" s="67"/>
      <c r="B916" s="67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30.75" customHeight="1">
      <c r="A917" s="67"/>
      <c r="B917" s="67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30.75" customHeight="1">
      <c r="A918" s="67"/>
      <c r="B918" s="67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30.75" customHeight="1">
      <c r="A919" s="67"/>
      <c r="B919" s="67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30.75" customHeight="1">
      <c r="A920" s="67"/>
      <c r="B920" s="67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30.75" customHeight="1">
      <c r="A921" s="67"/>
      <c r="B921" s="67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30.75" customHeight="1">
      <c r="A922" s="67"/>
      <c r="B922" s="67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30.75" customHeight="1">
      <c r="A923" s="67"/>
      <c r="B923" s="67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30.75" customHeight="1">
      <c r="A924" s="67"/>
      <c r="B924" s="67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30.75" customHeight="1">
      <c r="A925" s="67"/>
      <c r="B925" s="67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30.75" customHeight="1">
      <c r="A926" s="67"/>
      <c r="B926" s="67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30.75" customHeight="1">
      <c r="A927" s="67"/>
      <c r="B927" s="67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30.75" customHeight="1">
      <c r="A928" s="67"/>
      <c r="B928" s="67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30.75" customHeight="1">
      <c r="A929" s="67"/>
      <c r="B929" s="67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30.75" customHeight="1">
      <c r="A930" s="67"/>
      <c r="B930" s="67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30.75" customHeight="1">
      <c r="A931" s="67"/>
      <c r="B931" s="67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30.75" customHeight="1">
      <c r="A932" s="67"/>
      <c r="B932" s="67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30.75" customHeight="1">
      <c r="A933" s="67"/>
      <c r="B933" s="67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30.75" customHeight="1">
      <c r="A934" s="67"/>
      <c r="B934" s="67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30.75" customHeight="1">
      <c r="A935" s="67"/>
      <c r="B935" s="67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30.75" customHeight="1">
      <c r="A936" s="67"/>
      <c r="B936" s="67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30.75" customHeight="1">
      <c r="A937" s="67"/>
      <c r="B937" s="67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30.75" customHeight="1">
      <c r="A938" s="67"/>
      <c r="B938" s="67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30.75" customHeight="1">
      <c r="A939" s="67"/>
      <c r="B939" s="67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30.75" customHeight="1">
      <c r="A940" s="67"/>
      <c r="B940" s="67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30.75" customHeight="1">
      <c r="A941" s="67"/>
      <c r="B941" s="67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30.75" customHeight="1">
      <c r="A942" s="67"/>
      <c r="B942" s="67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30.75" customHeight="1">
      <c r="A943" s="67"/>
      <c r="B943" s="67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30.75" customHeight="1">
      <c r="A944" s="67"/>
      <c r="B944" s="67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30.75" customHeight="1">
      <c r="A945" s="67"/>
      <c r="B945" s="67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30.75" customHeight="1">
      <c r="A946" s="67"/>
      <c r="B946" s="67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30.75" customHeight="1">
      <c r="A947" s="67"/>
      <c r="B947" s="67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30.75" customHeight="1">
      <c r="A948" s="67"/>
      <c r="B948" s="67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30.75" customHeight="1">
      <c r="A949" s="67"/>
      <c r="B949" s="67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30.75" customHeight="1">
      <c r="A950" s="67"/>
      <c r="B950" s="67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30.75" customHeight="1">
      <c r="A951" s="67"/>
      <c r="B951" s="67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30.75" customHeight="1">
      <c r="A952" s="67"/>
      <c r="B952" s="67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30.75" customHeight="1">
      <c r="A953" s="67"/>
      <c r="B953" s="67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30.75" customHeight="1">
      <c r="A954" s="67"/>
      <c r="B954" s="67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30.75" customHeight="1">
      <c r="A955" s="67"/>
      <c r="B955" s="67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30.75" customHeight="1">
      <c r="A956" s="67"/>
      <c r="B956" s="67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30.75" customHeight="1">
      <c r="A957" s="67"/>
      <c r="B957" s="67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30.75" customHeight="1">
      <c r="A958" s="67"/>
      <c r="B958" s="67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30.75" customHeight="1">
      <c r="A959" s="67"/>
      <c r="B959" s="67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30.75" customHeight="1">
      <c r="A960" s="67"/>
      <c r="B960" s="67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30.75" customHeight="1">
      <c r="A961" s="67"/>
      <c r="B961" s="67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30.75" customHeight="1">
      <c r="A962" s="67"/>
      <c r="B962" s="67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30.75" customHeight="1">
      <c r="A963" s="67"/>
      <c r="B963" s="67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30.75" customHeight="1">
      <c r="A964" s="67"/>
      <c r="B964" s="67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30.75" customHeight="1">
      <c r="A965" s="67"/>
      <c r="B965" s="67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30.75" customHeight="1">
      <c r="A966" s="67"/>
      <c r="B966" s="67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30.75" customHeight="1">
      <c r="A967" s="67"/>
      <c r="B967" s="67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30.75" customHeight="1">
      <c r="A968" s="67"/>
      <c r="B968" s="67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30.75" customHeight="1">
      <c r="A969" s="67"/>
      <c r="B969" s="67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30.75" customHeight="1">
      <c r="A970" s="67"/>
      <c r="B970" s="67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30.75" customHeight="1">
      <c r="A971" s="67"/>
      <c r="B971" s="67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30.75" customHeight="1">
      <c r="A972" s="67"/>
      <c r="B972" s="67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30.75" customHeight="1">
      <c r="A973" s="67"/>
      <c r="B973" s="67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30.75" customHeight="1">
      <c r="A974" s="67"/>
      <c r="B974" s="67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30.75" customHeight="1">
      <c r="A975" s="67"/>
      <c r="B975" s="67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30.75" customHeight="1">
      <c r="A976" s="67"/>
      <c r="B976" s="67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30.75" customHeight="1">
      <c r="A977" s="67"/>
      <c r="B977" s="67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30.75" customHeight="1">
      <c r="A978" s="67"/>
      <c r="B978" s="67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30.75" customHeight="1">
      <c r="A979" s="67"/>
      <c r="B979" s="67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30.75" customHeight="1">
      <c r="A980" s="67"/>
      <c r="B980" s="67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30.75" customHeight="1">
      <c r="A981" s="67"/>
      <c r="B981" s="67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30.75" customHeight="1">
      <c r="A982" s="67"/>
      <c r="B982" s="67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30.75" customHeight="1">
      <c r="A983" s="67"/>
      <c r="B983" s="67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30.75" customHeight="1">
      <c r="A984" s="67"/>
      <c r="B984" s="67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30.75" customHeight="1">
      <c r="A985" s="67"/>
      <c r="B985" s="67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30.75" customHeight="1">
      <c r="A986" s="67"/>
      <c r="B986" s="67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30.75" customHeight="1">
      <c r="A987" s="67"/>
      <c r="B987" s="67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30.75" customHeight="1">
      <c r="A988" s="67"/>
      <c r="B988" s="67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30.75" customHeight="1">
      <c r="A989" s="67"/>
      <c r="B989" s="67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30.75" customHeight="1">
      <c r="A990" s="67"/>
      <c r="B990" s="67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30.75" customHeight="1">
      <c r="A991" s="67"/>
      <c r="B991" s="67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30.75" customHeight="1">
      <c r="A992" s="67"/>
      <c r="B992" s="67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30.75" customHeight="1">
      <c r="A993" s="67"/>
      <c r="B993" s="67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30.75" customHeight="1">
      <c r="A994" s="67"/>
      <c r="B994" s="67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30.75" customHeight="1">
      <c r="A995" s="67"/>
      <c r="B995" s="67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30.75" customHeight="1">
      <c r="A996" s="67"/>
      <c r="B996" s="67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30.75" customHeight="1">
      <c r="A997" s="67"/>
      <c r="B997" s="67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30.75" customHeight="1">
      <c r="A998" s="67"/>
      <c r="B998" s="67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30.75" customHeight="1">
      <c r="A999" s="67"/>
      <c r="B999" s="67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30.75" customHeight="1">
      <c r="A1000" s="67"/>
      <c r="B1000" s="67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3">
    <mergeCell ref="A1:F1"/>
    <mergeCell ref="A10:F10"/>
    <mergeCell ref="A18:F18"/>
  </mergeCells>
  <printOptions/>
  <pageMargins bottom="0.75" footer="0.0" header="0.0" left="0.25" right="0.25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36.57"/>
    <col customWidth="1" min="3" max="3" width="35.0"/>
    <col customWidth="1" min="4" max="26" width="41.43"/>
  </cols>
  <sheetData>
    <row r="1" ht="36.75" customHeight="1">
      <c r="A1" s="68" t="s">
        <v>926</v>
      </c>
      <c r="C1" s="69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36.75" customHeight="1">
      <c r="A2" s="71" t="s">
        <v>927</v>
      </c>
      <c r="B2" s="72" t="s">
        <v>1</v>
      </c>
      <c r="C2" s="71" t="s">
        <v>2</v>
      </c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36.75" customHeight="1">
      <c r="A3" s="73">
        <v>1.0</v>
      </c>
      <c r="B3" s="74" t="s">
        <v>154</v>
      </c>
      <c r="C3" s="75" t="s">
        <v>155</v>
      </c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36.75" customHeight="1">
      <c r="A4" s="73">
        <v>2.0</v>
      </c>
      <c r="B4" s="74" t="s">
        <v>161</v>
      </c>
      <c r="C4" s="75" t="s">
        <v>162</v>
      </c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36.75" customHeight="1">
      <c r="A5" s="73">
        <v>3.0</v>
      </c>
      <c r="B5" s="74" t="s">
        <v>163</v>
      </c>
      <c r="C5" s="75" t="s">
        <v>164</v>
      </c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36.75" customHeight="1">
      <c r="A6" s="73">
        <v>4.0</v>
      </c>
      <c r="B6" s="74" t="s">
        <v>165</v>
      </c>
      <c r="C6" s="75" t="s">
        <v>166</v>
      </c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ht="36.75" customHeight="1">
      <c r="A7" s="73">
        <v>5.0</v>
      </c>
      <c r="B7" s="74" t="s">
        <v>167</v>
      </c>
      <c r="C7" s="75" t="s">
        <v>168</v>
      </c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36.75" customHeight="1">
      <c r="A8" s="73">
        <v>6.0</v>
      </c>
      <c r="B8" s="74" t="s">
        <v>169</v>
      </c>
      <c r="C8" s="75" t="s">
        <v>170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ht="36.75" customHeight="1">
      <c r="A9" s="76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36.75" customHeight="1">
      <c r="A10" s="76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36.75" customHeight="1">
      <c r="A11" s="76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36.75" customHeight="1">
      <c r="A12" s="76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ht="36.75" customHeight="1">
      <c r="A13" s="76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36.75" customHeight="1">
      <c r="A14" s="76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ht="36.75" customHeight="1">
      <c r="A15" s="76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36.75" customHeight="1">
      <c r="A16" s="76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ht="36.75" customHeight="1">
      <c r="A17" s="76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36.75" customHeight="1">
      <c r="A18" s="76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36.75" customHeight="1">
      <c r="A19" s="76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36.75" customHeight="1">
      <c r="A20" s="76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36.75" customHeight="1">
      <c r="A21" s="76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36.75" customHeight="1">
      <c r="A22" s="76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36.75" customHeight="1">
      <c r="A23" s="76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36.75" customHeight="1">
      <c r="A24" s="76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36.75" customHeight="1">
      <c r="A25" s="76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36.75" customHeight="1">
      <c r="A26" s="76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36.75" customHeight="1">
      <c r="A27" s="76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36.75" customHeight="1">
      <c r="A28" s="76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36.75" customHeight="1">
      <c r="A29" s="76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36.75" customHeight="1">
      <c r="A30" s="76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36.75" customHeight="1">
      <c r="A31" s="76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36.75" customHeight="1">
      <c r="A32" s="76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36.75" customHeight="1">
      <c r="A33" s="76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36.75" customHeight="1">
      <c r="A34" s="76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36.75" customHeight="1">
      <c r="A35" s="76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36.75" customHeight="1">
      <c r="A36" s="76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36.75" customHeight="1">
      <c r="A37" s="76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36.75" customHeight="1">
      <c r="A38" s="76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36.75" customHeight="1">
      <c r="A39" s="76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36.75" customHeight="1">
      <c r="A40" s="76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36.75" customHeight="1">
      <c r="A41" s="76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36.75" customHeight="1">
      <c r="A42" s="76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36.75" customHeight="1">
      <c r="A43" s="76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36.75" customHeight="1">
      <c r="A44" s="76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36.75" customHeight="1">
      <c r="A45" s="76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36.75" customHeight="1">
      <c r="A46" s="76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36.75" customHeight="1">
      <c r="A47" s="76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36.75" customHeight="1">
      <c r="A48" s="76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36.75" customHeight="1">
      <c r="A49" s="76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36.75" customHeight="1">
      <c r="A50" s="76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36.75" customHeight="1">
      <c r="A51" s="76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36.75" customHeight="1">
      <c r="A52" s="76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36.75" customHeight="1">
      <c r="A53" s="76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36.75" customHeight="1">
      <c r="A54" s="76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36.75" customHeight="1">
      <c r="A55" s="76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36.75" customHeight="1">
      <c r="A56" s="76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36.75" customHeight="1">
      <c r="A57" s="76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36.75" customHeight="1">
      <c r="A58" s="76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36.75" customHeight="1">
      <c r="A59" s="76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36.75" customHeight="1">
      <c r="A60" s="76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36.75" customHeight="1">
      <c r="A61" s="76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36.75" customHeight="1">
      <c r="A62" s="76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36.75" customHeight="1">
      <c r="A63" s="76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36.75" customHeight="1">
      <c r="A64" s="76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36.75" customHeight="1">
      <c r="A65" s="76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36.75" customHeight="1">
      <c r="A66" s="76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36.75" customHeight="1">
      <c r="A67" s="76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36.75" customHeight="1">
      <c r="A68" s="76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36.75" customHeight="1">
      <c r="A69" s="76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36.75" customHeight="1">
      <c r="A70" s="76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36.75" customHeight="1">
      <c r="A71" s="76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36.75" customHeight="1">
      <c r="A72" s="76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36.75" customHeight="1">
      <c r="A73" s="76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36.75" customHeight="1">
      <c r="A74" s="76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36.75" customHeight="1">
      <c r="A75" s="76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36.75" customHeight="1">
      <c r="A76" s="76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36.75" customHeight="1">
      <c r="A77" s="76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36.75" customHeight="1">
      <c r="A78" s="76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36.75" customHeight="1">
      <c r="A79" s="76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36.75" customHeight="1">
      <c r="A80" s="76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36.75" customHeight="1">
      <c r="A81" s="76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36.75" customHeight="1">
      <c r="A82" s="76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36.75" customHeight="1">
      <c r="A83" s="76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36.75" customHeight="1">
      <c r="A84" s="76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36.75" customHeight="1">
      <c r="A85" s="76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36.75" customHeight="1">
      <c r="A86" s="76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36.75" customHeight="1">
      <c r="A87" s="76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36.75" customHeight="1">
      <c r="A88" s="76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36.75" customHeight="1">
      <c r="A89" s="76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36.75" customHeight="1">
      <c r="A90" s="76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36.75" customHeight="1">
      <c r="A91" s="76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36.75" customHeight="1">
      <c r="A92" s="76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36.75" customHeight="1">
      <c r="A93" s="76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36.75" customHeight="1">
      <c r="A94" s="76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36.75" customHeight="1">
      <c r="A95" s="76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36.75" customHeight="1">
      <c r="A96" s="76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36.75" customHeight="1">
      <c r="A97" s="76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36.75" customHeight="1">
      <c r="A98" s="76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36.75" customHeight="1">
      <c r="A99" s="76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36.75" customHeight="1">
      <c r="A100" s="76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36.75" customHeight="1">
      <c r="A101" s="76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36.75" customHeight="1">
      <c r="A102" s="76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36.75" customHeight="1">
      <c r="A103" s="76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36.75" customHeight="1">
      <c r="A104" s="76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36.75" customHeight="1">
      <c r="A105" s="76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36.75" customHeight="1">
      <c r="A106" s="76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36.75" customHeight="1">
      <c r="A107" s="76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36.75" customHeight="1">
      <c r="A108" s="76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36.75" customHeight="1">
      <c r="A109" s="76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36.75" customHeight="1">
      <c r="A110" s="76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36.75" customHeight="1">
      <c r="A111" s="76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36.75" customHeight="1">
      <c r="A112" s="76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36.75" customHeight="1">
      <c r="A113" s="76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36.75" customHeight="1">
      <c r="A114" s="76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36.75" customHeight="1">
      <c r="A115" s="76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36.75" customHeight="1">
      <c r="A116" s="76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36.75" customHeight="1">
      <c r="A117" s="76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36.75" customHeight="1">
      <c r="A118" s="76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36.75" customHeight="1">
      <c r="A119" s="76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36.75" customHeight="1">
      <c r="A120" s="76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36.75" customHeight="1">
      <c r="A121" s="76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36.75" customHeight="1">
      <c r="A122" s="76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36.75" customHeight="1">
      <c r="A123" s="76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36.75" customHeight="1">
      <c r="A124" s="76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36.75" customHeight="1">
      <c r="A125" s="76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36.75" customHeight="1">
      <c r="A126" s="76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36.75" customHeight="1">
      <c r="A127" s="76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36.75" customHeight="1">
      <c r="A128" s="76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36.75" customHeight="1">
      <c r="A129" s="76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36.75" customHeight="1">
      <c r="A130" s="76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36.75" customHeight="1">
      <c r="A131" s="76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36.75" customHeight="1">
      <c r="A132" s="76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36.75" customHeight="1">
      <c r="A133" s="76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36.75" customHeight="1">
      <c r="A134" s="76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36.75" customHeight="1">
      <c r="A135" s="76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36.75" customHeight="1">
      <c r="A136" s="76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36.75" customHeight="1">
      <c r="A137" s="76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36.75" customHeight="1">
      <c r="A138" s="76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36.75" customHeight="1">
      <c r="A139" s="76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36.75" customHeight="1">
      <c r="A140" s="76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36.75" customHeight="1">
      <c r="A141" s="76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36.75" customHeight="1">
      <c r="A142" s="76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36.75" customHeight="1">
      <c r="A143" s="76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36.75" customHeight="1">
      <c r="A144" s="76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36.75" customHeight="1">
      <c r="A145" s="76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36.75" customHeight="1">
      <c r="A146" s="76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36.75" customHeight="1">
      <c r="A147" s="76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36.75" customHeight="1">
      <c r="A148" s="76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36.75" customHeight="1">
      <c r="A149" s="76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36.75" customHeight="1">
      <c r="A150" s="76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36.75" customHeight="1">
      <c r="A151" s="76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36.75" customHeight="1">
      <c r="A152" s="76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36.75" customHeight="1">
      <c r="A153" s="76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36.75" customHeight="1">
      <c r="A154" s="76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36.75" customHeight="1">
      <c r="A155" s="76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36.75" customHeight="1">
      <c r="A156" s="76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36.75" customHeight="1">
      <c r="A157" s="76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36.75" customHeight="1">
      <c r="A158" s="76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36.75" customHeight="1">
      <c r="A159" s="76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36.75" customHeight="1">
      <c r="A160" s="76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36.75" customHeight="1">
      <c r="A161" s="76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36.75" customHeight="1">
      <c r="A162" s="76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36.75" customHeight="1">
      <c r="A163" s="76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36.75" customHeight="1">
      <c r="A164" s="76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36.75" customHeight="1">
      <c r="A165" s="76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36.75" customHeight="1">
      <c r="A166" s="76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36.75" customHeight="1">
      <c r="A167" s="76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36.75" customHeight="1">
      <c r="A168" s="76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36.75" customHeight="1">
      <c r="A169" s="76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36.75" customHeight="1">
      <c r="A170" s="76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36.75" customHeight="1">
      <c r="A171" s="76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36.75" customHeight="1">
      <c r="A172" s="76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36.75" customHeight="1">
      <c r="A173" s="76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36.75" customHeight="1">
      <c r="A174" s="76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36.75" customHeight="1">
      <c r="A175" s="76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36.75" customHeight="1">
      <c r="A176" s="76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36.75" customHeight="1">
      <c r="A177" s="76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36.75" customHeight="1">
      <c r="A178" s="76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36.75" customHeight="1">
      <c r="A179" s="76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36.75" customHeight="1">
      <c r="A180" s="76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36.75" customHeight="1">
      <c r="A181" s="76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36.75" customHeight="1">
      <c r="A182" s="76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36.75" customHeight="1">
      <c r="A183" s="76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36.75" customHeight="1">
      <c r="A184" s="76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36.75" customHeight="1">
      <c r="A185" s="76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36.75" customHeight="1">
      <c r="A186" s="76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36.75" customHeight="1">
      <c r="A187" s="76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36.75" customHeight="1">
      <c r="A188" s="76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36.75" customHeight="1">
      <c r="A189" s="76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36.75" customHeight="1">
      <c r="A190" s="76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36.75" customHeight="1">
      <c r="A191" s="76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36.75" customHeight="1">
      <c r="A192" s="76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36.75" customHeight="1">
      <c r="A193" s="76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36.75" customHeight="1">
      <c r="A194" s="76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36.75" customHeight="1">
      <c r="A195" s="76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36.75" customHeight="1">
      <c r="A196" s="76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36.75" customHeight="1">
      <c r="A197" s="76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36.75" customHeight="1">
      <c r="A198" s="76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36.75" customHeight="1">
      <c r="A199" s="76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36.75" customHeight="1">
      <c r="A200" s="76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36.75" customHeight="1">
      <c r="A201" s="76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36.75" customHeight="1">
      <c r="A202" s="76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36.75" customHeight="1">
      <c r="A203" s="76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36.75" customHeight="1">
      <c r="A204" s="76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36.75" customHeight="1">
      <c r="A205" s="76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36.75" customHeight="1">
      <c r="A206" s="76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36.75" customHeight="1">
      <c r="A207" s="76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36.75" customHeight="1">
      <c r="A208" s="76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36.75" customHeight="1">
      <c r="A209" s="76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36.75" customHeight="1">
      <c r="A210" s="76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36.75" customHeight="1">
      <c r="A211" s="76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36.75" customHeight="1">
      <c r="A212" s="76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36.75" customHeight="1">
      <c r="A213" s="76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36.75" customHeight="1">
      <c r="A214" s="76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36.75" customHeight="1">
      <c r="A215" s="76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36.75" customHeight="1">
      <c r="A216" s="76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36.75" customHeight="1">
      <c r="A217" s="76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36.75" customHeight="1">
      <c r="A218" s="76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36.75" customHeight="1">
      <c r="A219" s="76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36.75" customHeight="1">
      <c r="A220" s="76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36.75" customHeight="1">
      <c r="A221" s="76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36.75" customHeight="1">
      <c r="A222" s="76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36.75" customHeight="1">
      <c r="A223" s="76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36.75" customHeight="1">
      <c r="A224" s="76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36.75" customHeight="1">
      <c r="A225" s="76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36.75" customHeight="1">
      <c r="A226" s="76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36.75" customHeight="1">
      <c r="A227" s="76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36.75" customHeight="1">
      <c r="A228" s="76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36.75" customHeight="1">
      <c r="A229" s="76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36.75" customHeight="1">
      <c r="A230" s="76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36.75" customHeight="1">
      <c r="A231" s="76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36.75" customHeight="1">
      <c r="A232" s="76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36.75" customHeight="1">
      <c r="A233" s="76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36.75" customHeight="1">
      <c r="A234" s="76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36.75" customHeight="1">
      <c r="A235" s="76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36.75" customHeight="1">
      <c r="A236" s="76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36.75" customHeight="1">
      <c r="A237" s="76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36.75" customHeight="1">
      <c r="A238" s="76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36.75" customHeight="1">
      <c r="A239" s="76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36.75" customHeight="1">
      <c r="A240" s="76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36.75" customHeight="1">
      <c r="A241" s="76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36.75" customHeight="1">
      <c r="A242" s="76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36.75" customHeight="1">
      <c r="A243" s="76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36.75" customHeight="1">
      <c r="A244" s="76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36.75" customHeight="1">
      <c r="A245" s="76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36.75" customHeight="1">
      <c r="A246" s="76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36.75" customHeight="1">
      <c r="A247" s="76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36.75" customHeight="1">
      <c r="A248" s="76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36.75" customHeight="1">
      <c r="A249" s="76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36.75" customHeight="1">
      <c r="A250" s="76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36.75" customHeight="1">
      <c r="A251" s="76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36.75" customHeight="1">
      <c r="A252" s="76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36.75" customHeight="1">
      <c r="A253" s="76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36.75" customHeight="1">
      <c r="A254" s="76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36.75" customHeight="1">
      <c r="A255" s="76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36.75" customHeight="1">
      <c r="A256" s="76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36.75" customHeight="1">
      <c r="A257" s="76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36.75" customHeight="1">
      <c r="A258" s="76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36.75" customHeight="1">
      <c r="A259" s="76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36.75" customHeight="1">
      <c r="A260" s="76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36.75" customHeight="1">
      <c r="A261" s="76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36.75" customHeight="1">
      <c r="A262" s="76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36.75" customHeight="1">
      <c r="A263" s="76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36.75" customHeight="1">
      <c r="A264" s="76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36.75" customHeight="1">
      <c r="A265" s="76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36.75" customHeight="1">
      <c r="A266" s="76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36.75" customHeight="1">
      <c r="A267" s="76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36.75" customHeight="1">
      <c r="A268" s="76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36.75" customHeight="1">
      <c r="A269" s="76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36.75" customHeight="1">
      <c r="A270" s="76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36.75" customHeight="1">
      <c r="A271" s="76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36.75" customHeight="1">
      <c r="A272" s="76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36.75" customHeight="1">
      <c r="A273" s="76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36.75" customHeight="1">
      <c r="A274" s="76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36.75" customHeight="1">
      <c r="A275" s="76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36.75" customHeight="1">
      <c r="A276" s="76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36.75" customHeight="1">
      <c r="A277" s="76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36.75" customHeight="1">
      <c r="A278" s="76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36.75" customHeight="1">
      <c r="A279" s="76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36.75" customHeight="1">
      <c r="A280" s="76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36.75" customHeight="1">
      <c r="A281" s="76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36.75" customHeight="1">
      <c r="A282" s="76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36.75" customHeight="1">
      <c r="A283" s="76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36.75" customHeight="1">
      <c r="A284" s="76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36.75" customHeight="1">
      <c r="A285" s="76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36.75" customHeight="1">
      <c r="A286" s="76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36.75" customHeight="1">
      <c r="A287" s="76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36.75" customHeight="1">
      <c r="A288" s="76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36.75" customHeight="1">
      <c r="A289" s="76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36.75" customHeight="1">
      <c r="A290" s="76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36.75" customHeight="1">
      <c r="A291" s="76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36.75" customHeight="1">
      <c r="A292" s="76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36.75" customHeight="1">
      <c r="A293" s="76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36.75" customHeight="1">
      <c r="A294" s="76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36.75" customHeight="1">
      <c r="A295" s="76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36.75" customHeight="1">
      <c r="A296" s="76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36.75" customHeight="1">
      <c r="A297" s="76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36.75" customHeight="1">
      <c r="A298" s="76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36.75" customHeight="1">
      <c r="A299" s="76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36.75" customHeight="1">
      <c r="A300" s="76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36.75" customHeight="1">
      <c r="A301" s="76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36.75" customHeight="1">
      <c r="A302" s="76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36.75" customHeight="1">
      <c r="A303" s="76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36.75" customHeight="1">
      <c r="A304" s="76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36.75" customHeight="1">
      <c r="A305" s="76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36.75" customHeight="1">
      <c r="A306" s="76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36.75" customHeight="1">
      <c r="A307" s="76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36.75" customHeight="1">
      <c r="A308" s="76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36.75" customHeight="1">
      <c r="A309" s="76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36.75" customHeight="1">
      <c r="A310" s="76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36.75" customHeight="1">
      <c r="A311" s="76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36.75" customHeight="1">
      <c r="A312" s="76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36.75" customHeight="1">
      <c r="A313" s="76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36.75" customHeight="1">
      <c r="A314" s="76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36.75" customHeight="1">
      <c r="A315" s="76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36.75" customHeight="1">
      <c r="A316" s="76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36.75" customHeight="1">
      <c r="A317" s="76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36.75" customHeight="1">
      <c r="A318" s="76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36.75" customHeight="1">
      <c r="A319" s="76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36.75" customHeight="1">
      <c r="A320" s="76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36.75" customHeight="1">
      <c r="A321" s="76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36.75" customHeight="1">
      <c r="A322" s="76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36.75" customHeight="1">
      <c r="A323" s="76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36.75" customHeight="1">
      <c r="A324" s="76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36.75" customHeight="1">
      <c r="A325" s="76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36.75" customHeight="1">
      <c r="A326" s="76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36.75" customHeight="1">
      <c r="A327" s="76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36.75" customHeight="1">
      <c r="A328" s="76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ht="36.75" customHeight="1">
      <c r="A329" s="76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ht="36.75" customHeight="1">
      <c r="A330" s="76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ht="36.75" customHeight="1">
      <c r="A331" s="76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ht="36.75" customHeight="1">
      <c r="A332" s="76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ht="36.75" customHeight="1">
      <c r="A333" s="76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ht="36.75" customHeight="1">
      <c r="A334" s="76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ht="36.75" customHeight="1">
      <c r="A335" s="76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ht="36.75" customHeight="1">
      <c r="A336" s="76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ht="36.75" customHeight="1">
      <c r="A337" s="76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36.75" customHeight="1">
      <c r="A338" s="76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36.75" customHeight="1">
      <c r="A339" s="76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36.75" customHeight="1">
      <c r="A340" s="76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36.75" customHeight="1">
      <c r="A341" s="76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36.75" customHeight="1">
      <c r="A342" s="76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36.75" customHeight="1">
      <c r="A343" s="76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36.75" customHeight="1">
      <c r="A344" s="76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36.75" customHeight="1">
      <c r="A345" s="76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36.75" customHeight="1">
      <c r="A346" s="76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36.75" customHeight="1">
      <c r="A347" s="76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36.75" customHeight="1">
      <c r="A348" s="76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36.75" customHeight="1">
      <c r="A349" s="76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36.75" customHeight="1">
      <c r="A350" s="76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36.75" customHeight="1">
      <c r="A351" s="76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36.75" customHeight="1">
      <c r="A352" s="76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36.75" customHeight="1">
      <c r="A353" s="76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36.75" customHeight="1">
      <c r="A354" s="76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36.75" customHeight="1">
      <c r="A355" s="76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36.75" customHeight="1">
      <c r="A356" s="76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36.75" customHeight="1">
      <c r="A357" s="76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36.75" customHeight="1">
      <c r="A358" s="76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36.75" customHeight="1">
      <c r="A359" s="76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36.75" customHeight="1">
      <c r="A360" s="76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36.75" customHeight="1">
      <c r="A361" s="76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36.75" customHeight="1">
      <c r="A362" s="76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36.75" customHeight="1">
      <c r="A363" s="76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36.75" customHeight="1">
      <c r="A364" s="76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ht="36.75" customHeight="1">
      <c r="A365" s="76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ht="36.75" customHeight="1">
      <c r="A366" s="76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ht="36.75" customHeight="1">
      <c r="A367" s="76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ht="36.75" customHeight="1">
      <c r="A368" s="76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ht="36.75" customHeight="1">
      <c r="A369" s="76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ht="36.75" customHeight="1">
      <c r="A370" s="76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ht="36.75" customHeight="1">
      <c r="A371" s="76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ht="36.75" customHeight="1">
      <c r="A372" s="76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36.75" customHeight="1">
      <c r="A373" s="76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36.75" customHeight="1">
      <c r="A374" s="76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36.75" customHeight="1">
      <c r="A375" s="76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36.75" customHeight="1">
      <c r="A376" s="76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36.75" customHeight="1">
      <c r="A377" s="76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36.75" customHeight="1">
      <c r="A378" s="76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36.75" customHeight="1">
      <c r="A379" s="76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36.75" customHeight="1">
      <c r="A380" s="76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36.75" customHeight="1">
      <c r="A381" s="76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36.75" customHeight="1">
      <c r="A382" s="76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36.75" customHeight="1">
      <c r="A383" s="76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36.75" customHeight="1">
      <c r="A384" s="76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36.75" customHeight="1">
      <c r="A385" s="76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36.75" customHeight="1">
      <c r="A386" s="76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36.75" customHeight="1">
      <c r="A387" s="76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36.75" customHeight="1">
      <c r="A388" s="76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36.75" customHeight="1">
      <c r="A389" s="76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36.75" customHeight="1">
      <c r="A390" s="76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36.75" customHeight="1">
      <c r="A391" s="76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36.75" customHeight="1">
      <c r="A392" s="76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36.75" customHeight="1">
      <c r="A393" s="76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36.75" customHeight="1">
      <c r="A394" s="76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36.75" customHeight="1">
      <c r="A395" s="76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36.75" customHeight="1">
      <c r="A396" s="76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36.75" customHeight="1">
      <c r="A397" s="76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36.75" customHeight="1">
      <c r="A398" s="76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36.75" customHeight="1">
      <c r="A399" s="76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36.75" customHeight="1">
      <c r="A400" s="76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36.75" customHeight="1">
      <c r="A401" s="76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36.75" customHeight="1">
      <c r="A402" s="76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36.75" customHeight="1">
      <c r="A403" s="76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36.75" customHeight="1">
      <c r="A404" s="76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36.75" customHeight="1">
      <c r="A405" s="76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36.75" customHeight="1">
      <c r="A406" s="76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36.75" customHeight="1">
      <c r="A407" s="76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36.75" customHeight="1">
      <c r="A408" s="76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36.75" customHeight="1">
      <c r="A409" s="76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36.75" customHeight="1">
      <c r="A410" s="76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36.75" customHeight="1">
      <c r="A411" s="76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36.75" customHeight="1">
      <c r="A412" s="76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36.75" customHeight="1">
      <c r="A413" s="76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36.75" customHeight="1">
      <c r="A414" s="76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36.75" customHeight="1">
      <c r="A415" s="76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36.75" customHeight="1">
      <c r="A416" s="76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36.75" customHeight="1">
      <c r="A417" s="76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36.75" customHeight="1">
      <c r="A418" s="76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36.75" customHeight="1">
      <c r="A419" s="76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36.75" customHeight="1">
      <c r="A420" s="76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36.75" customHeight="1">
      <c r="A421" s="76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36.75" customHeight="1">
      <c r="A422" s="76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36.75" customHeight="1">
      <c r="A423" s="76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36.75" customHeight="1">
      <c r="A424" s="76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36.75" customHeight="1">
      <c r="A425" s="76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36.75" customHeight="1">
      <c r="A426" s="76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36.75" customHeight="1">
      <c r="A427" s="76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36.75" customHeight="1">
      <c r="A428" s="76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36.75" customHeight="1">
      <c r="A429" s="76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36.75" customHeight="1">
      <c r="A430" s="76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36.75" customHeight="1">
      <c r="A431" s="76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36.75" customHeight="1">
      <c r="A432" s="76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36.75" customHeight="1">
      <c r="A433" s="76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36.75" customHeight="1">
      <c r="A434" s="76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36.75" customHeight="1">
      <c r="A435" s="76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36.75" customHeight="1">
      <c r="A436" s="76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36.75" customHeight="1">
      <c r="A437" s="76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36.75" customHeight="1">
      <c r="A438" s="76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36.75" customHeight="1">
      <c r="A439" s="76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36.75" customHeight="1">
      <c r="A440" s="76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36.75" customHeight="1">
      <c r="A441" s="76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36.75" customHeight="1">
      <c r="A442" s="76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36.75" customHeight="1">
      <c r="A443" s="76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36.75" customHeight="1">
      <c r="A444" s="76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36.75" customHeight="1">
      <c r="A445" s="76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36.75" customHeight="1">
      <c r="A446" s="76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36.75" customHeight="1">
      <c r="A447" s="76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36.75" customHeight="1">
      <c r="A448" s="76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36.75" customHeight="1">
      <c r="A449" s="76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36.75" customHeight="1">
      <c r="A450" s="76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36.75" customHeight="1">
      <c r="A451" s="76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36.75" customHeight="1">
      <c r="A452" s="76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36.75" customHeight="1">
      <c r="A453" s="76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36.75" customHeight="1">
      <c r="A454" s="76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36.75" customHeight="1">
      <c r="A455" s="76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36.75" customHeight="1">
      <c r="A456" s="76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36.75" customHeight="1">
      <c r="A457" s="76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36.75" customHeight="1">
      <c r="A458" s="76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36.75" customHeight="1">
      <c r="A459" s="76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36.75" customHeight="1">
      <c r="A460" s="76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36.75" customHeight="1">
      <c r="A461" s="76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36.75" customHeight="1">
      <c r="A462" s="76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36.75" customHeight="1">
      <c r="A463" s="76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36.75" customHeight="1">
      <c r="A464" s="76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36.75" customHeight="1">
      <c r="A465" s="76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36.75" customHeight="1">
      <c r="A466" s="76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36.75" customHeight="1">
      <c r="A467" s="76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36.75" customHeight="1">
      <c r="A468" s="76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36.75" customHeight="1">
      <c r="A469" s="76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36.75" customHeight="1">
      <c r="A470" s="76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36.75" customHeight="1">
      <c r="A471" s="76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36.75" customHeight="1">
      <c r="A472" s="76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36.75" customHeight="1">
      <c r="A473" s="76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36.75" customHeight="1">
      <c r="A474" s="76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36.75" customHeight="1">
      <c r="A475" s="76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36.75" customHeight="1">
      <c r="A476" s="76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36.75" customHeight="1">
      <c r="A477" s="76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36.75" customHeight="1">
      <c r="A478" s="76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36.75" customHeight="1">
      <c r="A479" s="76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36.75" customHeight="1">
      <c r="A480" s="76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36.75" customHeight="1">
      <c r="A481" s="76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36.75" customHeight="1">
      <c r="A482" s="76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36.75" customHeight="1">
      <c r="A483" s="76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36.75" customHeight="1">
      <c r="A484" s="76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36.75" customHeight="1">
      <c r="A485" s="76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36.75" customHeight="1">
      <c r="A486" s="76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36.75" customHeight="1">
      <c r="A487" s="76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36.75" customHeight="1">
      <c r="A488" s="76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36.75" customHeight="1">
      <c r="A489" s="76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36.75" customHeight="1">
      <c r="A490" s="76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36.75" customHeight="1">
      <c r="A491" s="76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36.75" customHeight="1">
      <c r="A492" s="76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36.75" customHeight="1">
      <c r="A493" s="76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36.75" customHeight="1">
      <c r="A494" s="76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36.75" customHeight="1">
      <c r="A495" s="76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36.75" customHeight="1">
      <c r="A496" s="76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36.75" customHeight="1">
      <c r="A497" s="76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36.75" customHeight="1">
      <c r="A498" s="76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36.75" customHeight="1">
      <c r="A499" s="76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36.75" customHeight="1">
      <c r="A500" s="76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36.75" customHeight="1">
      <c r="A501" s="76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36.75" customHeight="1">
      <c r="A502" s="76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36.75" customHeight="1">
      <c r="A503" s="76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36.75" customHeight="1">
      <c r="A504" s="76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36.75" customHeight="1">
      <c r="A505" s="76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36.75" customHeight="1">
      <c r="A506" s="76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36.75" customHeight="1">
      <c r="A507" s="76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36.75" customHeight="1">
      <c r="A508" s="76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36.75" customHeight="1">
      <c r="A509" s="76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36.75" customHeight="1">
      <c r="A510" s="76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36.75" customHeight="1">
      <c r="A511" s="76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36.75" customHeight="1">
      <c r="A512" s="76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36.75" customHeight="1">
      <c r="A513" s="76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36.75" customHeight="1">
      <c r="A514" s="76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36.75" customHeight="1">
      <c r="A515" s="76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36.75" customHeight="1">
      <c r="A516" s="76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36.75" customHeight="1">
      <c r="A517" s="76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36.75" customHeight="1">
      <c r="A518" s="76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36.75" customHeight="1">
      <c r="A519" s="76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36.75" customHeight="1">
      <c r="A520" s="76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36.75" customHeight="1">
      <c r="A521" s="76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36.75" customHeight="1">
      <c r="A522" s="76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36.75" customHeight="1">
      <c r="A523" s="76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36.75" customHeight="1">
      <c r="A524" s="76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36.75" customHeight="1">
      <c r="A525" s="76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36.75" customHeight="1">
      <c r="A526" s="76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36.75" customHeight="1">
      <c r="A527" s="76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36.75" customHeight="1">
      <c r="A528" s="76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36.75" customHeight="1">
      <c r="A529" s="76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36.75" customHeight="1">
      <c r="A530" s="76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36.75" customHeight="1">
      <c r="A531" s="76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36.75" customHeight="1">
      <c r="A532" s="76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36.75" customHeight="1">
      <c r="A533" s="76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36.75" customHeight="1">
      <c r="A534" s="76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36.75" customHeight="1">
      <c r="A535" s="76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36.75" customHeight="1">
      <c r="A536" s="76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36.75" customHeight="1">
      <c r="A537" s="76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36.75" customHeight="1">
      <c r="A538" s="76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36.75" customHeight="1">
      <c r="A539" s="76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36.75" customHeight="1">
      <c r="A540" s="76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36.75" customHeight="1">
      <c r="A541" s="76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36.75" customHeight="1">
      <c r="A542" s="76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36.75" customHeight="1">
      <c r="A543" s="76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36.75" customHeight="1">
      <c r="A544" s="76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36.75" customHeight="1">
      <c r="A545" s="76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36.75" customHeight="1">
      <c r="A546" s="76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36.75" customHeight="1">
      <c r="A547" s="76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36.75" customHeight="1">
      <c r="A548" s="76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36.75" customHeight="1">
      <c r="A549" s="76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36.75" customHeight="1">
      <c r="A550" s="76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36.75" customHeight="1">
      <c r="A551" s="76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36.75" customHeight="1">
      <c r="A552" s="76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36.75" customHeight="1">
      <c r="A553" s="76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36.75" customHeight="1">
      <c r="A554" s="76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36.75" customHeight="1">
      <c r="A555" s="76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36.75" customHeight="1">
      <c r="A556" s="76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36.75" customHeight="1">
      <c r="A557" s="76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36.75" customHeight="1">
      <c r="A558" s="76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36.75" customHeight="1">
      <c r="A559" s="76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36.75" customHeight="1">
      <c r="A560" s="76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36.75" customHeight="1">
      <c r="A561" s="76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36.75" customHeight="1">
      <c r="A562" s="76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36.75" customHeight="1">
      <c r="A563" s="76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36.75" customHeight="1">
      <c r="A564" s="76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36.75" customHeight="1">
      <c r="A565" s="76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36.75" customHeight="1">
      <c r="A566" s="76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36.75" customHeight="1">
      <c r="A567" s="76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36.75" customHeight="1">
      <c r="A568" s="76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36.75" customHeight="1">
      <c r="A569" s="76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36.75" customHeight="1">
      <c r="A570" s="76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36.75" customHeight="1">
      <c r="A571" s="76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36.75" customHeight="1">
      <c r="A572" s="76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36.75" customHeight="1">
      <c r="A573" s="76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36.75" customHeight="1">
      <c r="A574" s="76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36.75" customHeight="1">
      <c r="A575" s="76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36.75" customHeight="1">
      <c r="A576" s="76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36.75" customHeight="1">
      <c r="A577" s="76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36.75" customHeight="1">
      <c r="A578" s="76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36.75" customHeight="1">
      <c r="A579" s="76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36.75" customHeight="1">
      <c r="A580" s="76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36.75" customHeight="1">
      <c r="A581" s="76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36.75" customHeight="1">
      <c r="A582" s="76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36.75" customHeight="1">
      <c r="A583" s="76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36.75" customHeight="1">
      <c r="A584" s="76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36.75" customHeight="1">
      <c r="A585" s="76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36.75" customHeight="1">
      <c r="A586" s="76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36.75" customHeight="1">
      <c r="A587" s="76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36.75" customHeight="1">
      <c r="A588" s="76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36.75" customHeight="1">
      <c r="A589" s="76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36.75" customHeight="1">
      <c r="A590" s="76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36.75" customHeight="1">
      <c r="A591" s="76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36.75" customHeight="1">
      <c r="A592" s="76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36.75" customHeight="1">
      <c r="A593" s="76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36.75" customHeight="1">
      <c r="A594" s="76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36.75" customHeight="1">
      <c r="A595" s="76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36.75" customHeight="1">
      <c r="A596" s="76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36.75" customHeight="1">
      <c r="A597" s="76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36.75" customHeight="1">
      <c r="A598" s="76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36.75" customHeight="1">
      <c r="A599" s="76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36.75" customHeight="1">
      <c r="A600" s="76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36.75" customHeight="1">
      <c r="A601" s="76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36.75" customHeight="1">
      <c r="A602" s="76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36.75" customHeight="1">
      <c r="A603" s="76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36.75" customHeight="1">
      <c r="A604" s="76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36.75" customHeight="1">
      <c r="A605" s="76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36.75" customHeight="1">
      <c r="A606" s="76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36.75" customHeight="1">
      <c r="A607" s="76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36.75" customHeight="1">
      <c r="A608" s="76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36.75" customHeight="1">
      <c r="A609" s="76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36.75" customHeight="1">
      <c r="A610" s="76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36.75" customHeight="1">
      <c r="A611" s="76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36.75" customHeight="1">
      <c r="A612" s="76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36.75" customHeight="1">
      <c r="A613" s="76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36.75" customHeight="1">
      <c r="A614" s="76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36.75" customHeight="1">
      <c r="A615" s="76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36.75" customHeight="1">
      <c r="A616" s="76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36.75" customHeight="1">
      <c r="A617" s="76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36.75" customHeight="1">
      <c r="A618" s="76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36.75" customHeight="1">
      <c r="A619" s="76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36.75" customHeight="1">
      <c r="A620" s="76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36.75" customHeight="1">
      <c r="A621" s="76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36.75" customHeight="1">
      <c r="A622" s="76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36.75" customHeight="1">
      <c r="A623" s="76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36.75" customHeight="1">
      <c r="A624" s="76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36.75" customHeight="1">
      <c r="A625" s="76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36.75" customHeight="1">
      <c r="A626" s="76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36.75" customHeight="1">
      <c r="A627" s="76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36.75" customHeight="1">
      <c r="A628" s="76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36.75" customHeight="1">
      <c r="A629" s="76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36.75" customHeight="1">
      <c r="A630" s="76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36.75" customHeight="1">
      <c r="A631" s="76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36.75" customHeight="1">
      <c r="A632" s="76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36.75" customHeight="1">
      <c r="A633" s="76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36.75" customHeight="1">
      <c r="A634" s="76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36.75" customHeight="1">
      <c r="A635" s="76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36.75" customHeight="1">
      <c r="A636" s="76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36.75" customHeight="1">
      <c r="A637" s="76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36.75" customHeight="1">
      <c r="A638" s="76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36.75" customHeight="1">
      <c r="A639" s="76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36.75" customHeight="1">
      <c r="A640" s="76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36.75" customHeight="1">
      <c r="A641" s="76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36.75" customHeight="1">
      <c r="A642" s="76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36.75" customHeight="1">
      <c r="A643" s="76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36.75" customHeight="1">
      <c r="A644" s="76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36.75" customHeight="1">
      <c r="A645" s="76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36.75" customHeight="1">
      <c r="A646" s="76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36.75" customHeight="1">
      <c r="A647" s="76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36.75" customHeight="1">
      <c r="A648" s="76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36.75" customHeight="1">
      <c r="A649" s="76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36.75" customHeight="1">
      <c r="A650" s="76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36.75" customHeight="1">
      <c r="A651" s="76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36.75" customHeight="1">
      <c r="A652" s="76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36.75" customHeight="1">
      <c r="A653" s="76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36.75" customHeight="1">
      <c r="A654" s="76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36.75" customHeight="1">
      <c r="A655" s="76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36.75" customHeight="1">
      <c r="A656" s="76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36.75" customHeight="1">
      <c r="A657" s="76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36.75" customHeight="1">
      <c r="A658" s="76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36.75" customHeight="1">
      <c r="A659" s="76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36.75" customHeight="1">
      <c r="A660" s="76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36.75" customHeight="1">
      <c r="A661" s="76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36.75" customHeight="1">
      <c r="A662" s="76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36.75" customHeight="1">
      <c r="A663" s="76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36.75" customHeight="1">
      <c r="A664" s="76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36.75" customHeight="1">
      <c r="A665" s="76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36.75" customHeight="1">
      <c r="A666" s="76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36.75" customHeight="1">
      <c r="A667" s="76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36.75" customHeight="1">
      <c r="A668" s="76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36.75" customHeight="1">
      <c r="A669" s="76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36.75" customHeight="1">
      <c r="A670" s="76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36.75" customHeight="1">
      <c r="A671" s="76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36.75" customHeight="1">
      <c r="A672" s="76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36.75" customHeight="1">
      <c r="A673" s="76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36.75" customHeight="1">
      <c r="A674" s="76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36.75" customHeight="1">
      <c r="A675" s="76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36.75" customHeight="1">
      <c r="A676" s="76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36.75" customHeight="1">
      <c r="A677" s="76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36.75" customHeight="1">
      <c r="A678" s="76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36.75" customHeight="1">
      <c r="A679" s="76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36.75" customHeight="1">
      <c r="A680" s="76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36.75" customHeight="1">
      <c r="A681" s="76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36.75" customHeight="1">
      <c r="A682" s="76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36.75" customHeight="1">
      <c r="A683" s="76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36.75" customHeight="1">
      <c r="A684" s="76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36.75" customHeight="1">
      <c r="A685" s="76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36.75" customHeight="1">
      <c r="A686" s="76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36.75" customHeight="1">
      <c r="A687" s="76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36.75" customHeight="1">
      <c r="A688" s="76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36.75" customHeight="1">
      <c r="A689" s="76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36.75" customHeight="1">
      <c r="A690" s="76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36.75" customHeight="1">
      <c r="A691" s="76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36.75" customHeight="1">
      <c r="A692" s="76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36.75" customHeight="1">
      <c r="A693" s="76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36.75" customHeight="1">
      <c r="A694" s="76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36.75" customHeight="1">
      <c r="A695" s="76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36.75" customHeight="1">
      <c r="A696" s="76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36.75" customHeight="1">
      <c r="A697" s="76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36.75" customHeight="1">
      <c r="A698" s="76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36.75" customHeight="1">
      <c r="A699" s="76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36.75" customHeight="1">
      <c r="A700" s="76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36.75" customHeight="1">
      <c r="A701" s="76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36.75" customHeight="1">
      <c r="A702" s="76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36.75" customHeight="1">
      <c r="A703" s="76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36.75" customHeight="1">
      <c r="A704" s="76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36.75" customHeight="1">
      <c r="A705" s="76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36.75" customHeight="1">
      <c r="A706" s="76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36.75" customHeight="1">
      <c r="A707" s="76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36.75" customHeight="1">
      <c r="A708" s="76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36.75" customHeight="1">
      <c r="A709" s="76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36.75" customHeight="1">
      <c r="A710" s="76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36.75" customHeight="1">
      <c r="A711" s="76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36.75" customHeight="1">
      <c r="A712" s="76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36.75" customHeight="1">
      <c r="A713" s="76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36.75" customHeight="1">
      <c r="A714" s="76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36.75" customHeight="1">
      <c r="A715" s="76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36.75" customHeight="1">
      <c r="A716" s="76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36.75" customHeight="1">
      <c r="A717" s="76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36.75" customHeight="1">
      <c r="A718" s="76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36.75" customHeight="1">
      <c r="A719" s="76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36.75" customHeight="1">
      <c r="A720" s="76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36.75" customHeight="1">
      <c r="A721" s="76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36.75" customHeight="1">
      <c r="A722" s="76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36.75" customHeight="1">
      <c r="A723" s="76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36.75" customHeight="1">
      <c r="A724" s="76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36.75" customHeight="1">
      <c r="A725" s="76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36.75" customHeight="1">
      <c r="A726" s="76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36.75" customHeight="1">
      <c r="A727" s="76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36.75" customHeight="1">
      <c r="A728" s="76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36.75" customHeight="1">
      <c r="A729" s="76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36.75" customHeight="1">
      <c r="A730" s="76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36.75" customHeight="1">
      <c r="A731" s="76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36.75" customHeight="1">
      <c r="A732" s="76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36.75" customHeight="1">
      <c r="A733" s="76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36.75" customHeight="1">
      <c r="A734" s="76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36.75" customHeight="1">
      <c r="A735" s="76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36.75" customHeight="1">
      <c r="A736" s="76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36.75" customHeight="1">
      <c r="A737" s="76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36.75" customHeight="1">
      <c r="A738" s="76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36.75" customHeight="1">
      <c r="A739" s="76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36.75" customHeight="1">
      <c r="A740" s="76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36.75" customHeight="1">
      <c r="A741" s="76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36.75" customHeight="1">
      <c r="A742" s="76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36.75" customHeight="1">
      <c r="A743" s="76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36.75" customHeight="1">
      <c r="A744" s="76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36.75" customHeight="1">
      <c r="A745" s="76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36.75" customHeight="1">
      <c r="A746" s="76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36.75" customHeight="1">
      <c r="A747" s="76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36.75" customHeight="1">
      <c r="A748" s="76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36.75" customHeight="1">
      <c r="A749" s="76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36.75" customHeight="1">
      <c r="A750" s="76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36.75" customHeight="1">
      <c r="A751" s="76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36.75" customHeight="1">
      <c r="A752" s="76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36.75" customHeight="1">
      <c r="A753" s="76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36.75" customHeight="1">
      <c r="A754" s="76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36.75" customHeight="1">
      <c r="A755" s="76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36.75" customHeight="1">
      <c r="A756" s="76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36.75" customHeight="1">
      <c r="A757" s="76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36.75" customHeight="1">
      <c r="A758" s="76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36.75" customHeight="1">
      <c r="A759" s="76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36.75" customHeight="1">
      <c r="A760" s="76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36.75" customHeight="1">
      <c r="A761" s="76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36.75" customHeight="1">
      <c r="A762" s="76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36.75" customHeight="1">
      <c r="A763" s="76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36.75" customHeight="1">
      <c r="A764" s="76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36.75" customHeight="1">
      <c r="A765" s="76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36.75" customHeight="1">
      <c r="A766" s="76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36.75" customHeight="1">
      <c r="A767" s="76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36.75" customHeight="1">
      <c r="A768" s="76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36.75" customHeight="1">
      <c r="A769" s="76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36.75" customHeight="1">
      <c r="A770" s="76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36.75" customHeight="1">
      <c r="A771" s="76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36.75" customHeight="1">
      <c r="A772" s="76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36.75" customHeight="1">
      <c r="A773" s="76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36.75" customHeight="1">
      <c r="A774" s="76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36.75" customHeight="1">
      <c r="A775" s="76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36.75" customHeight="1">
      <c r="A776" s="76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36.75" customHeight="1">
      <c r="A777" s="76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36.75" customHeight="1">
      <c r="A778" s="76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36.75" customHeight="1">
      <c r="A779" s="76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36.75" customHeight="1">
      <c r="A780" s="76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36.75" customHeight="1">
      <c r="A781" s="76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36.75" customHeight="1">
      <c r="A782" s="76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36.75" customHeight="1">
      <c r="A783" s="76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36.75" customHeight="1">
      <c r="A784" s="76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36.75" customHeight="1">
      <c r="A785" s="76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36.75" customHeight="1">
      <c r="A786" s="76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36.75" customHeight="1">
      <c r="A787" s="76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36.75" customHeight="1">
      <c r="A788" s="76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36.75" customHeight="1">
      <c r="A789" s="76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36.75" customHeight="1">
      <c r="A790" s="76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36.75" customHeight="1">
      <c r="A791" s="76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36.75" customHeight="1">
      <c r="A792" s="76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36.75" customHeight="1">
      <c r="A793" s="76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36.75" customHeight="1">
      <c r="A794" s="76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36.75" customHeight="1">
      <c r="A795" s="76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36.75" customHeight="1">
      <c r="A796" s="76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36.75" customHeight="1">
      <c r="A797" s="76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36.75" customHeight="1">
      <c r="A798" s="76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36.75" customHeight="1">
      <c r="A799" s="76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36.75" customHeight="1">
      <c r="A800" s="76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36.75" customHeight="1">
      <c r="A801" s="76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36.75" customHeight="1">
      <c r="A802" s="76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36.75" customHeight="1">
      <c r="A803" s="76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36.75" customHeight="1">
      <c r="A804" s="76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36.75" customHeight="1">
      <c r="A805" s="76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36.75" customHeight="1">
      <c r="A806" s="76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36.75" customHeight="1">
      <c r="A807" s="76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36.75" customHeight="1">
      <c r="A808" s="76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36.75" customHeight="1">
      <c r="A809" s="76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36.75" customHeight="1">
      <c r="A810" s="76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36.75" customHeight="1">
      <c r="A811" s="76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36.75" customHeight="1">
      <c r="A812" s="76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36.75" customHeight="1">
      <c r="A813" s="76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36.75" customHeight="1">
      <c r="A814" s="76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36.75" customHeight="1">
      <c r="A815" s="76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36.75" customHeight="1">
      <c r="A816" s="76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36.75" customHeight="1">
      <c r="A817" s="76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36.75" customHeight="1">
      <c r="A818" s="76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36.75" customHeight="1">
      <c r="A819" s="76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36.75" customHeight="1">
      <c r="A820" s="76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36.75" customHeight="1">
      <c r="A821" s="76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36.75" customHeight="1">
      <c r="A822" s="76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36.75" customHeight="1">
      <c r="A823" s="76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36.75" customHeight="1">
      <c r="A824" s="76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36.75" customHeight="1">
      <c r="A825" s="76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36.75" customHeight="1">
      <c r="A826" s="76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36.75" customHeight="1">
      <c r="A827" s="76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36.75" customHeight="1">
      <c r="A828" s="76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36.75" customHeight="1">
      <c r="A829" s="76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36.75" customHeight="1">
      <c r="A830" s="76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36.75" customHeight="1">
      <c r="A831" s="76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36.75" customHeight="1">
      <c r="A832" s="76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36.75" customHeight="1">
      <c r="A833" s="76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36.75" customHeight="1">
      <c r="A834" s="76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36.75" customHeight="1">
      <c r="A835" s="76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36.75" customHeight="1">
      <c r="A836" s="76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36.75" customHeight="1">
      <c r="A837" s="76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36.75" customHeight="1">
      <c r="A838" s="76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36.75" customHeight="1">
      <c r="A839" s="76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36.75" customHeight="1">
      <c r="A840" s="76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36.75" customHeight="1">
      <c r="A841" s="76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36.75" customHeight="1">
      <c r="A842" s="76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36.75" customHeight="1">
      <c r="A843" s="76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36.75" customHeight="1">
      <c r="A844" s="76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36.75" customHeight="1">
      <c r="A845" s="76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36.75" customHeight="1">
      <c r="A846" s="76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36.75" customHeight="1">
      <c r="A847" s="76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36.75" customHeight="1">
      <c r="A848" s="76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36.75" customHeight="1">
      <c r="A849" s="76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36.75" customHeight="1">
      <c r="A850" s="76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36.75" customHeight="1">
      <c r="A851" s="76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36.75" customHeight="1">
      <c r="A852" s="76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36.75" customHeight="1">
      <c r="A853" s="76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36.75" customHeight="1">
      <c r="A854" s="76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36.75" customHeight="1">
      <c r="A855" s="76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36.75" customHeight="1">
      <c r="A856" s="76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36.75" customHeight="1">
      <c r="A857" s="76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36.75" customHeight="1">
      <c r="A858" s="76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36.75" customHeight="1">
      <c r="A859" s="76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36.75" customHeight="1">
      <c r="A860" s="76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36.75" customHeight="1">
      <c r="A861" s="76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36.75" customHeight="1">
      <c r="A862" s="76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36.75" customHeight="1">
      <c r="A863" s="76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36.75" customHeight="1">
      <c r="A864" s="76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36.75" customHeight="1">
      <c r="A865" s="76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36.75" customHeight="1">
      <c r="A866" s="76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36.75" customHeight="1">
      <c r="A867" s="76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36.75" customHeight="1">
      <c r="A868" s="76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36.75" customHeight="1">
      <c r="A869" s="76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36.75" customHeight="1">
      <c r="A870" s="76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36.75" customHeight="1">
      <c r="A871" s="76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36.75" customHeight="1">
      <c r="A872" s="76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36.75" customHeight="1">
      <c r="A873" s="76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36.75" customHeight="1">
      <c r="A874" s="76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36.75" customHeight="1">
      <c r="A875" s="76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36.75" customHeight="1">
      <c r="A876" s="76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36.75" customHeight="1">
      <c r="A877" s="76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36.75" customHeight="1">
      <c r="A878" s="76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36.75" customHeight="1">
      <c r="A879" s="76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36.75" customHeight="1">
      <c r="A880" s="76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36.75" customHeight="1">
      <c r="A881" s="76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36.75" customHeight="1">
      <c r="A882" s="76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36.75" customHeight="1">
      <c r="A883" s="76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36.75" customHeight="1">
      <c r="A884" s="76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36.75" customHeight="1">
      <c r="A885" s="76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36.75" customHeight="1">
      <c r="A886" s="76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36.75" customHeight="1">
      <c r="A887" s="76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36.75" customHeight="1">
      <c r="A888" s="76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36.75" customHeight="1">
      <c r="A889" s="76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36.75" customHeight="1">
      <c r="A890" s="76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36.75" customHeight="1">
      <c r="A891" s="76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36.75" customHeight="1">
      <c r="A892" s="76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36.75" customHeight="1">
      <c r="A893" s="76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36.75" customHeight="1">
      <c r="A894" s="76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36.75" customHeight="1">
      <c r="A895" s="76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36.75" customHeight="1">
      <c r="A896" s="76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36.75" customHeight="1">
      <c r="A897" s="76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36.75" customHeight="1">
      <c r="A898" s="76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36.75" customHeight="1">
      <c r="A899" s="76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36.75" customHeight="1">
      <c r="A900" s="76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36.75" customHeight="1">
      <c r="A901" s="76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36.75" customHeight="1">
      <c r="A902" s="76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36.75" customHeight="1">
      <c r="A903" s="76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36.75" customHeight="1">
      <c r="A904" s="76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36.75" customHeight="1">
      <c r="A905" s="76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36.75" customHeight="1">
      <c r="A906" s="76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36.75" customHeight="1">
      <c r="A907" s="76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36.75" customHeight="1">
      <c r="A908" s="76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36.75" customHeight="1">
      <c r="A909" s="76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36.75" customHeight="1">
      <c r="A910" s="76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36.75" customHeight="1">
      <c r="A911" s="76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36.75" customHeight="1">
      <c r="A912" s="76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36.75" customHeight="1">
      <c r="A913" s="76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36.75" customHeight="1">
      <c r="A914" s="76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36.75" customHeight="1">
      <c r="A915" s="76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36.75" customHeight="1">
      <c r="A916" s="76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36.75" customHeight="1">
      <c r="A917" s="76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36.75" customHeight="1">
      <c r="A918" s="76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36.75" customHeight="1">
      <c r="A919" s="76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36.75" customHeight="1">
      <c r="A920" s="76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36.75" customHeight="1">
      <c r="A921" s="76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36.75" customHeight="1">
      <c r="A922" s="76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36.75" customHeight="1">
      <c r="A923" s="76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36.75" customHeight="1">
      <c r="A924" s="76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36.75" customHeight="1">
      <c r="A925" s="76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36.75" customHeight="1">
      <c r="A926" s="76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36.75" customHeight="1">
      <c r="A927" s="76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36.75" customHeight="1">
      <c r="A928" s="76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36.75" customHeight="1">
      <c r="A929" s="76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36.75" customHeight="1">
      <c r="A930" s="76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36.75" customHeight="1">
      <c r="A931" s="76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36.75" customHeight="1">
      <c r="A932" s="76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36.75" customHeight="1">
      <c r="A933" s="76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36.75" customHeight="1">
      <c r="A934" s="76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36.75" customHeight="1">
      <c r="A935" s="76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36.75" customHeight="1">
      <c r="A936" s="76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36.75" customHeight="1">
      <c r="A937" s="76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36.75" customHeight="1">
      <c r="A938" s="76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36.75" customHeight="1">
      <c r="A939" s="76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36.75" customHeight="1">
      <c r="A940" s="76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36.75" customHeight="1">
      <c r="A941" s="76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36.75" customHeight="1">
      <c r="A942" s="76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36.75" customHeight="1">
      <c r="A943" s="76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36.75" customHeight="1">
      <c r="A944" s="76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36.75" customHeight="1">
      <c r="A945" s="76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36.75" customHeight="1">
      <c r="A946" s="76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36.75" customHeight="1">
      <c r="A947" s="76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36.75" customHeight="1">
      <c r="A948" s="76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36.75" customHeight="1">
      <c r="A949" s="76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36.75" customHeight="1">
      <c r="A950" s="76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36.75" customHeight="1">
      <c r="A951" s="76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36.75" customHeight="1">
      <c r="A952" s="76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36.75" customHeight="1">
      <c r="A953" s="76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36.75" customHeight="1">
      <c r="A954" s="76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36.75" customHeight="1">
      <c r="A955" s="76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36.75" customHeight="1">
      <c r="A956" s="76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36.75" customHeight="1">
      <c r="A957" s="76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36.75" customHeight="1">
      <c r="A958" s="76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36.75" customHeight="1">
      <c r="A959" s="76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36.75" customHeight="1">
      <c r="A960" s="76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36.75" customHeight="1">
      <c r="A961" s="76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36.75" customHeight="1">
      <c r="A962" s="76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36.75" customHeight="1">
      <c r="A963" s="76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36.75" customHeight="1">
      <c r="A964" s="76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36.75" customHeight="1">
      <c r="A965" s="76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36.75" customHeight="1">
      <c r="A966" s="76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36.75" customHeight="1">
      <c r="A967" s="76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36.75" customHeight="1">
      <c r="A968" s="76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36.75" customHeight="1">
      <c r="A969" s="76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36.75" customHeight="1">
      <c r="A970" s="76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36.75" customHeight="1">
      <c r="A971" s="76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36.75" customHeight="1">
      <c r="A972" s="76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36.75" customHeight="1">
      <c r="A973" s="76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36.75" customHeight="1">
      <c r="A974" s="76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36.75" customHeight="1">
      <c r="A975" s="76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36.75" customHeight="1">
      <c r="A976" s="76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36.75" customHeight="1">
      <c r="A977" s="76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36.75" customHeight="1">
      <c r="A978" s="76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36.75" customHeight="1">
      <c r="A979" s="76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36.75" customHeight="1">
      <c r="A980" s="76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36.75" customHeight="1">
      <c r="A981" s="76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36.75" customHeight="1">
      <c r="A982" s="76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36.75" customHeight="1">
      <c r="A983" s="76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36.75" customHeight="1">
      <c r="A984" s="76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36.75" customHeight="1">
      <c r="A985" s="76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36.75" customHeight="1">
      <c r="A986" s="76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36.75" customHeight="1">
      <c r="A987" s="76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36.75" customHeight="1">
      <c r="A988" s="76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36.75" customHeight="1">
      <c r="A989" s="76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36.75" customHeight="1">
      <c r="A990" s="76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36.75" customHeight="1">
      <c r="A991" s="76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36.75" customHeight="1">
      <c r="A992" s="76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36.75" customHeight="1">
      <c r="A993" s="76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36.75" customHeight="1">
      <c r="A994" s="76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36.75" customHeight="1">
      <c r="A995" s="76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36.75" customHeight="1">
      <c r="A996" s="76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36.75" customHeight="1">
      <c r="A997" s="76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ht="36.75" customHeight="1">
      <c r="A998" s="76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ht="36.75" customHeight="1">
      <c r="A999" s="76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ht="36.75" customHeight="1">
      <c r="A1000" s="76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mergeCells count="1">
    <mergeCell ref="A1:C1"/>
  </mergeCells>
  <printOptions/>
  <pageMargins bottom="0.75" footer="0.0" header="0.0" left="0.7" right="0.7" top="0.7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6.43"/>
    <col customWidth="1" min="3" max="3" width="30.86"/>
    <col customWidth="1" min="4" max="4" width="49.43"/>
    <col customWidth="1" min="5" max="5" width="15.57"/>
    <col customWidth="1" min="6" max="7" width="8.57"/>
    <col customWidth="1" min="8" max="8" width="12.86"/>
    <col customWidth="1" min="9" max="9" width="12.29"/>
    <col customWidth="1" min="10" max="10" width="14.71"/>
    <col customWidth="1" min="11" max="18" width="17.14"/>
    <col customWidth="1" min="19" max="19" width="12.86"/>
    <col customWidth="1" min="20" max="20" width="12.29"/>
    <col customWidth="1" min="21" max="21" width="14.71"/>
    <col customWidth="1" min="22" max="29" width="17.14"/>
    <col customWidth="1" min="30" max="30" width="12.86"/>
    <col customWidth="1" min="31" max="31" width="12.29"/>
    <col customWidth="1" min="32" max="32" width="14.71"/>
    <col customWidth="1" min="33" max="40" width="17.14"/>
  </cols>
  <sheetData>
    <row r="1">
      <c r="A1" s="35" t="s">
        <v>856</v>
      </c>
      <c r="B1" s="77" t="s">
        <v>1</v>
      </c>
      <c r="C1" s="77" t="s">
        <v>2</v>
      </c>
      <c r="D1" s="77" t="s">
        <v>878</v>
      </c>
      <c r="E1" s="77" t="s">
        <v>8</v>
      </c>
      <c r="F1" s="29" t="s">
        <v>877</v>
      </c>
      <c r="G1" s="29" t="s">
        <v>858</v>
      </c>
      <c r="H1" s="29" t="s">
        <v>859</v>
      </c>
      <c r="I1" s="29" t="s">
        <v>861</v>
      </c>
      <c r="J1" s="29" t="s">
        <v>863</v>
      </c>
      <c r="K1" s="29" t="s">
        <v>884</v>
      </c>
      <c r="L1" s="29" t="s">
        <v>885</v>
      </c>
      <c r="M1" s="29" t="s">
        <v>886</v>
      </c>
      <c r="N1" s="29" t="s">
        <v>887</v>
      </c>
      <c r="O1" s="29" t="s">
        <v>888</v>
      </c>
      <c r="P1" s="29" t="s">
        <v>889</v>
      </c>
      <c r="Q1" s="29" t="s">
        <v>890</v>
      </c>
      <c r="R1" s="29" t="s">
        <v>891</v>
      </c>
      <c r="S1" s="29" t="s">
        <v>868</v>
      </c>
      <c r="T1" s="29" t="s">
        <v>870</v>
      </c>
      <c r="U1" s="29" t="s">
        <v>872</v>
      </c>
      <c r="V1" s="29" t="s">
        <v>892</v>
      </c>
      <c r="W1" s="29" t="s">
        <v>893</v>
      </c>
      <c r="X1" s="29" t="s">
        <v>894</v>
      </c>
      <c r="Y1" s="29" t="s">
        <v>895</v>
      </c>
      <c r="Z1" s="29" t="s">
        <v>896</v>
      </c>
      <c r="AA1" s="29" t="s">
        <v>897</v>
      </c>
      <c r="AB1" s="29" t="s">
        <v>898</v>
      </c>
      <c r="AC1" s="29" t="s">
        <v>899</v>
      </c>
      <c r="AD1" s="29" t="s">
        <v>900</v>
      </c>
      <c r="AE1" s="29" t="s">
        <v>901</v>
      </c>
      <c r="AF1" s="29" t="s">
        <v>902</v>
      </c>
      <c r="AG1" s="29" t="s">
        <v>903</v>
      </c>
      <c r="AH1" s="29" t="s">
        <v>904</v>
      </c>
      <c r="AI1" s="29" t="s">
        <v>905</v>
      </c>
      <c r="AJ1" s="29" t="s">
        <v>906</v>
      </c>
      <c r="AK1" s="29" t="s">
        <v>907</v>
      </c>
      <c r="AL1" s="29" t="s">
        <v>908</v>
      </c>
      <c r="AM1" s="29" t="s">
        <v>909</v>
      </c>
      <c r="AN1" s="29" t="s">
        <v>910</v>
      </c>
    </row>
    <row r="2">
      <c r="A2" s="33">
        <v>3045.0</v>
      </c>
      <c r="B2" s="31" t="s">
        <v>372</v>
      </c>
      <c r="C2" s="31" t="s">
        <v>373</v>
      </c>
      <c r="D2" s="31" t="s">
        <v>365</v>
      </c>
      <c r="E2" s="31" t="s">
        <v>367</v>
      </c>
      <c r="F2" s="33">
        <v>287.0</v>
      </c>
      <c r="G2" s="33">
        <v>30.0</v>
      </c>
      <c r="H2" s="33">
        <v>24.0</v>
      </c>
      <c r="I2" s="33">
        <v>8.0</v>
      </c>
      <c r="J2" s="33">
        <v>5.0</v>
      </c>
      <c r="K2" s="33">
        <v>7.5</v>
      </c>
      <c r="L2" s="33">
        <v>7.5</v>
      </c>
      <c r="M2" s="33">
        <v>7.5</v>
      </c>
      <c r="N2" s="33">
        <v>7.5</v>
      </c>
      <c r="O2" s="33">
        <v>7.5</v>
      </c>
      <c r="P2" s="33">
        <v>7.5</v>
      </c>
      <c r="Q2" s="33">
        <v>7.5</v>
      </c>
      <c r="R2" s="33">
        <v>5.0</v>
      </c>
      <c r="S2" s="33">
        <v>23.0</v>
      </c>
      <c r="T2" s="33">
        <v>8.0</v>
      </c>
      <c r="U2" s="33">
        <v>5.0</v>
      </c>
      <c r="V2" s="33">
        <v>7.5</v>
      </c>
      <c r="W2" s="33">
        <v>7.0</v>
      </c>
      <c r="X2" s="33">
        <v>7.0</v>
      </c>
      <c r="Y2" s="33">
        <v>7.0</v>
      </c>
      <c r="Z2" s="33">
        <v>7.5</v>
      </c>
      <c r="AA2" s="33">
        <v>7.5</v>
      </c>
      <c r="AB2" s="33">
        <v>7.5</v>
      </c>
      <c r="AC2" s="33">
        <v>7.5</v>
      </c>
      <c r="AD2" s="33">
        <v>25.0</v>
      </c>
      <c r="AE2" s="33">
        <v>9.0</v>
      </c>
      <c r="AF2" s="33">
        <v>5.0</v>
      </c>
      <c r="AG2" s="33">
        <v>7.5</v>
      </c>
      <c r="AH2" s="33">
        <v>7.5</v>
      </c>
      <c r="AI2" s="33">
        <v>7.5</v>
      </c>
      <c r="AJ2" s="33">
        <v>7.0</v>
      </c>
      <c r="AK2" s="33">
        <v>7.5</v>
      </c>
      <c r="AL2" s="33">
        <v>7.5</v>
      </c>
      <c r="AM2" s="33">
        <v>7.5</v>
      </c>
      <c r="AN2" s="33">
        <v>7.0</v>
      </c>
    </row>
    <row r="3">
      <c r="A3" s="33">
        <v>3013.0</v>
      </c>
      <c r="B3" s="31" t="s">
        <v>143</v>
      </c>
      <c r="C3" s="31" t="s">
        <v>144</v>
      </c>
      <c r="D3" s="31" t="s">
        <v>32</v>
      </c>
      <c r="E3" s="31" t="s">
        <v>20</v>
      </c>
      <c r="F3" s="33">
        <v>264.0</v>
      </c>
      <c r="G3" s="33">
        <v>30.0</v>
      </c>
      <c r="H3" s="33">
        <v>25.0</v>
      </c>
      <c r="I3" s="33">
        <v>7.0</v>
      </c>
      <c r="J3" s="33">
        <v>5.0</v>
      </c>
      <c r="K3" s="33">
        <v>7.5</v>
      </c>
      <c r="L3" s="33">
        <v>7.5</v>
      </c>
      <c r="M3" s="33">
        <v>7.5</v>
      </c>
      <c r="N3" s="33">
        <v>7.5</v>
      </c>
      <c r="O3" s="33">
        <v>7.5</v>
      </c>
      <c r="P3" s="33">
        <v>7.5</v>
      </c>
      <c r="Q3" s="33">
        <v>7.5</v>
      </c>
      <c r="R3" s="33">
        <v>0.0</v>
      </c>
      <c r="S3" s="33">
        <v>22.0</v>
      </c>
      <c r="T3" s="33">
        <v>6.0</v>
      </c>
      <c r="U3" s="33">
        <v>5.0</v>
      </c>
      <c r="V3" s="33">
        <v>7.5</v>
      </c>
      <c r="W3" s="33">
        <v>7.5</v>
      </c>
      <c r="X3" s="33">
        <v>7.5</v>
      </c>
      <c r="Y3" s="33">
        <v>7.0</v>
      </c>
      <c r="Z3" s="33">
        <v>7.5</v>
      </c>
      <c r="AA3" s="33">
        <v>7.5</v>
      </c>
      <c r="AB3" s="33">
        <v>7.5</v>
      </c>
      <c r="AC3" s="33">
        <v>0.0</v>
      </c>
      <c r="AD3" s="33">
        <v>24.0</v>
      </c>
      <c r="AE3" s="33">
        <v>8.0</v>
      </c>
      <c r="AF3" s="33">
        <v>5.0</v>
      </c>
      <c r="AG3" s="33">
        <v>7.5</v>
      </c>
      <c r="AH3" s="33">
        <v>7.5</v>
      </c>
      <c r="AI3" s="33">
        <v>7.5</v>
      </c>
      <c r="AJ3" s="33">
        <v>7.5</v>
      </c>
      <c r="AK3" s="33">
        <v>7.5</v>
      </c>
      <c r="AL3" s="33">
        <v>7.5</v>
      </c>
      <c r="AM3" s="33">
        <v>7.5</v>
      </c>
      <c r="AN3" s="33">
        <v>0.0</v>
      </c>
    </row>
    <row r="4">
      <c r="A4" s="33">
        <v>3026.0</v>
      </c>
      <c r="B4" s="31" t="s">
        <v>575</v>
      </c>
      <c r="C4" s="31" t="s">
        <v>576</v>
      </c>
      <c r="D4" s="31" t="s">
        <v>577</v>
      </c>
      <c r="E4" s="31" t="s">
        <v>579</v>
      </c>
      <c r="F4" s="33">
        <v>261.0</v>
      </c>
      <c r="G4" s="33">
        <v>30.0</v>
      </c>
      <c r="H4" s="33">
        <v>21.0</v>
      </c>
      <c r="I4" s="33">
        <v>7.0</v>
      </c>
      <c r="J4" s="33">
        <v>5.0</v>
      </c>
      <c r="K4" s="33">
        <v>7.5</v>
      </c>
      <c r="L4" s="33">
        <v>7.5</v>
      </c>
      <c r="M4" s="33">
        <v>7.5</v>
      </c>
      <c r="N4" s="33">
        <v>6.0</v>
      </c>
      <c r="O4" s="33">
        <v>7.5</v>
      </c>
      <c r="P4" s="33">
        <v>0.0</v>
      </c>
      <c r="Q4" s="33">
        <v>7.5</v>
      </c>
      <c r="R4" s="33">
        <v>7.5</v>
      </c>
      <c r="S4" s="33">
        <v>23.0</v>
      </c>
      <c r="T4" s="33">
        <v>9.0</v>
      </c>
      <c r="U4" s="33">
        <v>4.0</v>
      </c>
      <c r="V4" s="33">
        <v>7.5</v>
      </c>
      <c r="W4" s="33">
        <v>7.5</v>
      </c>
      <c r="X4" s="33">
        <v>7.5</v>
      </c>
      <c r="Y4" s="33">
        <v>0.0</v>
      </c>
      <c r="Z4" s="33">
        <v>7.5</v>
      </c>
      <c r="AA4" s="33">
        <v>7.5</v>
      </c>
      <c r="AB4" s="33">
        <v>7.5</v>
      </c>
      <c r="AC4" s="33">
        <v>7.5</v>
      </c>
      <c r="AD4" s="33">
        <v>23.0</v>
      </c>
      <c r="AE4" s="33">
        <v>8.0</v>
      </c>
      <c r="AF4" s="33">
        <v>5.0</v>
      </c>
      <c r="AG4" s="33">
        <v>7.5</v>
      </c>
      <c r="AH4" s="33">
        <v>7.5</v>
      </c>
      <c r="AI4" s="33">
        <v>7.5</v>
      </c>
      <c r="AJ4" s="33">
        <v>0.0</v>
      </c>
      <c r="AK4" s="33">
        <v>7.5</v>
      </c>
      <c r="AL4" s="33">
        <v>7.5</v>
      </c>
      <c r="AM4" s="33">
        <v>7.5</v>
      </c>
      <c r="AN4" s="33">
        <v>7.5</v>
      </c>
    </row>
    <row r="5">
      <c r="A5" s="33">
        <v>3009.0</v>
      </c>
      <c r="B5" s="31" t="s">
        <v>33</v>
      </c>
      <c r="C5" s="31" t="s">
        <v>34</v>
      </c>
      <c r="D5" s="31" t="s">
        <v>35</v>
      </c>
      <c r="E5" s="31" t="s">
        <v>37</v>
      </c>
      <c r="F5" s="33">
        <v>256.0</v>
      </c>
      <c r="G5" s="33">
        <v>30.0</v>
      </c>
      <c r="H5" s="33">
        <v>20.0</v>
      </c>
      <c r="I5" s="33">
        <v>7.0</v>
      </c>
      <c r="J5" s="33">
        <v>5.0</v>
      </c>
      <c r="K5" s="33">
        <v>7.5</v>
      </c>
      <c r="L5" s="33">
        <v>7.5</v>
      </c>
      <c r="M5" s="33">
        <v>5.0</v>
      </c>
      <c r="N5" s="33">
        <v>7.5</v>
      </c>
      <c r="O5" s="33">
        <v>7.5</v>
      </c>
      <c r="P5" s="33">
        <v>7.5</v>
      </c>
      <c r="Q5" s="33">
        <v>7.5</v>
      </c>
      <c r="R5" s="33">
        <v>3.0</v>
      </c>
      <c r="S5" s="33">
        <v>13.0</v>
      </c>
      <c r="T5" s="33">
        <v>6.0</v>
      </c>
      <c r="U5" s="33">
        <v>5.0</v>
      </c>
      <c r="V5" s="33">
        <v>7.5</v>
      </c>
      <c r="W5" s="33">
        <v>7.5</v>
      </c>
      <c r="X5" s="33">
        <v>6.5</v>
      </c>
      <c r="Y5" s="33">
        <v>7.5</v>
      </c>
      <c r="Z5" s="33">
        <v>7.5</v>
      </c>
      <c r="AA5" s="33">
        <v>7.0</v>
      </c>
      <c r="AB5" s="33">
        <v>7.0</v>
      </c>
      <c r="AC5" s="33">
        <v>6.0</v>
      </c>
      <c r="AD5" s="33">
        <v>20.0</v>
      </c>
      <c r="AE5" s="33">
        <v>9.0</v>
      </c>
      <c r="AF5" s="33">
        <v>5.0</v>
      </c>
      <c r="AG5" s="33">
        <v>7.5</v>
      </c>
      <c r="AH5" s="33">
        <v>7.5</v>
      </c>
      <c r="AI5" s="33">
        <v>7.5</v>
      </c>
      <c r="AJ5" s="33">
        <v>5.0</v>
      </c>
      <c r="AK5" s="33">
        <v>7.5</v>
      </c>
      <c r="AL5" s="33">
        <v>7.5</v>
      </c>
      <c r="AM5" s="33">
        <v>7.5</v>
      </c>
      <c r="AN5" s="33">
        <v>6.5</v>
      </c>
    </row>
    <row r="6">
      <c r="A6" s="33">
        <v>3068.0</v>
      </c>
      <c r="B6" s="31" t="s">
        <v>749</v>
      </c>
      <c r="C6" s="31" t="s">
        <v>750</v>
      </c>
      <c r="D6" s="31" t="s">
        <v>29</v>
      </c>
      <c r="E6" s="31" t="s">
        <v>20</v>
      </c>
      <c r="F6" s="33">
        <v>244.0</v>
      </c>
      <c r="G6" s="33">
        <v>30.0</v>
      </c>
      <c r="H6" s="33">
        <v>16.0</v>
      </c>
      <c r="I6" s="33">
        <v>8.0</v>
      </c>
      <c r="J6" s="33">
        <v>4.0</v>
      </c>
      <c r="K6" s="33">
        <v>7.5</v>
      </c>
      <c r="L6" s="33">
        <v>7.5</v>
      </c>
      <c r="M6" s="33">
        <v>7.5</v>
      </c>
      <c r="N6" s="33">
        <v>0.0</v>
      </c>
      <c r="O6" s="33">
        <v>7.5</v>
      </c>
      <c r="P6" s="33">
        <v>7.5</v>
      </c>
      <c r="Q6" s="33">
        <v>7.5</v>
      </c>
      <c r="R6" s="33">
        <v>7.5</v>
      </c>
      <c r="S6" s="33">
        <v>20.0</v>
      </c>
      <c r="T6" s="33">
        <v>8.0</v>
      </c>
      <c r="U6" s="33">
        <v>5.0</v>
      </c>
      <c r="V6" s="33">
        <v>7.5</v>
      </c>
      <c r="W6" s="33">
        <v>7.5</v>
      </c>
      <c r="X6" s="33">
        <v>7.5</v>
      </c>
      <c r="Y6" s="33">
        <v>0.0</v>
      </c>
      <c r="Z6" s="33">
        <v>7.5</v>
      </c>
      <c r="AA6" s="33">
        <v>7.5</v>
      </c>
      <c r="AB6" s="33">
        <v>7.5</v>
      </c>
      <c r="AC6" s="33">
        <v>5.0</v>
      </c>
      <c r="AD6" s="33">
        <v>18.0</v>
      </c>
      <c r="AE6" s="33">
        <v>8.0</v>
      </c>
      <c r="AF6" s="33">
        <v>5.0</v>
      </c>
      <c r="AG6" s="33">
        <v>5.0</v>
      </c>
      <c r="AH6" s="33">
        <v>7.5</v>
      </c>
      <c r="AI6" s="33">
        <v>7.5</v>
      </c>
      <c r="AJ6" s="33">
        <v>7.5</v>
      </c>
      <c r="AK6" s="33">
        <v>7.0</v>
      </c>
      <c r="AL6" s="33">
        <v>7.5</v>
      </c>
      <c r="AM6" s="33">
        <v>0.0</v>
      </c>
      <c r="AN6" s="33">
        <v>7.5</v>
      </c>
    </row>
    <row r="7">
      <c r="A7" s="33">
        <v>3052.0</v>
      </c>
      <c r="B7" s="31" t="s">
        <v>301</v>
      </c>
      <c r="C7" s="31" t="s">
        <v>302</v>
      </c>
      <c r="D7" s="31" t="s">
        <v>284</v>
      </c>
      <c r="E7" s="31" t="s">
        <v>37</v>
      </c>
      <c r="F7" s="33">
        <v>239.5</v>
      </c>
      <c r="G7" s="33">
        <v>30.0</v>
      </c>
      <c r="H7" s="33">
        <v>23.0</v>
      </c>
      <c r="I7" s="33">
        <v>8.0</v>
      </c>
      <c r="J7" s="33">
        <v>5.0</v>
      </c>
      <c r="K7" s="33">
        <v>7.5</v>
      </c>
      <c r="L7" s="33">
        <v>7.5</v>
      </c>
      <c r="M7" s="33">
        <v>7.5</v>
      </c>
      <c r="N7" s="33">
        <v>7.5</v>
      </c>
      <c r="O7" s="33">
        <v>7.5</v>
      </c>
      <c r="P7" s="33">
        <v>0.0</v>
      </c>
      <c r="Q7" s="33">
        <v>7.5</v>
      </c>
      <c r="R7" s="33">
        <v>0.0</v>
      </c>
      <c r="S7" s="33">
        <v>23.0</v>
      </c>
      <c r="T7" s="33">
        <v>8.0</v>
      </c>
      <c r="U7" s="33">
        <v>5.0</v>
      </c>
      <c r="V7" s="33">
        <v>7.5</v>
      </c>
      <c r="W7" s="33">
        <v>7.5</v>
      </c>
      <c r="X7" s="33">
        <v>7.5</v>
      </c>
      <c r="Y7" s="33">
        <v>0.0</v>
      </c>
      <c r="Z7" s="33">
        <v>7.5</v>
      </c>
      <c r="AA7" s="33">
        <v>7.5</v>
      </c>
      <c r="AB7" s="33">
        <v>7.5</v>
      </c>
      <c r="AC7" s="33">
        <v>0.0</v>
      </c>
      <c r="AD7" s="33">
        <v>22.0</v>
      </c>
      <c r="AE7" s="33">
        <v>6.0</v>
      </c>
      <c r="AF7" s="33">
        <v>5.0</v>
      </c>
      <c r="AG7" s="33">
        <v>7.5</v>
      </c>
      <c r="AH7" s="33">
        <v>7.5</v>
      </c>
      <c r="AI7" s="33">
        <v>7.5</v>
      </c>
      <c r="AJ7" s="33">
        <v>0.0</v>
      </c>
      <c r="AK7" s="33">
        <v>7.0</v>
      </c>
      <c r="AL7" s="33">
        <v>7.5</v>
      </c>
      <c r="AM7" s="33">
        <v>7.5</v>
      </c>
      <c r="AN7" s="33">
        <v>0.0</v>
      </c>
    </row>
    <row r="8">
      <c r="A8" s="33">
        <v>3021.0</v>
      </c>
      <c r="B8" s="31" t="s">
        <v>27</v>
      </c>
      <c r="C8" s="31" t="s">
        <v>28</v>
      </c>
      <c r="D8" s="31" t="s">
        <v>29</v>
      </c>
      <c r="E8" s="31" t="s">
        <v>20</v>
      </c>
      <c r="F8" s="33">
        <v>208.0</v>
      </c>
      <c r="G8" s="33">
        <v>30.0</v>
      </c>
      <c r="H8" s="33">
        <v>25.0</v>
      </c>
      <c r="I8" s="33">
        <v>8.0</v>
      </c>
      <c r="J8" s="33">
        <v>3.0</v>
      </c>
      <c r="K8" s="33">
        <v>7.5</v>
      </c>
      <c r="L8" s="33">
        <v>3.0</v>
      </c>
      <c r="M8" s="33">
        <v>7.5</v>
      </c>
      <c r="N8" s="33">
        <v>0.0</v>
      </c>
      <c r="O8" s="33">
        <v>6.0</v>
      </c>
      <c r="P8" s="33">
        <v>0.0</v>
      </c>
      <c r="Q8" s="33">
        <v>5.0</v>
      </c>
      <c r="R8" s="33">
        <v>0.0</v>
      </c>
      <c r="S8" s="33">
        <v>25.0</v>
      </c>
      <c r="T8" s="33">
        <v>9.0</v>
      </c>
      <c r="U8" s="33">
        <v>5.0</v>
      </c>
      <c r="V8" s="33">
        <v>7.5</v>
      </c>
      <c r="W8" s="33">
        <v>7.5</v>
      </c>
      <c r="X8" s="33">
        <v>7.5</v>
      </c>
      <c r="Y8" s="33">
        <v>0.0</v>
      </c>
      <c r="Z8" s="33">
        <v>7.5</v>
      </c>
      <c r="AA8" s="33">
        <v>5.0</v>
      </c>
      <c r="AB8" s="33">
        <v>0.0</v>
      </c>
      <c r="AC8" s="33">
        <v>0.0</v>
      </c>
      <c r="AD8" s="33">
        <v>22.0</v>
      </c>
      <c r="AE8" s="33">
        <v>8.0</v>
      </c>
      <c r="AF8" s="33">
        <v>4.0</v>
      </c>
      <c r="AG8" s="33">
        <v>7.0</v>
      </c>
      <c r="AH8" s="33">
        <v>7.0</v>
      </c>
      <c r="AI8" s="33">
        <v>7.0</v>
      </c>
      <c r="AJ8" s="33">
        <v>0.0</v>
      </c>
      <c r="AK8" s="33">
        <v>7.0</v>
      </c>
      <c r="AL8" s="33">
        <v>7.0</v>
      </c>
      <c r="AM8" s="33">
        <v>0.0</v>
      </c>
      <c r="AN8" s="33">
        <v>0.0</v>
      </c>
    </row>
    <row r="9">
      <c r="A9" s="33">
        <v>3031.0</v>
      </c>
      <c r="B9" s="31" t="s">
        <v>722</v>
      </c>
      <c r="C9" s="31" t="s">
        <v>723</v>
      </c>
      <c r="D9" s="31" t="s">
        <v>724</v>
      </c>
      <c r="E9" s="31" t="s">
        <v>726</v>
      </c>
      <c r="F9" s="33">
        <v>183.0</v>
      </c>
      <c r="G9" s="33">
        <v>30.0</v>
      </c>
      <c r="H9" s="33">
        <v>23.0</v>
      </c>
      <c r="I9" s="33">
        <v>8.0</v>
      </c>
      <c r="J9" s="33">
        <v>5.0</v>
      </c>
      <c r="K9" s="33">
        <v>7.5</v>
      </c>
      <c r="L9" s="33">
        <v>7.0</v>
      </c>
      <c r="M9" s="33">
        <v>7.5</v>
      </c>
      <c r="N9" s="33">
        <v>0.0</v>
      </c>
      <c r="O9" s="33">
        <v>0.0</v>
      </c>
      <c r="P9" s="33">
        <v>0.0</v>
      </c>
      <c r="Q9" s="33">
        <v>5.0</v>
      </c>
      <c r="R9" s="33">
        <v>0.0</v>
      </c>
      <c r="S9" s="33">
        <v>22.0</v>
      </c>
      <c r="T9" s="33">
        <v>7.0</v>
      </c>
      <c r="U9" s="33">
        <v>5.0</v>
      </c>
      <c r="V9" s="33">
        <v>7.5</v>
      </c>
      <c r="W9" s="33">
        <v>7.5</v>
      </c>
      <c r="X9" s="33">
        <v>0.0</v>
      </c>
      <c r="Y9" s="33">
        <v>0.0</v>
      </c>
      <c r="Z9" s="33">
        <v>7.5</v>
      </c>
      <c r="AA9" s="33">
        <v>7.0</v>
      </c>
      <c r="AB9" s="33">
        <v>0.0</v>
      </c>
      <c r="AC9" s="33">
        <v>0.0</v>
      </c>
      <c r="AD9" s="33">
        <v>18.0</v>
      </c>
      <c r="AE9" s="33">
        <v>8.0</v>
      </c>
      <c r="AF9" s="33">
        <v>3.0</v>
      </c>
      <c r="AG9" s="33">
        <v>7.5</v>
      </c>
      <c r="AH9" s="33">
        <v>7.5</v>
      </c>
      <c r="AI9" s="33">
        <v>0.0</v>
      </c>
      <c r="AJ9" s="33">
        <v>0.0</v>
      </c>
      <c r="AK9" s="33">
        <v>7.5</v>
      </c>
      <c r="AL9" s="33">
        <v>5.0</v>
      </c>
      <c r="AM9" s="33">
        <v>0.0</v>
      </c>
      <c r="AN9" s="33">
        <v>0.0</v>
      </c>
    </row>
    <row r="10">
      <c r="A10" s="33">
        <v>3059.0</v>
      </c>
      <c r="B10" s="31" t="s">
        <v>298</v>
      </c>
      <c r="C10" s="31" t="s">
        <v>299</v>
      </c>
      <c r="D10" s="31" t="s">
        <v>284</v>
      </c>
      <c r="E10" s="31" t="s">
        <v>37</v>
      </c>
      <c r="F10" s="33">
        <v>160.5</v>
      </c>
      <c r="G10" s="33">
        <v>30.0</v>
      </c>
      <c r="H10" s="33">
        <v>17.0</v>
      </c>
      <c r="I10" s="33">
        <v>7.0</v>
      </c>
      <c r="J10" s="33">
        <v>5.0</v>
      </c>
      <c r="K10" s="33">
        <v>6.0</v>
      </c>
      <c r="L10" s="33">
        <v>0.0</v>
      </c>
      <c r="M10" s="33">
        <v>7.5</v>
      </c>
      <c r="N10" s="33">
        <v>0.0</v>
      </c>
      <c r="O10" s="33">
        <v>7.0</v>
      </c>
      <c r="P10" s="33">
        <v>0.0</v>
      </c>
      <c r="Q10" s="33">
        <v>5.0</v>
      </c>
      <c r="R10" s="33">
        <v>0.0</v>
      </c>
      <c r="S10" s="33">
        <v>10.0</v>
      </c>
      <c r="T10" s="33">
        <v>8.0</v>
      </c>
      <c r="U10" s="33">
        <v>3.0</v>
      </c>
      <c r="V10" s="33">
        <v>7.0</v>
      </c>
      <c r="W10" s="33">
        <v>7.5</v>
      </c>
      <c r="X10" s="33">
        <v>0.0</v>
      </c>
      <c r="Y10" s="33">
        <v>0.0</v>
      </c>
      <c r="Z10" s="33">
        <v>6.0</v>
      </c>
      <c r="AA10" s="33">
        <v>7.0</v>
      </c>
      <c r="AB10" s="33">
        <v>0.0</v>
      </c>
      <c r="AC10" s="33">
        <v>0.0</v>
      </c>
      <c r="AD10" s="33">
        <v>18.0</v>
      </c>
      <c r="AE10" s="33">
        <v>7.0</v>
      </c>
      <c r="AF10" s="33">
        <v>5.0</v>
      </c>
      <c r="AG10" s="33">
        <v>7.5</v>
      </c>
      <c r="AH10" s="33">
        <v>7.5</v>
      </c>
      <c r="AI10" s="33">
        <v>0.0</v>
      </c>
      <c r="AJ10" s="33">
        <v>0.0</v>
      </c>
      <c r="AK10" s="33">
        <v>5.0</v>
      </c>
      <c r="AL10" s="33">
        <v>7.5</v>
      </c>
      <c r="AM10" s="33">
        <v>0.0</v>
      </c>
      <c r="AN10" s="33">
        <v>0.0</v>
      </c>
    </row>
    <row r="11">
      <c r="A11" s="33">
        <v>3049.0</v>
      </c>
      <c r="B11" s="31" t="s">
        <v>513</v>
      </c>
      <c r="C11" s="31" t="s">
        <v>514</v>
      </c>
      <c r="D11" s="31" t="s">
        <v>515</v>
      </c>
      <c r="E11" s="31" t="s">
        <v>517</v>
      </c>
      <c r="F11" s="33">
        <v>52.0</v>
      </c>
      <c r="G11" s="33">
        <v>30.0</v>
      </c>
      <c r="H11" s="33">
        <v>0.0</v>
      </c>
      <c r="I11" s="33">
        <v>8.0</v>
      </c>
      <c r="J11" s="33">
        <v>3.0</v>
      </c>
      <c r="K11" s="33">
        <v>7.5</v>
      </c>
      <c r="L11" s="33">
        <v>0.0</v>
      </c>
      <c r="M11" s="33">
        <v>0.0</v>
      </c>
      <c r="N11" s="33">
        <v>0.0</v>
      </c>
      <c r="O11" s="33">
        <v>0.0</v>
      </c>
      <c r="P11" s="33">
        <v>0.0</v>
      </c>
      <c r="Q11" s="33">
        <v>0.0</v>
      </c>
      <c r="R11" s="33">
        <v>0.0</v>
      </c>
      <c r="S11" s="33">
        <v>0.0</v>
      </c>
      <c r="T11" s="33">
        <v>8.0</v>
      </c>
      <c r="U11" s="33">
        <v>0.0</v>
      </c>
      <c r="V11" s="33">
        <v>7.5</v>
      </c>
      <c r="W11" s="33">
        <v>0.0</v>
      </c>
      <c r="X11" s="33">
        <v>0.0</v>
      </c>
      <c r="Y11" s="33">
        <v>0.0</v>
      </c>
      <c r="Z11" s="33">
        <v>0.0</v>
      </c>
      <c r="AA11" s="33">
        <v>0.0</v>
      </c>
      <c r="AB11" s="33">
        <v>0.0</v>
      </c>
      <c r="AC11" s="33">
        <v>0.0</v>
      </c>
      <c r="AD11" s="33">
        <v>0.0</v>
      </c>
      <c r="AE11" s="33">
        <v>8.0</v>
      </c>
      <c r="AF11" s="33">
        <v>3.0</v>
      </c>
      <c r="AG11" s="33">
        <v>7.0</v>
      </c>
      <c r="AH11" s="33">
        <v>0.0</v>
      </c>
      <c r="AI11" s="33">
        <v>0.0</v>
      </c>
      <c r="AJ11" s="33">
        <v>0.0</v>
      </c>
      <c r="AK11" s="33">
        <v>0.0</v>
      </c>
      <c r="AL11" s="33">
        <v>0.0</v>
      </c>
      <c r="AM11" s="33">
        <v>0.0</v>
      </c>
      <c r="AN11" s="33">
        <v>0.0</v>
      </c>
    </row>
    <row r="12">
      <c r="A12" s="33"/>
      <c r="B12" s="31"/>
      <c r="C12" s="31"/>
      <c r="D12" s="31"/>
      <c r="E12" s="31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</row>
    <row r="13">
      <c r="A13" s="33"/>
      <c r="B13" s="31"/>
      <c r="C13" s="31"/>
      <c r="D13" s="31"/>
      <c r="E13" s="31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</row>
    <row r="14">
      <c r="A14" s="33"/>
      <c r="B14" s="31"/>
      <c r="C14" s="31"/>
      <c r="D14" s="31"/>
      <c r="E14" s="31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</row>
    <row r="15">
      <c r="A15" s="33"/>
      <c r="B15" s="31"/>
      <c r="C15" s="31"/>
      <c r="D15" s="31"/>
      <c r="E15" s="31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</row>
    <row r="16">
      <c r="A16" s="33"/>
      <c r="B16" s="31"/>
      <c r="C16" s="31"/>
      <c r="D16" s="31"/>
      <c r="E16" s="31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</row>
    <row r="17">
      <c r="A17" s="33"/>
      <c r="B17" s="31"/>
      <c r="C17" s="31"/>
      <c r="D17" s="31"/>
      <c r="E17" s="31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</row>
    <row r="18">
      <c r="A18" s="33"/>
      <c r="B18" s="31"/>
      <c r="C18" s="31"/>
      <c r="D18" s="31"/>
      <c r="E18" s="31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</row>
    <row r="19">
      <c r="A19" s="33"/>
      <c r="B19" s="31"/>
      <c r="C19" s="31"/>
      <c r="D19" s="31"/>
      <c r="E19" s="31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</row>
    <row r="20">
      <c r="A20" s="33"/>
      <c r="B20" s="31"/>
      <c r="C20" s="31"/>
      <c r="D20" s="31"/>
      <c r="E20" s="31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</row>
    <row r="21" ht="15.75" customHeight="1">
      <c r="A21" s="33"/>
      <c r="B21" s="31"/>
      <c r="C21" s="31"/>
      <c r="D21" s="31"/>
      <c r="E21" s="31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</row>
    <row r="22" ht="15.75" customHeight="1">
      <c r="A22" s="33"/>
      <c r="B22" s="31"/>
      <c r="C22" s="31"/>
      <c r="D22" s="31"/>
      <c r="E22" s="31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</row>
    <row r="23" ht="15.75" customHeight="1">
      <c r="A23" s="33"/>
      <c r="B23" s="31"/>
      <c r="C23" s="31"/>
      <c r="D23" s="31"/>
      <c r="E23" s="31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</row>
    <row r="24" ht="15.75" customHeight="1">
      <c r="A24" s="33"/>
      <c r="B24" s="31"/>
      <c r="C24" s="31"/>
      <c r="D24" s="31"/>
      <c r="E24" s="31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</row>
    <row r="25" ht="15.75" customHeight="1">
      <c r="A25" s="33"/>
      <c r="B25" s="31"/>
      <c r="C25" s="31"/>
      <c r="D25" s="31"/>
      <c r="E25" s="31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</row>
    <row r="26" ht="15.75" customHeight="1">
      <c r="A26" s="33"/>
      <c r="B26" s="31"/>
      <c r="C26" s="31"/>
      <c r="D26" s="31"/>
      <c r="E26" s="31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</row>
    <row r="27" ht="15.75" customHeight="1">
      <c r="A27" s="33"/>
      <c r="B27" s="31"/>
      <c r="C27" s="31"/>
      <c r="D27" s="31"/>
      <c r="E27" s="31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</row>
    <row r="28" ht="15.75" customHeight="1">
      <c r="A28" s="33"/>
      <c r="B28" s="31"/>
      <c r="C28" s="31"/>
      <c r="D28" s="31"/>
      <c r="E28" s="31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</row>
    <row r="29" ht="15.75" customHeight="1">
      <c r="A29" s="33"/>
      <c r="B29" s="31"/>
      <c r="C29" s="31"/>
      <c r="D29" s="31"/>
      <c r="E29" s="31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</row>
    <row r="30" ht="15.75" customHeight="1">
      <c r="A30" s="33"/>
      <c r="B30" s="31"/>
      <c r="C30" s="31"/>
      <c r="D30" s="31"/>
      <c r="E30" s="31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</row>
    <row r="31" ht="15.75" customHeight="1">
      <c r="A31" s="33"/>
      <c r="B31" s="31"/>
      <c r="C31" s="31"/>
      <c r="D31" s="31"/>
      <c r="E31" s="31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</row>
    <row r="32" ht="15.75" customHeight="1">
      <c r="A32" s="33"/>
      <c r="B32" s="31"/>
      <c r="C32" s="31"/>
      <c r="D32" s="31"/>
      <c r="E32" s="31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</row>
    <row r="33" ht="15.75" customHeight="1">
      <c r="A33" s="33"/>
      <c r="B33" s="31"/>
      <c r="C33" s="31"/>
      <c r="D33" s="31"/>
      <c r="E33" s="31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</row>
    <row r="34" ht="15.75" customHeight="1">
      <c r="A34" s="33"/>
      <c r="B34" s="31"/>
      <c r="C34" s="31"/>
      <c r="D34" s="31"/>
      <c r="E34" s="31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</row>
    <row r="35" ht="15.75" customHeight="1">
      <c r="A35" s="33"/>
      <c r="B35" s="31"/>
      <c r="C35" s="31"/>
      <c r="D35" s="31"/>
      <c r="E35" s="31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</row>
    <row r="36" ht="15.75" customHeight="1">
      <c r="A36" s="33"/>
      <c r="B36" s="31"/>
      <c r="C36" s="31"/>
      <c r="D36" s="31"/>
      <c r="E36" s="31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</row>
    <row r="37" ht="15.75" customHeight="1">
      <c r="A37" s="33"/>
      <c r="B37" s="31"/>
      <c r="C37" s="31"/>
      <c r="D37" s="31"/>
      <c r="E37" s="31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</row>
    <row r="38" ht="15.75" customHeight="1">
      <c r="A38" s="33"/>
      <c r="B38" s="31"/>
      <c r="C38" s="31"/>
      <c r="D38" s="31"/>
      <c r="E38" s="31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</row>
    <row r="39" ht="15.75" customHeight="1">
      <c r="A39" s="33"/>
      <c r="B39" s="31"/>
      <c r="C39" s="31"/>
      <c r="D39" s="31"/>
      <c r="E39" s="31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</row>
    <row r="40" ht="15.75" customHeight="1">
      <c r="A40" s="33"/>
      <c r="B40" s="31"/>
      <c r="C40" s="31"/>
      <c r="D40" s="31"/>
      <c r="E40" s="31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</row>
    <row r="41" ht="15.75" customHeight="1">
      <c r="A41" s="33"/>
      <c r="B41" s="31"/>
      <c r="C41" s="31"/>
      <c r="D41" s="31"/>
      <c r="E41" s="31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</row>
    <row r="42" ht="15.75" customHeight="1">
      <c r="A42" s="33"/>
      <c r="B42" s="31"/>
      <c r="C42" s="31"/>
      <c r="D42" s="31"/>
      <c r="E42" s="31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</row>
    <row r="43" ht="15.75" customHeight="1">
      <c r="A43" s="33"/>
      <c r="B43" s="31"/>
      <c r="C43" s="31"/>
      <c r="D43" s="31"/>
      <c r="E43" s="31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</row>
    <row r="44" ht="15.75" customHeight="1">
      <c r="A44" s="33"/>
      <c r="B44" s="31"/>
      <c r="C44" s="31"/>
      <c r="D44" s="31"/>
      <c r="E44" s="31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</row>
    <row r="45" ht="15.75" customHeight="1">
      <c r="A45" s="33"/>
      <c r="B45" s="31"/>
      <c r="C45" s="31"/>
      <c r="D45" s="31"/>
      <c r="E45" s="31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</row>
    <row r="46" ht="15.75" customHeight="1">
      <c r="A46" s="33"/>
      <c r="B46" s="31"/>
      <c r="C46" s="31"/>
      <c r="D46" s="31"/>
      <c r="E46" s="31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</row>
    <row r="47" ht="15.75" customHeight="1">
      <c r="A47" s="33"/>
      <c r="B47" s="31"/>
      <c r="C47" s="31"/>
      <c r="D47" s="31"/>
      <c r="E47" s="31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</row>
    <row r="48" ht="15.75" customHeight="1">
      <c r="A48" s="33"/>
      <c r="B48" s="31"/>
      <c r="C48" s="31"/>
      <c r="D48" s="31"/>
      <c r="E48" s="31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</row>
    <row r="49" ht="15.75" customHeight="1">
      <c r="A49" s="33"/>
      <c r="B49" s="31"/>
      <c r="C49" s="31"/>
      <c r="D49" s="31"/>
      <c r="E49" s="31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</row>
    <row r="50" ht="15.75" customHeight="1">
      <c r="A50" s="33"/>
      <c r="B50" s="31"/>
      <c r="C50" s="31"/>
      <c r="D50" s="31"/>
      <c r="E50" s="31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</row>
    <row r="51" ht="15.75" customHeight="1">
      <c r="A51" s="33"/>
      <c r="B51" s="31"/>
      <c r="C51" s="31"/>
      <c r="D51" s="31"/>
      <c r="E51" s="31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</row>
    <row r="52" ht="15.75" customHeight="1">
      <c r="A52" s="33"/>
      <c r="B52" s="31"/>
      <c r="C52" s="31"/>
      <c r="D52" s="31"/>
      <c r="E52" s="31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</row>
    <row r="53" ht="15.75" customHeight="1">
      <c r="A53" s="33"/>
      <c r="B53" s="31"/>
      <c r="C53" s="31"/>
      <c r="D53" s="31"/>
      <c r="E53" s="31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</row>
    <row r="54" ht="15.75" customHeight="1">
      <c r="A54" s="33"/>
      <c r="B54" s="31"/>
      <c r="C54" s="31"/>
      <c r="D54" s="31"/>
      <c r="E54" s="31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</row>
    <row r="55" ht="15.75" customHeight="1">
      <c r="A55" s="33"/>
      <c r="B55" s="31"/>
      <c r="C55" s="31"/>
      <c r="D55" s="31"/>
      <c r="E55" s="31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</row>
    <row r="56" ht="15.75" customHeight="1">
      <c r="A56" s="33"/>
      <c r="B56" s="31"/>
      <c r="C56" s="31"/>
      <c r="D56" s="31"/>
      <c r="E56" s="31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</row>
    <row r="57" ht="15.75" customHeight="1">
      <c r="A57" s="33"/>
      <c r="B57" s="31"/>
      <c r="C57" s="31"/>
      <c r="D57" s="31"/>
      <c r="E57" s="31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</row>
    <row r="58" ht="15.75" customHeight="1">
      <c r="A58" s="33"/>
      <c r="B58" s="31"/>
      <c r="C58" s="31"/>
      <c r="D58" s="31"/>
      <c r="E58" s="31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</row>
    <row r="59" ht="15.75" customHeight="1">
      <c r="A59" s="33"/>
      <c r="B59" s="31"/>
      <c r="C59" s="31"/>
      <c r="D59" s="31"/>
      <c r="E59" s="31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</row>
    <row r="60" ht="15.75" customHeight="1">
      <c r="A60" s="33"/>
      <c r="B60" s="31"/>
      <c r="C60" s="31"/>
      <c r="D60" s="31"/>
      <c r="E60" s="31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</row>
    <row r="61" ht="15.75" customHeight="1">
      <c r="A61" s="33"/>
      <c r="B61" s="31"/>
      <c r="C61" s="31"/>
      <c r="D61" s="31"/>
      <c r="E61" s="31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</row>
    <row r="62" ht="15.75" customHeight="1">
      <c r="A62" s="33"/>
      <c r="B62" s="31"/>
      <c r="C62" s="31"/>
      <c r="D62" s="31"/>
      <c r="E62" s="31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</row>
    <row r="63" ht="15.75" customHeight="1">
      <c r="A63" s="33"/>
      <c r="B63" s="31"/>
      <c r="C63" s="31"/>
      <c r="D63" s="31"/>
      <c r="E63" s="31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</row>
    <row r="64" ht="15.75" customHeight="1">
      <c r="A64" s="33"/>
      <c r="B64" s="31"/>
      <c r="C64" s="31"/>
      <c r="D64" s="31"/>
      <c r="E64" s="31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</row>
    <row r="65" ht="15.75" customHeight="1">
      <c r="A65" s="33"/>
      <c r="B65" s="31"/>
      <c r="C65" s="31"/>
      <c r="D65" s="31"/>
      <c r="E65" s="31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</row>
    <row r="66" ht="15.75" customHeight="1">
      <c r="A66" s="33"/>
      <c r="B66" s="31"/>
      <c r="C66" s="31"/>
      <c r="D66" s="31"/>
      <c r="E66" s="31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</row>
    <row r="67" ht="15.75" customHeight="1">
      <c r="A67" s="33"/>
      <c r="B67" s="31"/>
      <c r="C67" s="31"/>
      <c r="D67" s="31"/>
      <c r="E67" s="31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</row>
    <row r="68" ht="15.75" customHeight="1">
      <c r="A68" s="33"/>
      <c r="B68" s="31"/>
      <c r="C68" s="31"/>
      <c r="D68" s="31"/>
      <c r="E68" s="31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</row>
    <row r="69" ht="15.75" customHeight="1">
      <c r="A69" s="33"/>
      <c r="B69" s="31"/>
      <c r="C69" s="31"/>
      <c r="D69" s="31"/>
      <c r="E69" s="31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</row>
    <row r="70" ht="15.75" customHeight="1">
      <c r="A70" s="33"/>
      <c r="B70" s="31"/>
      <c r="C70" s="31"/>
      <c r="D70" s="31"/>
      <c r="E70" s="31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</row>
    <row r="71" ht="15.75" customHeight="1">
      <c r="A71" s="33"/>
      <c r="B71" s="31"/>
      <c r="C71" s="31"/>
      <c r="D71" s="31"/>
      <c r="E71" s="31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</row>
    <row r="72" ht="15.75" customHeight="1">
      <c r="A72" s="33"/>
      <c r="B72" s="31"/>
      <c r="C72" s="31"/>
      <c r="D72" s="31"/>
      <c r="E72" s="31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</row>
    <row r="73" ht="15.75" customHeight="1">
      <c r="A73" s="33"/>
      <c r="B73" s="31"/>
      <c r="C73" s="31"/>
      <c r="D73" s="31"/>
      <c r="E73" s="31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</row>
    <row r="74" ht="15.75" customHeight="1">
      <c r="A74" s="33"/>
      <c r="B74" s="31"/>
      <c r="C74" s="31"/>
      <c r="D74" s="31"/>
      <c r="E74" s="31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</row>
    <row r="75" ht="15.75" customHeight="1">
      <c r="A75" s="33"/>
      <c r="B75" s="31"/>
      <c r="C75" s="31"/>
      <c r="D75" s="31"/>
      <c r="E75" s="31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</row>
    <row r="76" ht="15.75" customHeight="1">
      <c r="A76" s="33"/>
      <c r="B76" s="31"/>
      <c r="C76" s="31"/>
      <c r="D76" s="31"/>
      <c r="E76" s="31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</row>
    <row r="77" ht="15.75" customHeight="1">
      <c r="A77" s="33"/>
      <c r="B77" s="31"/>
      <c r="C77" s="31"/>
      <c r="D77" s="31"/>
      <c r="E77" s="31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</row>
    <row r="78" ht="15.75" customHeight="1">
      <c r="A78" s="33"/>
      <c r="B78" s="31"/>
      <c r="C78" s="31"/>
      <c r="D78" s="31"/>
      <c r="E78" s="31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</row>
    <row r="79" ht="15.75" customHeight="1">
      <c r="A79" s="33"/>
      <c r="B79" s="31"/>
      <c r="C79" s="31"/>
      <c r="D79" s="31"/>
      <c r="E79" s="31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</row>
    <row r="80" ht="15.75" customHeight="1">
      <c r="A80" s="33"/>
      <c r="B80" s="31"/>
      <c r="C80" s="31"/>
      <c r="D80" s="31"/>
      <c r="E80" s="31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ht="15.75" customHeight="1">
      <c r="A81" s="33"/>
      <c r="B81" s="31"/>
      <c r="C81" s="31"/>
      <c r="D81" s="31"/>
      <c r="E81" s="31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</row>
    <row r="82" ht="15.75" customHeight="1">
      <c r="A82" s="33"/>
      <c r="B82" s="31"/>
      <c r="C82" s="31"/>
      <c r="D82" s="31"/>
      <c r="E82" s="31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</row>
    <row r="83" ht="15.75" customHeight="1">
      <c r="A83" s="33"/>
      <c r="B83" s="31"/>
      <c r="C83" s="31"/>
      <c r="D83" s="31"/>
      <c r="E83" s="31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</row>
    <row r="84" ht="15.75" customHeight="1">
      <c r="A84" s="33"/>
      <c r="B84" s="31"/>
      <c r="C84" s="31"/>
      <c r="D84" s="31"/>
      <c r="E84" s="31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</row>
    <row r="85" ht="15.75" customHeight="1">
      <c r="A85" s="33"/>
      <c r="B85" s="31"/>
      <c r="C85" s="31"/>
      <c r="D85" s="31"/>
      <c r="E85" s="31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</row>
    <row r="86" ht="15.75" customHeight="1">
      <c r="A86" s="33"/>
      <c r="B86" s="31"/>
      <c r="C86" s="31"/>
      <c r="D86" s="31"/>
      <c r="E86" s="31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</row>
    <row r="87" ht="15.75" customHeight="1">
      <c r="A87" s="33"/>
      <c r="B87" s="31"/>
      <c r="C87" s="31"/>
      <c r="D87" s="31"/>
      <c r="E87" s="31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</row>
    <row r="88" ht="15.75" customHeight="1">
      <c r="A88" s="33"/>
      <c r="B88" s="31"/>
      <c r="C88" s="31"/>
      <c r="D88" s="31"/>
      <c r="E88" s="31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</row>
    <row r="89" ht="15.75" customHeight="1">
      <c r="A89" s="33"/>
      <c r="B89" s="31"/>
      <c r="C89" s="31"/>
      <c r="D89" s="31"/>
      <c r="E89" s="31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</row>
    <row r="90" ht="15.75" customHeight="1">
      <c r="A90" s="33"/>
      <c r="B90" s="31"/>
      <c r="C90" s="31"/>
      <c r="D90" s="31"/>
      <c r="E90" s="31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</row>
    <row r="91" ht="15.75" customHeight="1">
      <c r="A91" s="33"/>
      <c r="B91" s="31"/>
      <c r="C91" s="31"/>
      <c r="D91" s="31"/>
      <c r="E91" s="31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</row>
    <row r="92" ht="15.75" customHeight="1">
      <c r="A92" s="33"/>
      <c r="B92" s="31"/>
      <c r="C92" s="31"/>
      <c r="D92" s="31"/>
      <c r="E92" s="31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</row>
    <row r="93" ht="15.75" customHeight="1">
      <c r="A93" s="33"/>
      <c r="B93" s="31"/>
      <c r="C93" s="31"/>
      <c r="D93" s="31"/>
      <c r="E93" s="31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</row>
    <row r="94" ht="15.75" customHeight="1">
      <c r="A94" s="33"/>
      <c r="B94" s="31"/>
      <c r="C94" s="31"/>
      <c r="D94" s="31"/>
      <c r="E94" s="31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</row>
    <row r="95" ht="15.75" customHeight="1">
      <c r="A95" s="33"/>
      <c r="B95" s="31"/>
      <c r="C95" s="31"/>
      <c r="D95" s="31"/>
      <c r="E95" s="31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</row>
    <row r="96" ht="15.75" customHeight="1">
      <c r="A96" s="33"/>
      <c r="B96" s="31"/>
      <c r="C96" s="31"/>
      <c r="D96" s="31"/>
      <c r="E96" s="31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</row>
    <row r="97" ht="15.75" customHeight="1">
      <c r="A97" s="33"/>
      <c r="B97" s="31"/>
      <c r="C97" s="31"/>
      <c r="D97" s="31"/>
      <c r="E97" s="31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</row>
    <row r="98" ht="15.75" customHeight="1">
      <c r="A98" s="33"/>
      <c r="B98" s="31"/>
      <c r="C98" s="31"/>
      <c r="D98" s="31"/>
      <c r="E98" s="31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</row>
    <row r="99" ht="15.75" customHeight="1">
      <c r="A99" s="33"/>
      <c r="B99" s="31"/>
      <c r="C99" s="31"/>
      <c r="D99" s="31"/>
      <c r="E99" s="31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</row>
    <row r="100" ht="15.75" customHeight="1">
      <c r="A100" s="33"/>
      <c r="B100" s="31"/>
      <c r="C100" s="31"/>
      <c r="D100" s="31"/>
      <c r="E100" s="31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</row>
    <row r="101" ht="15.75" customHeight="1">
      <c r="A101" s="33"/>
      <c r="B101" s="31"/>
      <c r="C101" s="31"/>
      <c r="D101" s="31"/>
      <c r="E101" s="31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</row>
    <row r="102" ht="15.75" customHeight="1">
      <c r="A102" s="33"/>
      <c r="B102" s="31"/>
      <c r="C102" s="31"/>
      <c r="D102" s="31"/>
      <c r="E102" s="31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</row>
    <row r="103" ht="15.75" customHeight="1">
      <c r="A103" s="33"/>
      <c r="B103" s="31"/>
      <c r="C103" s="31"/>
      <c r="D103" s="31"/>
      <c r="E103" s="31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</row>
    <row r="104" ht="15.75" customHeight="1">
      <c r="A104" s="33"/>
      <c r="B104" s="31"/>
      <c r="C104" s="31"/>
      <c r="D104" s="31"/>
      <c r="E104" s="31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</row>
    <row r="105" ht="15.75" customHeight="1">
      <c r="A105" s="33"/>
      <c r="B105" s="31"/>
      <c r="C105" s="31"/>
      <c r="D105" s="31"/>
      <c r="E105" s="31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</row>
    <row r="106" ht="15.75" customHeight="1">
      <c r="A106" s="33"/>
      <c r="B106" s="31"/>
      <c r="C106" s="31"/>
      <c r="D106" s="31"/>
      <c r="E106" s="31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</row>
    <row r="107" ht="15.75" customHeight="1">
      <c r="A107" s="33"/>
      <c r="B107" s="31"/>
      <c r="C107" s="31"/>
      <c r="D107" s="31"/>
      <c r="E107" s="31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</row>
    <row r="108" ht="15.75" customHeight="1">
      <c r="A108" s="33"/>
      <c r="B108" s="31"/>
      <c r="C108" s="31"/>
      <c r="D108" s="31"/>
      <c r="E108" s="31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</row>
    <row r="109" ht="15.75" customHeight="1">
      <c r="A109" s="33"/>
      <c r="B109" s="31"/>
      <c r="C109" s="31"/>
      <c r="D109" s="31"/>
      <c r="E109" s="31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</row>
    <row r="110" ht="15.75" customHeight="1">
      <c r="A110" s="33"/>
      <c r="B110" s="31"/>
      <c r="C110" s="31"/>
      <c r="D110" s="31"/>
      <c r="E110" s="31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</row>
    <row r="111" ht="15.75" customHeight="1">
      <c r="A111" s="33"/>
      <c r="B111" s="31"/>
      <c r="C111" s="31"/>
      <c r="D111" s="31"/>
      <c r="E111" s="31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</row>
    <row r="112" ht="15.75" customHeight="1">
      <c r="A112" s="33"/>
      <c r="B112" s="31"/>
      <c r="C112" s="31"/>
      <c r="D112" s="31"/>
      <c r="E112" s="31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</row>
    <row r="113" ht="15.75" customHeight="1">
      <c r="A113" s="33"/>
      <c r="B113" s="31"/>
      <c r="C113" s="31"/>
      <c r="D113" s="31"/>
      <c r="E113" s="31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</row>
    <row r="114" ht="15.75" customHeight="1">
      <c r="A114" s="33"/>
      <c r="B114" s="31"/>
      <c r="C114" s="31"/>
      <c r="D114" s="31"/>
      <c r="E114" s="31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</row>
    <row r="115" ht="15.75" customHeight="1">
      <c r="A115" s="33"/>
      <c r="B115" s="31"/>
      <c r="C115" s="31"/>
      <c r="D115" s="31"/>
      <c r="E115" s="31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</row>
    <row r="116" ht="15.75" customHeight="1">
      <c r="A116" s="33"/>
      <c r="B116" s="31"/>
      <c r="C116" s="31"/>
      <c r="D116" s="31"/>
      <c r="E116" s="31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</row>
    <row r="117" ht="15.75" customHeight="1">
      <c r="A117" s="33"/>
      <c r="B117" s="31"/>
      <c r="C117" s="31"/>
      <c r="D117" s="31"/>
      <c r="E117" s="31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</row>
    <row r="118" ht="15.75" customHeight="1">
      <c r="A118" s="33"/>
      <c r="B118" s="31"/>
      <c r="C118" s="31"/>
      <c r="D118" s="31"/>
      <c r="E118" s="31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</row>
    <row r="119" ht="15.75" customHeight="1">
      <c r="A119" s="33"/>
      <c r="B119" s="31"/>
      <c r="C119" s="31"/>
      <c r="D119" s="31"/>
      <c r="E119" s="31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</row>
    <row r="120" ht="15.75" customHeight="1">
      <c r="A120" s="33"/>
      <c r="B120" s="31"/>
      <c r="C120" s="31"/>
      <c r="D120" s="31"/>
      <c r="E120" s="31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</row>
    <row r="121" ht="15.75" customHeight="1">
      <c r="A121" s="33"/>
      <c r="B121" s="31"/>
      <c r="C121" s="31"/>
      <c r="D121" s="31"/>
      <c r="E121" s="31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</row>
    <row r="122" ht="15.75" customHeight="1">
      <c r="A122" s="33"/>
      <c r="B122" s="31"/>
      <c r="C122" s="31"/>
      <c r="D122" s="31"/>
      <c r="E122" s="31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</row>
    <row r="123" ht="15.75" customHeight="1">
      <c r="A123" s="33"/>
      <c r="B123" s="31"/>
      <c r="C123" s="31"/>
      <c r="D123" s="31"/>
      <c r="E123" s="31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</row>
    <row r="124" ht="15.75" customHeight="1">
      <c r="A124" s="33"/>
      <c r="B124" s="31"/>
      <c r="C124" s="31"/>
      <c r="D124" s="31"/>
      <c r="E124" s="31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</row>
    <row r="125" ht="15.75" customHeight="1">
      <c r="A125" s="33"/>
      <c r="B125" s="31"/>
      <c r="C125" s="31"/>
      <c r="D125" s="31"/>
      <c r="E125" s="31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</row>
    <row r="126" ht="15.75" customHeight="1">
      <c r="A126" s="33"/>
      <c r="B126" s="31"/>
      <c r="C126" s="31"/>
      <c r="D126" s="31"/>
      <c r="E126" s="31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</row>
    <row r="127" ht="15.75" customHeight="1">
      <c r="A127" s="33"/>
      <c r="B127" s="31"/>
      <c r="C127" s="31"/>
      <c r="D127" s="31"/>
      <c r="E127" s="31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</row>
    <row r="128" ht="15.75" customHeight="1">
      <c r="A128" s="33"/>
      <c r="B128" s="31"/>
      <c r="C128" s="31"/>
      <c r="D128" s="31"/>
      <c r="E128" s="31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</row>
    <row r="129" ht="15.75" customHeight="1">
      <c r="A129" s="33"/>
      <c r="B129" s="31"/>
      <c r="C129" s="31"/>
      <c r="D129" s="31"/>
      <c r="E129" s="31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</row>
    <row r="130" ht="15.75" customHeight="1">
      <c r="A130" s="33"/>
      <c r="B130" s="31"/>
      <c r="C130" s="31"/>
      <c r="D130" s="31"/>
      <c r="E130" s="31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</row>
    <row r="131" ht="15.75" customHeight="1">
      <c r="A131" s="33"/>
      <c r="B131" s="31"/>
      <c r="C131" s="31"/>
      <c r="D131" s="31"/>
      <c r="E131" s="31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</row>
    <row r="132" ht="15.75" customHeight="1">
      <c r="A132" s="33"/>
      <c r="B132" s="31"/>
      <c r="C132" s="31"/>
      <c r="D132" s="31"/>
      <c r="E132" s="31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</row>
    <row r="133" ht="15.75" customHeight="1">
      <c r="A133" s="33"/>
      <c r="B133" s="31"/>
      <c r="C133" s="31"/>
      <c r="D133" s="31"/>
      <c r="E133" s="31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</row>
    <row r="134" ht="15.75" customHeight="1">
      <c r="A134" s="33"/>
      <c r="B134" s="31"/>
      <c r="C134" s="31"/>
      <c r="D134" s="31"/>
      <c r="E134" s="31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</row>
    <row r="135" ht="15.75" customHeight="1">
      <c r="A135" s="33"/>
      <c r="B135" s="31"/>
      <c r="C135" s="31"/>
      <c r="D135" s="31"/>
      <c r="E135" s="31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</row>
    <row r="136" ht="15.75" customHeight="1">
      <c r="A136" s="33"/>
      <c r="B136" s="31"/>
      <c r="C136" s="31"/>
      <c r="D136" s="31"/>
      <c r="E136" s="31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</row>
    <row r="137" ht="15.75" customHeight="1">
      <c r="A137" s="33"/>
      <c r="B137" s="31"/>
      <c r="C137" s="31"/>
      <c r="D137" s="31"/>
      <c r="E137" s="31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</row>
    <row r="138" ht="15.75" customHeight="1">
      <c r="A138" s="33"/>
      <c r="B138" s="31"/>
      <c r="C138" s="31"/>
      <c r="D138" s="31"/>
      <c r="E138" s="31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</row>
    <row r="139" ht="15.75" customHeight="1">
      <c r="A139" s="33"/>
      <c r="B139" s="31"/>
      <c r="C139" s="31"/>
      <c r="D139" s="31"/>
      <c r="E139" s="31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</row>
    <row r="140" ht="15.75" customHeight="1">
      <c r="A140" s="33"/>
      <c r="B140" s="31"/>
      <c r="C140" s="31"/>
      <c r="D140" s="31"/>
      <c r="E140" s="31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</row>
    <row r="141" ht="15.75" customHeight="1">
      <c r="A141" s="33"/>
      <c r="B141" s="31"/>
      <c r="C141" s="31"/>
      <c r="D141" s="31"/>
      <c r="E141" s="31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</row>
    <row r="142" ht="15.75" customHeight="1">
      <c r="A142" s="33"/>
      <c r="B142" s="31"/>
      <c r="C142" s="31"/>
      <c r="D142" s="31"/>
      <c r="E142" s="31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</row>
    <row r="143" ht="15.75" customHeight="1">
      <c r="A143" s="33"/>
      <c r="B143" s="31"/>
      <c r="C143" s="31"/>
      <c r="D143" s="31"/>
      <c r="E143" s="31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</row>
    <row r="144" ht="15.75" customHeight="1">
      <c r="A144" s="33"/>
      <c r="B144" s="31"/>
      <c r="C144" s="31"/>
      <c r="D144" s="31"/>
      <c r="E144" s="31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</row>
    <row r="145" ht="15.75" customHeight="1">
      <c r="A145" s="33"/>
      <c r="B145" s="31"/>
      <c r="C145" s="31"/>
      <c r="D145" s="31"/>
      <c r="E145" s="31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</row>
    <row r="146" ht="15.75" customHeight="1">
      <c r="A146" s="33"/>
      <c r="B146" s="31"/>
      <c r="C146" s="31"/>
      <c r="D146" s="31"/>
      <c r="E146" s="31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</row>
    <row r="147" ht="15.75" customHeight="1">
      <c r="A147" s="33"/>
      <c r="B147" s="31"/>
      <c r="C147" s="31"/>
      <c r="D147" s="31"/>
      <c r="E147" s="31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</row>
    <row r="148" ht="15.75" customHeight="1">
      <c r="A148" s="33"/>
      <c r="B148" s="31"/>
      <c r="C148" s="31"/>
      <c r="D148" s="31"/>
      <c r="E148" s="31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</row>
    <row r="149" ht="15.75" customHeight="1">
      <c r="A149" s="33"/>
      <c r="B149" s="31"/>
      <c r="C149" s="31"/>
      <c r="D149" s="31"/>
      <c r="E149" s="31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</row>
    <row r="150" ht="15.75" customHeight="1">
      <c r="A150" s="33"/>
      <c r="B150" s="31"/>
      <c r="C150" s="31"/>
      <c r="D150" s="31"/>
      <c r="E150" s="31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</row>
    <row r="151" ht="15.75" customHeight="1">
      <c r="A151" s="33"/>
      <c r="B151" s="31"/>
      <c r="C151" s="31"/>
      <c r="D151" s="31"/>
      <c r="E151" s="31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</row>
    <row r="152" ht="15.75" customHeight="1">
      <c r="A152" s="33"/>
      <c r="B152" s="31"/>
      <c r="C152" s="31"/>
      <c r="D152" s="31"/>
      <c r="E152" s="31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</row>
    <row r="153" ht="15.75" customHeight="1">
      <c r="A153" s="33"/>
      <c r="B153" s="31"/>
      <c r="C153" s="31"/>
      <c r="D153" s="31"/>
      <c r="E153" s="31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</row>
    <row r="154" ht="15.75" customHeight="1">
      <c r="A154" s="33"/>
      <c r="B154" s="31"/>
      <c r="C154" s="31"/>
      <c r="D154" s="31"/>
      <c r="E154" s="31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</row>
    <row r="155" ht="15.75" customHeight="1">
      <c r="A155" s="33"/>
      <c r="B155" s="31"/>
      <c r="C155" s="31"/>
      <c r="D155" s="31"/>
      <c r="E155" s="31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</row>
    <row r="156" ht="15.75" customHeight="1">
      <c r="A156" s="33"/>
      <c r="B156" s="31"/>
      <c r="C156" s="31"/>
      <c r="D156" s="31"/>
      <c r="E156" s="31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</row>
    <row r="157" ht="15.75" customHeight="1">
      <c r="A157" s="33"/>
      <c r="B157" s="31"/>
      <c r="C157" s="31"/>
      <c r="D157" s="31"/>
      <c r="E157" s="31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</row>
    <row r="158" ht="15.75" customHeight="1">
      <c r="A158" s="33"/>
      <c r="B158" s="31"/>
      <c r="C158" s="31"/>
      <c r="D158" s="31"/>
      <c r="E158" s="31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</row>
    <row r="159" ht="15.75" customHeight="1">
      <c r="A159" s="33"/>
      <c r="B159" s="31"/>
      <c r="C159" s="31"/>
      <c r="D159" s="31"/>
      <c r="E159" s="31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</row>
    <row r="160" ht="15.75" customHeight="1">
      <c r="A160" s="33"/>
      <c r="B160" s="31"/>
      <c r="C160" s="31"/>
      <c r="D160" s="31"/>
      <c r="E160" s="31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</row>
    <row r="161" ht="15.75" customHeight="1">
      <c r="A161" s="33"/>
      <c r="B161" s="31"/>
      <c r="C161" s="31"/>
      <c r="D161" s="31"/>
      <c r="E161" s="31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</row>
    <row r="162" ht="15.75" customHeight="1">
      <c r="A162" s="33"/>
      <c r="B162" s="31"/>
      <c r="C162" s="31"/>
      <c r="D162" s="31"/>
      <c r="E162" s="31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</row>
    <row r="163" ht="15.75" customHeight="1">
      <c r="A163" s="33"/>
      <c r="B163" s="31"/>
      <c r="C163" s="31"/>
      <c r="D163" s="31"/>
      <c r="E163" s="31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</row>
    <row r="164" ht="15.75" customHeight="1">
      <c r="A164" s="33"/>
      <c r="B164" s="31"/>
      <c r="C164" s="31"/>
      <c r="D164" s="31"/>
      <c r="E164" s="31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</row>
    <row r="165" ht="15.75" customHeight="1">
      <c r="A165" s="33"/>
      <c r="B165" s="31"/>
      <c r="C165" s="31"/>
      <c r="D165" s="31"/>
      <c r="E165" s="31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</row>
    <row r="166" ht="15.75" customHeight="1">
      <c r="A166" s="33"/>
      <c r="B166" s="31"/>
      <c r="C166" s="31"/>
      <c r="D166" s="31"/>
      <c r="E166" s="31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</row>
    <row r="167" ht="15.75" customHeight="1">
      <c r="A167" s="33"/>
      <c r="B167" s="31"/>
      <c r="C167" s="31"/>
      <c r="D167" s="31"/>
      <c r="E167" s="31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</row>
    <row r="168" ht="15.75" customHeight="1">
      <c r="A168" s="33"/>
      <c r="B168" s="31"/>
      <c r="C168" s="31"/>
      <c r="D168" s="31"/>
      <c r="E168" s="31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</row>
    <row r="169" ht="15.75" customHeight="1">
      <c r="A169" s="33"/>
      <c r="B169" s="31"/>
      <c r="C169" s="31"/>
      <c r="D169" s="31"/>
      <c r="E169" s="31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</row>
    <row r="170" ht="15.75" customHeight="1">
      <c r="A170" s="33"/>
      <c r="B170" s="31"/>
      <c r="C170" s="31"/>
      <c r="D170" s="31"/>
      <c r="E170" s="31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</row>
    <row r="171" ht="15.75" customHeight="1">
      <c r="A171" s="33"/>
      <c r="B171" s="31"/>
      <c r="C171" s="31"/>
      <c r="D171" s="31"/>
      <c r="E171" s="31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</row>
    <row r="172" ht="15.75" customHeight="1">
      <c r="A172" s="33"/>
      <c r="B172" s="31"/>
      <c r="C172" s="31"/>
      <c r="D172" s="31"/>
      <c r="E172" s="31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</row>
    <row r="173" ht="15.75" customHeight="1">
      <c r="A173" s="33"/>
      <c r="B173" s="31"/>
      <c r="C173" s="31"/>
      <c r="D173" s="31"/>
      <c r="E173" s="31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</row>
    <row r="174" ht="15.75" customHeight="1">
      <c r="A174" s="33"/>
      <c r="B174" s="31"/>
      <c r="C174" s="31"/>
      <c r="D174" s="31"/>
      <c r="E174" s="31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</row>
    <row r="175" ht="15.75" customHeight="1">
      <c r="A175" s="33"/>
      <c r="B175" s="31"/>
      <c r="C175" s="31"/>
      <c r="D175" s="31"/>
      <c r="E175" s="31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</row>
    <row r="176" ht="15.75" customHeight="1">
      <c r="A176" s="33"/>
      <c r="B176" s="31"/>
      <c r="C176" s="31"/>
      <c r="D176" s="31"/>
      <c r="E176" s="31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</row>
    <row r="177" ht="15.75" customHeight="1">
      <c r="A177" s="33"/>
      <c r="B177" s="31"/>
      <c r="C177" s="31"/>
      <c r="D177" s="31"/>
      <c r="E177" s="31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</row>
    <row r="178" ht="15.75" customHeight="1">
      <c r="A178" s="33"/>
      <c r="B178" s="31"/>
      <c r="C178" s="31"/>
      <c r="D178" s="31"/>
      <c r="E178" s="31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</row>
    <row r="179" ht="15.75" customHeight="1">
      <c r="A179" s="33"/>
      <c r="B179" s="31"/>
      <c r="C179" s="31"/>
      <c r="D179" s="31"/>
      <c r="E179" s="31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</row>
    <row r="180" ht="15.75" customHeight="1">
      <c r="A180" s="33"/>
      <c r="B180" s="31"/>
      <c r="C180" s="31"/>
      <c r="D180" s="31"/>
      <c r="E180" s="31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</row>
    <row r="181" ht="15.75" customHeight="1">
      <c r="A181" s="33"/>
      <c r="B181" s="31"/>
      <c r="C181" s="31"/>
      <c r="D181" s="31"/>
      <c r="E181" s="31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</row>
    <row r="182" ht="15.75" customHeight="1">
      <c r="A182" s="33"/>
      <c r="B182" s="31"/>
      <c r="C182" s="31"/>
      <c r="D182" s="31"/>
      <c r="E182" s="31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</row>
    <row r="183" ht="15.75" customHeight="1">
      <c r="A183" s="33"/>
      <c r="B183" s="31"/>
      <c r="C183" s="31"/>
      <c r="D183" s="31"/>
      <c r="E183" s="31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</row>
    <row r="184" ht="15.75" customHeight="1">
      <c r="A184" s="33"/>
      <c r="B184" s="31"/>
      <c r="C184" s="31"/>
      <c r="D184" s="31"/>
      <c r="E184" s="31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</row>
    <row r="185" ht="15.75" customHeight="1">
      <c r="A185" s="33"/>
      <c r="B185" s="31"/>
      <c r="C185" s="31"/>
      <c r="D185" s="31"/>
      <c r="E185" s="31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</row>
    <row r="186" ht="15.75" customHeight="1">
      <c r="A186" s="33"/>
      <c r="B186" s="31"/>
      <c r="C186" s="31"/>
      <c r="D186" s="31"/>
      <c r="E186" s="31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</row>
    <row r="187" ht="15.75" customHeight="1">
      <c r="A187" s="33"/>
      <c r="B187" s="31"/>
      <c r="C187" s="31"/>
      <c r="D187" s="31"/>
      <c r="E187" s="31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</row>
    <row r="188" ht="15.75" customHeight="1">
      <c r="A188" s="33"/>
      <c r="B188" s="31"/>
      <c r="C188" s="31"/>
      <c r="D188" s="31"/>
      <c r="E188" s="31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</row>
    <row r="189" ht="15.75" customHeight="1">
      <c r="A189" s="33"/>
      <c r="B189" s="31"/>
      <c r="C189" s="31"/>
      <c r="D189" s="31"/>
      <c r="E189" s="31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</row>
    <row r="190" ht="15.75" customHeight="1">
      <c r="A190" s="33"/>
      <c r="B190" s="31"/>
      <c r="C190" s="31"/>
      <c r="D190" s="31"/>
      <c r="E190" s="31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</row>
    <row r="191" ht="15.75" customHeight="1">
      <c r="A191" s="33"/>
      <c r="B191" s="31"/>
      <c r="C191" s="31"/>
      <c r="D191" s="31"/>
      <c r="E191" s="31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</row>
    <row r="192" ht="15.75" customHeight="1">
      <c r="A192" s="33"/>
      <c r="B192" s="31"/>
      <c r="C192" s="31"/>
      <c r="D192" s="31"/>
      <c r="E192" s="31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</row>
    <row r="193" ht="15.75" customHeight="1">
      <c r="A193" s="33"/>
      <c r="B193" s="31"/>
      <c r="C193" s="31"/>
      <c r="D193" s="31"/>
      <c r="E193" s="31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</row>
    <row r="194" ht="15.75" customHeight="1">
      <c r="A194" s="33"/>
      <c r="B194" s="31"/>
      <c r="C194" s="31"/>
      <c r="D194" s="31"/>
      <c r="E194" s="31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</row>
    <row r="195" ht="15.75" customHeight="1">
      <c r="A195" s="33"/>
      <c r="B195" s="31"/>
      <c r="C195" s="31"/>
      <c r="D195" s="31"/>
      <c r="E195" s="31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</row>
    <row r="196" ht="15.75" customHeight="1">
      <c r="A196" s="33"/>
      <c r="B196" s="31"/>
      <c r="C196" s="31"/>
      <c r="D196" s="31"/>
      <c r="E196" s="31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</row>
    <row r="197" ht="15.75" customHeight="1">
      <c r="A197" s="33"/>
      <c r="B197" s="31"/>
      <c r="C197" s="31"/>
      <c r="D197" s="31"/>
      <c r="E197" s="31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</row>
    <row r="198" ht="15.75" customHeight="1">
      <c r="A198" s="33"/>
      <c r="B198" s="31"/>
      <c r="C198" s="31"/>
      <c r="D198" s="31"/>
      <c r="E198" s="31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</row>
    <row r="199" ht="15.75" customHeight="1">
      <c r="A199" s="33"/>
      <c r="B199" s="31"/>
      <c r="C199" s="31"/>
      <c r="D199" s="31"/>
      <c r="E199" s="31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</row>
    <row r="200" ht="15.75" customHeight="1">
      <c r="A200" s="33"/>
      <c r="B200" s="31"/>
      <c r="C200" s="31"/>
      <c r="D200" s="31"/>
      <c r="E200" s="31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</row>
    <row r="201" ht="15.75" customHeight="1">
      <c r="A201" s="33"/>
      <c r="B201" s="31"/>
      <c r="C201" s="31"/>
      <c r="D201" s="31"/>
      <c r="E201" s="31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</row>
    <row r="202" ht="15.75" customHeight="1">
      <c r="A202" s="33"/>
      <c r="B202" s="31"/>
      <c r="C202" s="31"/>
      <c r="D202" s="31"/>
      <c r="E202" s="31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</row>
    <row r="203" ht="15.75" customHeight="1">
      <c r="A203" s="33"/>
      <c r="B203" s="31"/>
      <c r="C203" s="31"/>
      <c r="D203" s="31"/>
      <c r="E203" s="31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</row>
    <row r="204" ht="15.75" customHeight="1">
      <c r="A204" s="33"/>
      <c r="B204" s="31"/>
      <c r="C204" s="31"/>
      <c r="D204" s="31"/>
      <c r="E204" s="31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</row>
    <row r="205" ht="15.75" customHeight="1">
      <c r="A205" s="33"/>
      <c r="B205" s="31"/>
      <c r="C205" s="31"/>
      <c r="D205" s="31"/>
      <c r="E205" s="31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</row>
    <row r="206" ht="15.75" customHeight="1">
      <c r="A206" s="33"/>
      <c r="B206" s="31"/>
      <c r="C206" s="31"/>
      <c r="D206" s="31"/>
      <c r="E206" s="31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</row>
    <row r="207" ht="15.75" customHeight="1">
      <c r="A207" s="33"/>
      <c r="B207" s="31"/>
      <c r="C207" s="31"/>
      <c r="D207" s="31"/>
      <c r="E207" s="31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</row>
    <row r="208" ht="15.75" customHeight="1">
      <c r="A208" s="33"/>
      <c r="B208" s="31"/>
      <c r="C208" s="31"/>
      <c r="D208" s="31"/>
      <c r="E208" s="31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</row>
    <row r="209" ht="15.75" customHeight="1">
      <c r="A209" s="33"/>
      <c r="B209" s="31"/>
      <c r="C209" s="31"/>
      <c r="D209" s="31"/>
      <c r="E209" s="31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</row>
    <row r="210" ht="15.75" customHeight="1">
      <c r="A210" s="33"/>
      <c r="B210" s="31"/>
      <c r="C210" s="31"/>
      <c r="D210" s="31"/>
      <c r="E210" s="31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</row>
    <row r="211" ht="15.75" customHeight="1">
      <c r="A211" s="33"/>
      <c r="B211" s="31"/>
      <c r="C211" s="31"/>
      <c r="D211" s="31"/>
      <c r="E211" s="31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</row>
    <row r="212" ht="15.75" customHeight="1">
      <c r="A212" s="33"/>
      <c r="B212" s="31"/>
      <c r="C212" s="31"/>
      <c r="D212" s="31"/>
      <c r="E212" s="31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</row>
    <row r="213" ht="15.75" customHeight="1">
      <c r="A213" s="33"/>
      <c r="B213" s="31"/>
      <c r="C213" s="31"/>
      <c r="D213" s="31"/>
      <c r="E213" s="31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</row>
    <row r="214" ht="15.75" customHeight="1">
      <c r="A214" s="33"/>
      <c r="B214" s="31"/>
      <c r="C214" s="31"/>
      <c r="D214" s="31"/>
      <c r="E214" s="31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</row>
    <row r="215" ht="15.75" customHeight="1">
      <c r="A215" s="33"/>
      <c r="B215" s="31"/>
      <c r="C215" s="31"/>
      <c r="D215" s="31"/>
      <c r="E215" s="31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</row>
    <row r="216" ht="15.75" customHeight="1">
      <c r="A216" s="33"/>
      <c r="B216" s="31"/>
      <c r="C216" s="31"/>
      <c r="D216" s="31"/>
      <c r="E216" s="31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</row>
    <row r="217" ht="15.75" customHeight="1">
      <c r="A217" s="33"/>
      <c r="B217" s="31"/>
      <c r="C217" s="31"/>
      <c r="D217" s="31"/>
      <c r="E217" s="31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</row>
    <row r="218" ht="15.75" customHeight="1">
      <c r="A218" s="33"/>
      <c r="B218" s="31"/>
      <c r="C218" s="31"/>
      <c r="D218" s="31"/>
      <c r="E218" s="31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</row>
    <row r="219" ht="15.75" customHeight="1">
      <c r="A219" s="33"/>
      <c r="B219" s="31"/>
      <c r="C219" s="31"/>
      <c r="D219" s="31"/>
      <c r="E219" s="31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</row>
    <row r="220" ht="15.75" customHeight="1">
      <c r="A220" s="33"/>
      <c r="B220" s="31"/>
      <c r="C220" s="31"/>
      <c r="D220" s="31"/>
      <c r="E220" s="31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</row>
    <row r="221" ht="15.75" customHeight="1">
      <c r="A221" s="33"/>
      <c r="B221" s="31"/>
      <c r="C221" s="31"/>
      <c r="D221" s="31"/>
      <c r="E221" s="31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</row>
    <row r="222" ht="15.75" customHeight="1">
      <c r="A222" s="33"/>
      <c r="B222" s="31"/>
      <c r="C222" s="31"/>
      <c r="D222" s="31"/>
      <c r="E222" s="31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</row>
    <row r="223" ht="15.75" customHeight="1">
      <c r="A223" s="33"/>
      <c r="B223" s="31"/>
      <c r="C223" s="31"/>
      <c r="D223" s="31"/>
      <c r="E223" s="31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</row>
    <row r="224" ht="15.75" customHeight="1">
      <c r="A224" s="33"/>
      <c r="B224" s="31"/>
      <c r="C224" s="31"/>
      <c r="D224" s="31"/>
      <c r="E224" s="31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</row>
    <row r="225" ht="15.75" customHeight="1">
      <c r="A225" s="33"/>
      <c r="B225" s="31"/>
      <c r="C225" s="31"/>
      <c r="D225" s="31"/>
      <c r="E225" s="31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</row>
    <row r="226" ht="15.75" customHeight="1">
      <c r="A226" s="33"/>
      <c r="B226" s="31"/>
      <c r="C226" s="31"/>
      <c r="D226" s="31"/>
      <c r="E226" s="31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</row>
    <row r="227" ht="15.75" customHeight="1">
      <c r="A227" s="33"/>
      <c r="B227" s="31"/>
      <c r="C227" s="31"/>
      <c r="D227" s="31"/>
      <c r="E227" s="31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</row>
    <row r="228" ht="15.75" customHeight="1">
      <c r="A228" s="33"/>
      <c r="B228" s="31"/>
      <c r="C228" s="31"/>
      <c r="D228" s="31"/>
      <c r="E228" s="31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</row>
    <row r="229" ht="15.75" customHeight="1">
      <c r="A229" s="33"/>
      <c r="B229" s="31"/>
      <c r="C229" s="31"/>
      <c r="D229" s="31"/>
      <c r="E229" s="31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</row>
    <row r="230" ht="15.75" customHeight="1">
      <c r="A230" s="33"/>
      <c r="B230" s="31"/>
      <c r="C230" s="31"/>
      <c r="D230" s="31"/>
      <c r="E230" s="31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</row>
    <row r="231" ht="15.75" customHeight="1">
      <c r="A231" s="33"/>
      <c r="B231" s="31"/>
      <c r="C231" s="31"/>
      <c r="D231" s="31"/>
      <c r="E231" s="31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</row>
    <row r="232" ht="15.75" customHeight="1">
      <c r="A232" s="33"/>
      <c r="B232" s="31"/>
      <c r="C232" s="31"/>
      <c r="D232" s="31"/>
      <c r="E232" s="31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</row>
    <row r="233" ht="15.75" customHeight="1">
      <c r="A233" s="33"/>
      <c r="B233" s="31"/>
      <c r="C233" s="31"/>
      <c r="D233" s="31"/>
      <c r="E233" s="31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</row>
    <row r="234" ht="15.75" customHeight="1">
      <c r="A234" s="33"/>
      <c r="B234" s="31"/>
      <c r="C234" s="31"/>
      <c r="D234" s="31"/>
      <c r="E234" s="31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</row>
    <row r="235" ht="15.75" customHeight="1">
      <c r="A235" s="33"/>
      <c r="B235" s="31"/>
      <c r="C235" s="31"/>
      <c r="D235" s="31"/>
      <c r="E235" s="31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</row>
    <row r="236" ht="15.75" customHeight="1">
      <c r="A236" s="33"/>
      <c r="B236" s="31"/>
      <c r="C236" s="31"/>
      <c r="D236" s="31"/>
      <c r="E236" s="31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</row>
    <row r="237" ht="15.75" customHeight="1">
      <c r="A237" s="33"/>
      <c r="B237" s="31"/>
      <c r="C237" s="31"/>
      <c r="D237" s="31"/>
      <c r="E237" s="31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</row>
    <row r="238" ht="15.75" customHeight="1">
      <c r="A238" s="33"/>
      <c r="B238" s="31"/>
      <c r="C238" s="31"/>
      <c r="D238" s="31"/>
      <c r="E238" s="31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</row>
    <row r="239" ht="15.75" customHeight="1">
      <c r="A239" s="33"/>
      <c r="B239" s="31"/>
      <c r="C239" s="31"/>
      <c r="D239" s="31"/>
      <c r="E239" s="31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</row>
    <row r="240" ht="15.75" customHeight="1">
      <c r="A240" s="33"/>
      <c r="B240" s="31"/>
      <c r="C240" s="31"/>
      <c r="D240" s="31"/>
      <c r="E240" s="31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</row>
    <row r="241" ht="15.75" customHeight="1">
      <c r="A241" s="33"/>
      <c r="B241" s="31"/>
      <c r="C241" s="31"/>
      <c r="D241" s="31"/>
      <c r="E241" s="31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</row>
    <row r="242" ht="15.75" customHeight="1">
      <c r="A242" s="33"/>
      <c r="B242" s="31"/>
      <c r="C242" s="31"/>
      <c r="D242" s="31"/>
      <c r="E242" s="31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</row>
    <row r="243" ht="15.75" customHeight="1">
      <c r="A243" s="33"/>
      <c r="B243" s="31"/>
      <c r="C243" s="31"/>
      <c r="D243" s="31"/>
      <c r="E243" s="31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</row>
    <row r="244" ht="15.75" customHeight="1">
      <c r="A244" s="33"/>
      <c r="B244" s="31"/>
      <c r="C244" s="31"/>
      <c r="D244" s="31"/>
      <c r="E244" s="31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</row>
    <row r="245" ht="15.75" customHeight="1">
      <c r="A245" s="33"/>
      <c r="B245" s="31"/>
      <c r="C245" s="31"/>
      <c r="D245" s="31"/>
      <c r="E245" s="31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</row>
    <row r="246" ht="15.75" customHeight="1">
      <c r="A246" s="33"/>
      <c r="B246" s="31"/>
      <c r="C246" s="31"/>
      <c r="D246" s="31"/>
      <c r="E246" s="31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</row>
    <row r="247" ht="15.75" customHeight="1">
      <c r="A247" s="33"/>
      <c r="B247" s="31"/>
      <c r="C247" s="31"/>
      <c r="D247" s="31"/>
      <c r="E247" s="31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</row>
    <row r="248" ht="15.75" customHeight="1">
      <c r="A248" s="33"/>
      <c r="B248" s="31"/>
      <c r="C248" s="31"/>
      <c r="D248" s="31"/>
      <c r="E248" s="31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</row>
    <row r="249" ht="15.75" customHeight="1">
      <c r="A249" s="33"/>
      <c r="B249" s="31"/>
      <c r="C249" s="31"/>
      <c r="D249" s="31"/>
      <c r="E249" s="31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</row>
    <row r="250" ht="15.75" customHeight="1">
      <c r="A250" s="33"/>
      <c r="B250" s="31"/>
      <c r="C250" s="31"/>
      <c r="D250" s="31"/>
      <c r="E250" s="31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</row>
    <row r="251" ht="15.75" customHeight="1">
      <c r="A251" s="33"/>
      <c r="B251" s="31"/>
      <c r="C251" s="31"/>
      <c r="D251" s="31"/>
      <c r="E251" s="31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</row>
    <row r="252" ht="15.75" customHeight="1">
      <c r="A252" s="33"/>
      <c r="B252" s="31"/>
      <c r="C252" s="31"/>
      <c r="D252" s="31"/>
      <c r="E252" s="31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</row>
    <row r="253" ht="15.75" customHeight="1">
      <c r="A253" s="33"/>
      <c r="B253" s="31"/>
      <c r="C253" s="31"/>
      <c r="D253" s="31"/>
      <c r="E253" s="31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</row>
    <row r="254" ht="15.75" customHeight="1">
      <c r="A254" s="33"/>
      <c r="B254" s="31"/>
      <c r="C254" s="31"/>
      <c r="D254" s="31"/>
      <c r="E254" s="31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</row>
    <row r="255" ht="15.75" customHeight="1">
      <c r="A255" s="33"/>
      <c r="B255" s="31"/>
      <c r="C255" s="31"/>
      <c r="D255" s="31"/>
      <c r="E255" s="31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</row>
    <row r="256" ht="15.75" customHeight="1">
      <c r="A256" s="33"/>
      <c r="B256" s="31"/>
      <c r="C256" s="31"/>
      <c r="D256" s="31"/>
      <c r="E256" s="31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</row>
    <row r="257" ht="15.75" customHeight="1">
      <c r="A257" s="33"/>
      <c r="B257" s="31"/>
      <c r="C257" s="31"/>
      <c r="D257" s="31"/>
      <c r="E257" s="31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</row>
    <row r="258" ht="15.75" customHeight="1">
      <c r="A258" s="33"/>
      <c r="B258" s="31"/>
      <c r="C258" s="31"/>
      <c r="D258" s="31"/>
      <c r="E258" s="31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</row>
    <row r="259" ht="15.75" customHeight="1">
      <c r="A259" s="33"/>
      <c r="B259" s="31"/>
      <c r="C259" s="31"/>
      <c r="D259" s="31"/>
      <c r="E259" s="31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</row>
    <row r="260" ht="15.75" customHeight="1">
      <c r="A260" s="33"/>
      <c r="B260" s="31"/>
      <c r="C260" s="31"/>
      <c r="D260" s="31"/>
      <c r="E260" s="31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</row>
    <row r="261" ht="15.75" customHeight="1">
      <c r="A261" s="33"/>
      <c r="B261" s="31"/>
      <c r="C261" s="31"/>
      <c r="D261" s="31"/>
      <c r="E261" s="31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</row>
    <row r="262" ht="15.75" customHeight="1">
      <c r="A262" s="33"/>
      <c r="B262" s="31"/>
      <c r="C262" s="31"/>
      <c r="D262" s="31"/>
      <c r="E262" s="31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</row>
    <row r="263" ht="15.75" customHeight="1">
      <c r="A263" s="33"/>
      <c r="B263" s="31"/>
      <c r="C263" s="31"/>
      <c r="D263" s="31"/>
      <c r="E263" s="31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</row>
    <row r="264" ht="15.75" customHeight="1">
      <c r="A264" s="33"/>
      <c r="B264" s="31"/>
      <c r="C264" s="31"/>
      <c r="D264" s="31"/>
      <c r="E264" s="31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</row>
    <row r="265" ht="15.75" customHeight="1">
      <c r="A265" s="33"/>
      <c r="B265" s="31"/>
      <c r="C265" s="31"/>
      <c r="D265" s="31"/>
      <c r="E265" s="31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</row>
    <row r="266" ht="15.75" customHeight="1">
      <c r="A266" s="33"/>
      <c r="B266" s="31"/>
      <c r="C266" s="31"/>
      <c r="D266" s="31"/>
      <c r="E266" s="31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</row>
    <row r="267" ht="15.75" customHeight="1">
      <c r="A267" s="33"/>
      <c r="B267" s="31"/>
      <c r="C267" s="31"/>
      <c r="D267" s="31"/>
      <c r="E267" s="31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</row>
    <row r="268" ht="15.75" customHeight="1">
      <c r="A268" s="33"/>
      <c r="B268" s="31"/>
      <c r="C268" s="31"/>
      <c r="D268" s="31"/>
      <c r="E268" s="31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</row>
    <row r="269" ht="15.75" customHeight="1">
      <c r="A269" s="33"/>
      <c r="B269" s="31"/>
      <c r="C269" s="31"/>
      <c r="D269" s="31"/>
      <c r="E269" s="31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</row>
    <row r="270" ht="15.75" customHeight="1">
      <c r="A270" s="33"/>
      <c r="B270" s="31"/>
      <c r="C270" s="31"/>
      <c r="D270" s="31"/>
      <c r="E270" s="31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</row>
    <row r="271" ht="15.75" customHeight="1">
      <c r="A271" s="33"/>
      <c r="B271" s="31"/>
      <c r="C271" s="31"/>
      <c r="D271" s="31"/>
      <c r="E271" s="31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</row>
    <row r="272" ht="15.75" customHeight="1">
      <c r="A272" s="33"/>
      <c r="B272" s="31"/>
      <c r="C272" s="31"/>
      <c r="D272" s="31"/>
      <c r="E272" s="31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</row>
    <row r="273" ht="15.75" customHeight="1">
      <c r="A273" s="33"/>
      <c r="B273" s="31"/>
      <c r="C273" s="31"/>
      <c r="D273" s="31"/>
      <c r="E273" s="31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</row>
    <row r="274" ht="15.75" customHeight="1">
      <c r="A274" s="33"/>
      <c r="B274" s="31"/>
      <c r="C274" s="31"/>
      <c r="D274" s="31"/>
      <c r="E274" s="31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</row>
    <row r="275" ht="15.75" customHeight="1">
      <c r="A275" s="33"/>
      <c r="B275" s="31"/>
      <c r="C275" s="31"/>
      <c r="D275" s="31"/>
      <c r="E275" s="31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</row>
    <row r="276" ht="15.75" customHeight="1">
      <c r="A276" s="33"/>
      <c r="B276" s="31"/>
      <c r="C276" s="31"/>
      <c r="D276" s="31"/>
      <c r="E276" s="31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</row>
    <row r="277" ht="15.75" customHeight="1">
      <c r="A277" s="33"/>
      <c r="B277" s="31"/>
      <c r="C277" s="31"/>
      <c r="D277" s="31"/>
      <c r="E277" s="31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</row>
    <row r="278" ht="15.75" customHeight="1">
      <c r="A278" s="33"/>
      <c r="B278" s="31"/>
      <c r="C278" s="31"/>
      <c r="D278" s="31"/>
      <c r="E278" s="31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</row>
    <row r="279" ht="15.75" customHeight="1">
      <c r="A279" s="33"/>
      <c r="B279" s="31"/>
      <c r="C279" s="31"/>
      <c r="D279" s="31"/>
      <c r="E279" s="31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</row>
    <row r="280" ht="15.75" customHeight="1">
      <c r="A280" s="33"/>
      <c r="B280" s="31"/>
      <c r="C280" s="31"/>
      <c r="D280" s="31"/>
      <c r="E280" s="31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</row>
    <row r="281" ht="15.75" customHeight="1">
      <c r="A281" s="33"/>
      <c r="B281" s="31"/>
      <c r="C281" s="31"/>
      <c r="D281" s="31"/>
      <c r="E281" s="31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</row>
    <row r="282" ht="15.75" customHeight="1">
      <c r="A282" s="33"/>
      <c r="B282" s="31"/>
      <c r="C282" s="31"/>
      <c r="D282" s="31"/>
      <c r="E282" s="31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</row>
    <row r="283" ht="15.75" customHeight="1">
      <c r="A283" s="33"/>
      <c r="B283" s="31"/>
      <c r="C283" s="31"/>
      <c r="D283" s="31"/>
      <c r="E283" s="31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</row>
    <row r="284" ht="15.75" customHeight="1">
      <c r="A284" s="33"/>
      <c r="B284" s="31"/>
      <c r="C284" s="31"/>
      <c r="D284" s="31"/>
      <c r="E284" s="31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</row>
    <row r="285" ht="15.75" customHeight="1">
      <c r="A285" s="33"/>
      <c r="B285" s="31"/>
      <c r="C285" s="31"/>
      <c r="D285" s="31"/>
      <c r="E285" s="31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</row>
    <row r="286" ht="15.75" customHeight="1">
      <c r="A286" s="33"/>
      <c r="B286" s="31"/>
      <c r="C286" s="31"/>
      <c r="D286" s="31"/>
      <c r="E286" s="31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</row>
    <row r="287" ht="15.75" customHeight="1">
      <c r="A287" s="33"/>
      <c r="B287" s="31"/>
      <c r="C287" s="31"/>
      <c r="D287" s="31"/>
      <c r="E287" s="31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</row>
    <row r="288" ht="15.75" customHeight="1">
      <c r="A288" s="33"/>
      <c r="B288" s="31"/>
      <c r="C288" s="31"/>
      <c r="D288" s="31"/>
      <c r="E288" s="31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</row>
    <row r="289" ht="15.75" customHeight="1">
      <c r="A289" s="33"/>
      <c r="B289" s="31"/>
      <c r="C289" s="31"/>
      <c r="D289" s="31"/>
      <c r="E289" s="31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</row>
    <row r="290" ht="15.75" customHeight="1">
      <c r="A290" s="33"/>
      <c r="B290" s="31"/>
      <c r="C290" s="31"/>
      <c r="D290" s="31"/>
      <c r="E290" s="31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</row>
    <row r="291" ht="15.75" customHeight="1">
      <c r="A291" s="33"/>
      <c r="B291" s="31"/>
      <c r="C291" s="31"/>
      <c r="D291" s="31"/>
      <c r="E291" s="31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</row>
    <row r="292" ht="15.75" customHeight="1">
      <c r="A292" s="33"/>
      <c r="B292" s="31"/>
      <c r="C292" s="31"/>
      <c r="D292" s="31"/>
      <c r="E292" s="31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</row>
    <row r="293" ht="15.75" customHeight="1">
      <c r="A293" s="33"/>
      <c r="B293" s="31"/>
      <c r="C293" s="31"/>
      <c r="D293" s="31"/>
      <c r="E293" s="31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</row>
    <row r="294" ht="15.75" customHeight="1">
      <c r="A294" s="33"/>
      <c r="B294" s="31"/>
      <c r="C294" s="31"/>
      <c r="D294" s="31"/>
      <c r="E294" s="31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</row>
    <row r="295" ht="15.75" customHeight="1">
      <c r="A295" s="33"/>
      <c r="B295" s="31"/>
      <c r="C295" s="31"/>
      <c r="D295" s="31"/>
      <c r="E295" s="31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</row>
    <row r="296" ht="15.75" customHeight="1">
      <c r="A296" s="33"/>
      <c r="B296" s="31"/>
      <c r="C296" s="31"/>
      <c r="D296" s="31"/>
      <c r="E296" s="31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</row>
    <row r="297" ht="15.75" customHeight="1">
      <c r="A297" s="33"/>
      <c r="B297" s="31"/>
      <c r="C297" s="31"/>
      <c r="D297" s="31"/>
      <c r="E297" s="31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</row>
    <row r="298" ht="15.75" customHeight="1">
      <c r="A298" s="33"/>
      <c r="B298" s="31"/>
      <c r="C298" s="31"/>
      <c r="D298" s="31"/>
      <c r="E298" s="31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</row>
    <row r="299" ht="15.75" customHeight="1">
      <c r="A299" s="33"/>
      <c r="B299" s="31"/>
      <c r="C299" s="31"/>
      <c r="D299" s="31"/>
      <c r="E299" s="31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</row>
    <row r="300" ht="15.75" customHeight="1">
      <c r="A300" s="33"/>
      <c r="B300" s="31"/>
      <c r="C300" s="31"/>
      <c r="D300" s="31"/>
      <c r="E300" s="31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</row>
    <row r="301" ht="15.75" customHeight="1">
      <c r="A301" s="33"/>
      <c r="B301" s="31"/>
      <c r="C301" s="31"/>
      <c r="D301" s="31"/>
      <c r="E301" s="31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</row>
    <row r="302" ht="15.75" customHeight="1">
      <c r="A302" s="33"/>
      <c r="B302" s="31"/>
      <c r="C302" s="31"/>
      <c r="D302" s="31"/>
      <c r="E302" s="31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</row>
    <row r="303" ht="15.75" customHeight="1">
      <c r="A303" s="33"/>
      <c r="B303" s="31"/>
      <c r="C303" s="31"/>
      <c r="D303" s="31"/>
      <c r="E303" s="31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</row>
    <row r="304" ht="15.75" customHeight="1">
      <c r="A304" s="33"/>
      <c r="B304" s="31"/>
      <c r="C304" s="31"/>
      <c r="D304" s="31"/>
      <c r="E304" s="31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</row>
    <row r="305" ht="15.75" customHeight="1">
      <c r="A305" s="33"/>
      <c r="B305" s="31"/>
      <c r="C305" s="31"/>
      <c r="D305" s="31"/>
      <c r="E305" s="31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</row>
    <row r="306" ht="15.75" customHeight="1">
      <c r="A306" s="33"/>
      <c r="B306" s="31"/>
      <c r="C306" s="31"/>
      <c r="D306" s="31"/>
      <c r="E306" s="31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</row>
    <row r="307" ht="15.75" customHeight="1">
      <c r="A307" s="33"/>
      <c r="B307" s="31"/>
      <c r="C307" s="31"/>
      <c r="D307" s="31"/>
      <c r="E307" s="31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</row>
    <row r="308" ht="15.75" customHeight="1">
      <c r="A308" s="33"/>
      <c r="B308" s="31"/>
      <c r="C308" s="31"/>
      <c r="D308" s="31"/>
      <c r="E308" s="31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</row>
    <row r="309" ht="15.75" customHeight="1">
      <c r="A309" s="33"/>
      <c r="B309" s="31"/>
      <c r="C309" s="31"/>
      <c r="D309" s="31"/>
      <c r="E309" s="31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</row>
    <row r="310" ht="15.75" customHeight="1">
      <c r="A310" s="33"/>
      <c r="B310" s="31"/>
      <c r="C310" s="31"/>
      <c r="D310" s="31"/>
      <c r="E310" s="31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</row>
    <row r="311" ht="15.75" customHeight="1">
      <c r="A311" s="33"/>
      <c r="B311" s="31"/>
      <c r="C311" s="31"/>
      <c r="D311" s="31"/>
      <c r="E311" s="31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</row>
    <row r="312" ht="15.75" customHeight="1">
      <c r="A312" s="33"/>
      <c r="B312" s="31"/>
      <c r="C312" s="31"/>
      <c r="D312" s="31"/>
      <c r="E312" s="31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</row>
    <row r="313" ht="15.75" customHeight="1">
      <c r="A313" s="33"/>
      <c r="B313" s="31"/>
      <c r="C313" s="31"/>
      <c r="D313" s="31"/>
      <c r="E313" s="31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</row>
    <row r="314" ht="15.75" customHeight="1">
      <c r="A314" s="33"/>
      <c r="B314" s="31"/>
      <c r="C314" s="31"/>
      <c r="D314" s="31"/>
      <c r="E314" s="31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</row>
    <row r="315" ht="15.75" customHeight="1">
      <c r="A315" s="33"/>
      <c r="B315" s="31"/>
      <c r="C315" s="31"/>
      <c r="D315" s="31"/>
      <c r="E315" s="31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</row>
    <row r="316" ht="15.75" customHeight="1">
      <c r="A316" s="33"/>
      <c r="B316" s="31"/>
      <c r="C316" s="31"/>
      <c r="D316" s="31"/>
      <c r="E316" s="31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</row>
    <row r="317" ht="15.75" customHeight="1">
      <c r="A317" s="33"/>
      <c r="B317" s="31"/>
      <c r="C317" s="31"/>
      <c r="D317" s="31"/>
      <c r="E317" s="31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</row>
    <row r="318" ht="15.75" customHeight="1">
      <c r="A318" s="33"/>
      <c r="B318" s="31"/>
      <c r="C318" s="31"/>
      <c r="D318" s="31"/>
      <c r="E318" s="31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</row>
    <row r="319" ht="15.75" customHeight="1">
      <c r="A319" s="33"/>
      <c r="B319" s="31"/>
      <c r="C319" s="31"/>
      <c r="D319" s="31"/>
      <c r="E319" s="31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</row>
    <row r="320" ht="15.75" customHeight="1">
      <c r="A320" s="33"/>
      <c r="B320" s="31"/>
      <c r="C320" s="31"/>
      <c r="D320" s="31"/>
      <c r="E320" s="31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</row>
    <row r="321" ht="15.75" customHeight="1">
      <c r="A321" s="33"/>
      <c r="B321" s="31"/>
      <c r="C321" s="31"/>
      <c r="D321" s="31"/>
      <c r="E321" s="31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</row>
    <row r="322" ht="15.75" customHeight="1">
      <c r="A322" s="33"/>
      <c r="B322" s="31"/>
      <c r="C322" s="31"/>
      <c r="D322" s="31"/>
      <c r="E322" s="31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</row>
    <row r="323" ht="15.75" customHeight="1">
      <c r="A323" s="33"/>
      <c r="B323" s="31"/>
      <c r="C323" s="31"/>
      <c r="D323" s="31"/>
      <c r="E323" s="31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</row>
    <row r="324" ht="15.75" customHeight="1">
      <c r="A324" s="33"/>
      <c r="B324" s="31"/>
      <c r="C324" s="31"/>
      <c r="D324" s="31"/>
      <c r="E324" s="31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</row>
    <row r="325" ht="15.75" customHeight="1">
      <c r="A325" s="33"/>
      <c r="B325" s="31"/>
      <c r="C325" s="31"/>
      <c r="D325" s="31"/>
      <c r="E325" s="31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</row>
    <row r="326" ht="15.75" customHeight="1">
      <c r="A326" s="33"/>
      <c r="B326" s="31"/>
      <c r="C326" s="31"/>
      <c r="D326" s="31"/>
      <c r="E326" s="31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</row>
    <row r="327" ht="15.75" customHeight="1">
      <c r="A327" s="33"/>
      <c r="B327" s="31"/>
      <c r="C327" s="31"/>
      <c r="D327" s="31"/>
      <c r="E327" s="31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</row>
    <row r="328" ht="15.75" customHeight="1">
      <c r="A328" s="33"/>
      <c r="B328" s="31"/>
      <c r="C328" s="31"/>
      <c r="D328" s="31"/>
      <c r="E328" s="31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</row>
    <row r="329" ht="15.75" customHeight="1">
      <c r="A329" s="33"/>
      <c r="B329" s="31"/>
      <c r="C329" s="31"/>
      <c r="D329" s="31"/>
      <c r="E329" s="31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</row>
    <row r="330" ht="15.75" customHeight="1">
      <c r="A330" s="33"/>
      <c r="B330" s="31"/>
      <c r="C330" s="31"/>
      <c r="D330" s="31"/>
      <c r="E330" s="31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</row>
    <row r="331" ht="15.75" customHeight="1">
      <c r="A331" s="33"/>
      <c r="B331" s="31"/>
      <c r="C331" s="31"/>
      <c r="D331" s="31"/>
      <c r="E331" s="31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</row>
    <row r="332" ht="15.75" customHeight="1">
      <c r="A332" s="33"/>
      <c r="B332" s="31"/>
      <c r="C332" s="31"/>
      <c r="D332" s="31"/>
      <c r="E332" s="31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</row>
    <row r="333" ht="15.75" customHeight="1">
      <c r="A333" s="33"/>
      <c r="B333" s="31"/>
      <c r="C333" s="31"/>
      <c r="D333" s="31"/>
      <c r="E333" s="31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</row>
    <row r="334" ht="15.75" customHeight="1">
      <c r="A334" s="33"/>
      <c r="B334" s="31"/>
      <c r="C334" s="31"/>
      <c r="D334" s="31"/>
      <c r="E334" s="31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</row>
    <row r="335" ht="15.75" customHeight="1">
      <c r="A335" s="33"/>
      <c r="B335" s="31"/>
      <c r="C335" s="31"/>
      <c r="D335" s="31"/>
      <c r="E335" s="31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</row>
    <row r="336" ht="15.75" customHeight="1">
      <c r="A336" s="33"/>
      <c r="B336" s="31"/>
      <c r="C336" s="31"/>
      <c r="D336" s="31"/>
      <c r="E336" s="31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</row>
    <row r="337" ht="15.75" customHeight="1">
      <c r="A337" s="33"/>
      <c r="B337" s="31"/>
      <c r="C337" s="31"/>
      <c r="D337" s="31"/>
      <c r="E337" s="31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</row>
    <row r="338" ht="15.75" customHeight="1">
      <c r="A338" s="33"/>
      <c r="B338" s="31"/>
      <c r="C338" s="31"/>
      <c r="D338" s="31"/>
      <c r="E338" s="31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</row>
    <row r="339" ht="15.75" customHeight="1">
      <c r="A339" s="33"/>
      <c r="B339" s="31"/>
      <c r="C339" s="31"/>
      <c r="D339" s="31"/>
      <c r="E339" s="31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</row>
    <row r="340" ht="15.75" customHeight="1">
      <c r="A340" s="33"/>
      <c r="B340" s="31"/>
      <c r="C340" s="31"/>
      <c r="D340" s="31"/>
      <c r="E340" s="31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</row>
    <row r="341" ht="15.75" customHeight="1">
      <c r="A341" s="33"/>
      <c r="B341" s="31"/>
      <c r="C341" s="31"/>
      <c r="D341" s="31"/>
      <c r="E341" s="31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</row>
    <row r="342" ht="15.75" customHeight="1">
      <c r="A342" s="33"/>
      <c r="B342" s="31"/>
      <c r="C342" s="31"/>
      <c r="D342" s="31"/>
      <c r="E342" s="31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</row>
    <row r="343" ht="15.75" customHeight="1">
      <c r="A343" s="33"/>
      <c r="B343" s="31"/>
      <c r="C343" s="31"/>
      <c r="D343" s="31"/>
      <c r="E343" s="31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</row>
    <row r="344" ht="15.75" customHeight="1">
      <c r="A344" s="33"/>
      <c r="B344" s="31"/>
      <c r="C344" s="31"/>
      <c r="D344" s="31"/>
      <c r="E344" s="31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</row>
    <row r="345" ht="15.75" customHeight="1">
      <c r="A345" s="33"/>
      <c r="B345" s="31"/>
      <c r="C345" s="31"/>
      <c r="D345" s="31"/>
      <c r="E345" s="31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</row>
    <row r="346" ht="15.75" customHeight="1">
      <c r="A346" s="33"/>
      <c r="B346" s="31"/>
      <c r="C346" s="31"/>
      <c r="D346" s="31"/>
      <c r="E346" s="31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</row>
    <row r="347" ht="15.75" customHeight="1">
      <c r="A347" s="33"/>
      <c r="B347" s="31"/>
      <c r="C347" s="31"/>
      <c r="D347" s="31"/>
      <c r="E347" s="31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</row>
    <row r="348" ht="15.75" customHeight="1">
      <c r="A348" s="33"/>
      <c r="B348" s="31"/>
      <c r="C348" s="31"/>
      <c r="D348" s="31"/>
      <c r="E348" s="31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</row>
    <row r="349" ht="15.75" customHeight="1">
      <c r="A349" s="33"/>
      <c r="B349" s="31"/>
      <c r="C349" s="31"/>
      <c r="D349" s="31"/>
      <c r="E349" s="31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</row>
    <row r="350" ht="15.75" customHeight="1">
      <c r="A350" s="33"/>
      <c r="B350" s="31"/>
      <c r="C350" s="31"/>
      <c r="D350" s="31"/>
      <c r="E350" s="31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</row>
    <row r="351" ht="15.75" customHeight="1">
      <c r="A351" s="33"/>
      <c r="B351" s="31"/>
      <c r="C351" s="31"/>
      <c r="D351" s="31"/>
      <c r="E351" s="31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</row>
    <row r="352" ht="15.75" customHeight="1">
      <c r="A352" s="33"/>
      <c r="B352" s="31"/>
      <c r="C352" s="31"/>
      <c r="D352" s="31"/>
      <c r="E352" s="31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</row>
    <row r="353" ht="15.75" customHeight="1">
      <c r="A353" s="33"/>
      <c r="B353" s="31"/>
      <c r="C353" s="31"/>
      <c r="D353" s="31"/>
      <c r="E353" s="31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</row>
    <row r="354" ht="15.75" customHeight="1">
      <c r="A354" s="33"/>
      <c r="B354" s="31"/>
      <c r="C354" s="31"/>
      <c r="D354" s="31"/>
      <c r="E354" s="31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</row>
    <row r="355" ht="15.75" customHeight="1">
      <c r="A355" s="33"/>
      <c r="B355" s="31"/>
      <c r="C355" s="31"/>
      <c r="D355" s="31"/>
      <c r="E355" s="31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</row>
    <row r="356" ht="15.75" customHeight="1">
      <c r="A356" s="33"/>
      <c r="B356" s="31"/>
      <c r="C356" s="31"/>
      <c r="D356" s="31"/>
      <c r="E356" s="31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</row>
    <row r="357" ht="15.75" customHeight="1">
      <c r="A357" s="33"/>
      <c r="B357" s="31"/>
      <c r="C357" s="31"/>
      <c r="D357" s="31"/>
      <c r="E357" s="31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</row>
    <row r="358" ht="15.75" customHeight="1">
      <c r="A358" s="33"/>
      <c r="B358" s="31"/>
      <c r="C358" s="31"/>
      <c r="D358" s="31"/>
      <c r="E358" s="31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</row>
    <row r="359" ht="15.75" customHeight="1">
      <c r="A359" s="33"/>
      <c r="B359" s="31"/>
      <c r="C359" s="31"/>
      <c r="D359" s="31"/>
      <c r="E359" s="31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</row>
    <row r="360" ht="15.75" customHeight="1">
      <c r="A360" s="33"/>
      <c r="B360" s="31"/>
      <c r="C360" s="31"/>
      <c r="D360" s="31"/>
      <c r="E360" s="31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</row>
    <row r="361" ht="15.75" customHeight="1">
      <c r="A361" s="33"/>
      <c r="B361" s="31"/>
      <c r="C361" s="31"/>
      <c r="D361" s="31"/>
      <c r="E361" s="31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</row>
    <row r="362" ht="15.75" customHeight="1">
      <c r="A362" s="33"/>
      <c r="B362" s="31"/>
      <c r="C362" s="31"/>
      <c r="D362" s="31"/>
      <c r="E362" s="31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</row>
    <row r="363" ht="15.75" customHeight="1">
      <c r="A363" s="33"/>
      <c r="B363" s="31"/>
      <c r="C363" s="31"/>
      <c r="D363" s="31"/>
      <c r="E363" s="31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</row>
    <row r="364" ht="15.75" customHeight="1">
      <c r="A364" s="33"/>
      <c r="B364" s="31"/>
      <c r="C364" s="31"/>
      <c r="D364" s="31"/>
      <c r="E364" s="31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</row>
    <row r="365" ht="15.75" customHeight="1">
      <c r="A365" s="33"/>
      <c r="B365" s="31"/>
      <c r="C365" s="31"/>
      <c r="D365" s="31"/>
      <c r="E365" s="31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</row>
    <row r="366" ht="15.75" customHeight="1">
      <c r="A366" s="33"/>
      <c r="B366" s="31"/>
      <c r="C366" s="31"/>
      <c r="D366" s="31"/>
      <c r="E366" s="31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</row>
    <row r="367" ht="15.75" customHeight="1">
      <c r="A367" s="33"/>
      <c r="B367" s="31"/>
      <c r="C367" s="31"/>
      <c r="D367" s="31"/>
      <c r="E367" s="31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</row>
    <row r="368" ht="15.75" customHeight="1">
      <c r="A368" s="33"/>
      <c r="B368" s="31"/>
      <c r="C368" s="31"/>
      <c r="D368" s="31"/>
      <c r="E368" s="31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</row>
    <row r="369" ht="15.75" customHeight="1">
      <c r="A369" s="33"/>
      <c r="B369" s="31"/>
      <c r="C369" s="31"/>
      <c r="D369" s="31"/>
      <c r="E369" s="31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</row>
    <row r="370" ht="15.75" customHeight="1">
      <c r="A370" s="33"/>
      <c r="B370" s="31"/>
      <c r="C370" s="31"/>
      <c r="D370" s="31"/>
      <c r="E370" s="31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</row>
    <row r="371" ht="15.75" customHeight="1">
      <c r="A371" s="33"/>
      <c r="B371" s="31"/>
      <c r="C371" s="31"/>
      <c r="D371" s="31"/>
      <c r="E371" s="31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</row>
    <row r="372" ht="15.75" customHeight="1">
      <c r="A372" s="33"/>
      <c r="B372" s="31"/>
      <c r="C372" s="31"/>
      <c r="D372" s="31"/>
      <c r="E372" s="31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</row>
    <row r="373" ht="15.75" customHeight="1">
      <c r="A373" s="33"/>
      <c r="B373" s="31"/>
      <c r="C373" s="31"/>
      <c r="D373" s="31"/>
      <c r="E373" s="31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</row>
    <row r="374" ht="15.75" customHeight="1">
      <c r="A374" s="33"/>
      <c r="B374" s="31"/>
      <c r="C374" s="31"/>
      <c r="D374" s="31"/>
      <c r="E374" s="31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</row>
    <row r="375" ht="15.75" customHeight="1">
      <c r="A375" s="33"/>
      <c r="B375" s="31"/>
      <c r="C375" s="31"/>
      <c r="D375" s="31"/>
      <c r="E375" s="31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</row>
    <row r="376" ht="15.75" customHeight="1">
      <c r="A376" s="33"/>
      <c r="B376" s="31"/>
      <c r="C376" s="31"/>
      <c r="D376" s="31"/>
      <c r="E376" s="31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</row>
    <row r="377" ht="15.75" customHeight="1">
      <c r="A377" s="33"/>
      <c r="B377" s="31"/>
      <c r="C377" s="31"/>
      <c r="D377" s="31"/>
      <c r="E377" s="31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</row>
    <row r="378" ht="15.75" customHeight="1">
      <c r="A378" s="33"/>
      <c r="B378" s="31"/>
      <c r="C378" s="31"/>
      <c r="D378" s="31"/>
      <c r="E378" s="31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</row>
    <row r="379" ht="15.75" customHeight="1">
      <c r="A379" s="33"/>
      <c r="B379" s="31"/>
      <c r="C379" s="31"/>
      <c r="D379" s="31"/>
      <c r="E379" s="31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</row>
    <row r="380" ht="15.75" customHeight="1">
      <c r="A380" s="33"/>
      <c r="B380" s="31"/>
      <c r="C380" s="31"/>
      <c r="D380" s="31"/>
      <c r="E380" s="31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</row>
    <row r="381" ht="15.75" customHeight="1">
      <c r="A381" s="33"/>
      <c r="B381" s="31"/>
      <c r="C381" s="31"/>
      <c r="D381" s="31"/>
      <c r="E381" s="31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</row>
    <row r="382" ht="15.75" customHeight="1">
      <c r="A382" s="33"/>
      <c r="B382" s="31"/>
      <c r="C382" s="31"/>
      <c r="D382" s="31"/>
      <c r="E382" s="31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</row>
    <row r="383" ht="15.75" customHeight="1">
      <c r="A383" s="33"/>
      <c r="B383" s="31"/>
      <c r="C383" s="31"/>
      <c r="D383" s="31"/>
      <c r="E383" s="31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</row>
    <row r="384" ht="15.75" customHeight="1">
      <c r="A384" s="33"/>
      <c r="B384" s="31"/>
      <c r="C384" s="31"/>
      <c r="D384" s="31"/>
      <c r="E384" s="31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</row>
    <row r="385" ht="15.75" customHeight="1">
      <c r="A385" s="33"/>
      <c r="B385" s="31"/>
      <c r="C385" s="31"/>
      <c r="D385" s="31"/>
      <c r="E385" s="31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</row>
    <row r="386" ht="15.75" customHeight="1">
      <c r="A386" s="33"/>
      <c r="B386" s="31"/>
      <c r="C386" s="31"/>
      <c r="D386" s="31"/>
      <c r="E386" s="31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</row>
    <row r="387" ht="15.75" customHeight="1">
      <c r="A387" s="33"/>
      <c r="B387" s="31"/>
      <c r="C387" s="31"/>
      <c r="D387" s="31"/>
      <c r="E387" s="31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</row>
    <row r="388" ht="15.75" customHeight="1">
      <c r="A388" s="33"/>
      <c r="B388" s="31"/>
      <c r="C388" s="31"/>
      <c r="D388" s="31"/>
      <c r="E388" s="31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</row>
    <row r="389" ht="15.75" customHeight="1">
      <c r="A389" s="33"/>
      <c r="B389" s="31"/>
      <c r="C389" s="31"/>
      <c r="D389" s="31"/>
      <c r="E389" s="31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</row>
    <row r="390" ht="15.75" customHeight="1">
      <c r="A390" s="33"/>
      <c r="B390" s="31"/>
      <c r="C390" s="31"/>
      <c r="D390" s="31"/>
      <c r="E390" s="31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</row>
    <row r="391" ht="15.75" customHeight="1">
      <c r="A391" s="33"/>
      <c r="B391" s="31"/>
      <c r="C391" s="31"/>
      <c r="D391" s="31"/>
      <c r="E391" s="31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</row>
    <row r="392" ht="15.75" customHeight="1">
      <c r="A392" s="33"/>
      <c r="B392" s="31"/>
      <c r="C392" s="31"/>
      <c r="D392" s="31"/>
      <c r="E392" s="31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</row>
    <row r="393" ht="15.75" customHeight="1">
      <c r="A393" s="33"/>
      <c r="B393" s="31"/>
      <c r="C393" s="31"/>
      <c r="D393" s="31"/>
      <c r="E393" s="31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</row>
    <row r="394" ht="15.75" customHeight="1">
      <c r="A394" s="33"/>
      <c r="B394" s="31"/>
      <c r="C394" s="31"/>
      <c r="D394" s="31"/>
      <c r="E394" s="31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</row>
    <row r="395" ht="15.75" customHeight="1">
      <c r="A395" s="33"/>
      <c r="B395" s="31"/>
      <c r="C395" s="31"/>
      <c r="D395" s="31"/>
      <c r="E395" s="31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</row>
    <row r="396" ht="15.75" customHeight="1">
      <c r="A396" s="33"/>
      <c r="B396" s="31"/>
      <c r="C396" s="31"/>
      <c r="D396" s="31"/>
      <c r="E396" s="31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</row>
    <row r="397" ht="15.75" customHeight="1">
      <c r="A397" s="33"/>
      <c r="B397" s="31"/>
      <c r="C397" s="31"/>
      <c r="D397" s="31"/>
      <c r="E397" s="31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</row>
    <row r="398" ht="15.75" customHeight="1">
      <c r="A398" s="33"/>
      <c r="B398" s="31"/>
      <c r="C398" s="31"/>
      <c r="D398" s="31"/>
      <c r="E398" s="31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</row>
    <row r="399" ht="15.75" customHeight="1">
      <c r="A399" s="33"/>
      <c r="B399" s="31"/>
      <c r="C399" s="31"/>
      <c r="D399" s="31"/>
      <c r="E399" s="31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</row>
    <row r="400" ht="15.75" customHeight="1">
      <c r="A400" s="33"/>
      <c r="B400" s="31"/>
      <c r="C400" s="31"/>
      <c r="D400" s="31"/>
      <c r="E400" s="31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</row>
    <row r="401" ht="15.75" customHeight="1">
      <c r="A401" s="33"/>
      <c r="B401" s="31"/>
      <c r="C401" s="31"/>
      <c r="D401" s="31"/>
      <c r="E401" s="31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</row>
    <row r="402" ht="15.75" customHeight="1">
      <c r="A402" s="33"/>
      <c r="B402" s="31"/>
      <c r="C402" s="31"/>
      <c r="D402" s="31"/>
      <c r="E402" s="31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</row>
    <row r="403" ht="15.75" customHeight="1">
      <c r="A403" s="33"/>
      <c r="B403" s="31"/>
      <c r="C403" s="31"/>
      <c r="D403" s="31"/>
      <c r="E403" s="31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</row>
    <row r="404" ht="15.75" customHeight="1">
      <c r="A404" s="33"/>
      <c r="B404" s="31"/>
      <c r="C404" s="31"/>
      <c r="D404" s="31"/>
      <c r="E404" s="31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</row>
    <row r="405" ht="15.75" customHeight="1">
      <c r="A405" s="33"/>
      <c r="B405" s="31"/>
      <c r="C405" s="31"/>
      <c r="D405" s="31"/>
      <c r="E405" s="31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</row>
    <row r="406" ht="15.75" customHeight="1">
      <c r="A406" s="33"/>
      <c r="B406" s="31"/>
      <c r="C406" s="31"/>
      <c r="D406" s="31"/>
      <c r="E406" s="31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</row>
    <row r="407" ht="15.75" customHeight="1">
      <c r="A407" s="33"/>
      <c r="B407" s="31"/>
      <c r="C407" s="31"/>
      <c r="D407" s="31"/>
      <c r="E407" s="31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</row>
    <row r="408" ht="15.75" customHeight="1">
      <c r="A408" s="33"/>
      <c r="B408" s="31"/>
      <c r="C408" s="31"/>
      <c r="D408" s="31"/>
      <c r="E408" s="31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</row>
    <row r="409" ht="15.75" customHeight="1">
      <c r="A409" s="33"/>
      <c r="B409" s="31"/>
      <c r="C409" s="31"/>
      <c r="D409" s="31"/>
      <c r="E409" s="31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</row>
    <row r="410" ht="15.75" customHeight="1">
      <c r="A410" s="33"/>
      <c r="B410" s="31"/>
      <c r="C410" s="31"/>
      <c r="D410" s="31"/>
      <c r="E410" s="31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</row>
    <row r="411" ht="15.75" customHeight="1">
      <c r="A411" s="33"/>
      <c r="B411" s="31"/>
      <c r="C411" s="31"/>
      <c r="D411" s="31"/>
      <c r="E411" s="31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</row>
    <row r="412" ht="15.75" customHeight="1">
      <c r="A412" s="33"/>
      <c r="B412" s="31"/>
      <c r="C412" s="31"/>
      <c r="D412" s="31"/>
      <c r="E412" s="31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</row>
    <row r="413" ht="15.75" customHeight="1">
      <c r="A413" s="33"/>
      <c r="B413" s="31"/>
      <c r="C413" s="31"/>
      <c r="D413" s="31"/>
      <c r="E413" s="31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</row>
    <row r="414" ht="15.75" customHeight="1">
      <c r="A414" s="33"/>
      <c r="B414" s="31"/>
      <c r="C414" s="31"/>
      <c r="D414" s="31"/>
      <c r="E414" s="31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</row>
    <row r="415" ht="15.75" customHeight="1">
      <c r="A415" s="33"/>
      <c r="B415" s="31"/>
      <c r="C415" s="31"/>
      <c r="D415" s="31"/>
      <c r="E415" s="31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</row>
    <row r="416" ht="15.75" customHeight="1">
      <c r="A416" s="33"/>
      <c r="B416" s="31"/>
      <c r="C416" s="31"/>
      <c r="D416" s="31"/>
      <c r="E416" s="31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</row>
    <row r="417" ht="15.75" customHeight="1">
      <c r="A417" s="33"/>
      <c r="B417" s="31"/>
      <c r="C417" s="31"/>
      <c r="D417" s="31"/>
      <c r="E417" s="31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</row>
    <row r="418" ht="15.75" customHeight="1">
      <c r="A418" s="33"/>
      <c r="B418" s="31"/>
      <c r="C418" s="31"/>
      <c r="D418" s="31"/>
      <c r="E418" s="31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</row>
    <row r="419" ht="15.75" customHeight="1">
      <c r="A419" s="33"/>
      <c r="B419" s="31"/>
      <c r="C419" s="31"/>
      <c r="D419" s="31"/>
      <c r="E419" s="31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</row>
    <row r="420" ht="15.75" customHeight="1">
      <c r="A420" s="33"/>
      <c r="B420" s="31"/>
      <c r="C420" s="31"/>
      <c r="D420" s="31"/>
      <c r="E420" s="31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</row>
    <row r="421" ht="15.75" customHeight="1">
      <c r="A421" s="33"/>
      <c r="B421" s="31"/>
      <c r="C421" s="31"/>
      <c r="D421" s="31"/>
      <c r="E421" s="31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</row>
    <row r="422" ht="15.75" customHeight="1">
      <c r="A422" s="33"/>
      <c r="B422" s="31"/>
      <c r="C422" s="31"/>
      <c r="D422" s="31"/>
      <c r="E422" s="31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</row>
    <row r="423" ht="15.75" customHeight="1">
      <c r="A423" s="33"/>
      <c r="B423" s="31"/>
      <c r="C423" s="31"/>
      <c r="D423" s="31"/>
      <c r="E423" s="31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</row>
    <row r="424" ht="15.75" customHeight="1">
      <c r="A424" s="33"/>
      <c r="B424" s="31"/>
      <c r="C424" s="31"/>
      <c r="D424" s="31"/>
      <c r="E424" s="31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</row>
    <row r="425" ht="15.75" customHeight="1">
      <c r="A425" s="33"/>
      <c r="B425" s="31"/>
      <c r="C425" s="31"/>
      <c r="D425" s="31"/>
      <c r="E425" s="31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</row>
    <row r="426" ht="15.75" customHeight="1">
      <c r="A426" s="33"/>
      <c r="B426" s="31"/>
      <c r="C426" s="31"/>
      <c r="D426" s="31"/>
      <c r="E426" s="31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</row>
    <row r="427" ht="15.75" customHeight="1">
      <c r="A427" s="33"/>
      <c r="B427" s="31"/>
      <c r="C427" s="31"/>
      <c r="D427" s="31"/>
      <c r="E427" s="31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</row>
    <row r="428" ht="15.75" customHeight="1">
      <c r="A428" s="33"/>
      <c r="B428" s="31"/>
      <c r="C428" s="31"/>
      <c r="D428" s="31"/>
      <c r="E428" s="31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</row>
    <row r="429" ht="15.75" customHeight="1">
      <c r="A429" s="33"/>
      <c r="B429" s="31"/>
      <c r="C429" s="31"/>
      <c r="D429" s="31"/>
      <c r="E429" s="31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</row>
    <row r="430" ht="15.75" customHeight="1">
      <c r="A430" s="33"/>
      <c r="B430" s="31"/>
      <c r="C430" s="31"/>
      <c r="D430" s="31"/>
      <c r="E430" s="31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</row>
    <row r="431" ht="15.75" customHeight="1">
      <c r="A431" s="33"/>
      <c r="B431" s="31"/>
      <c r="C431" s="31"/>
      <c r="D431" s="31"/>
      <c r="E431" s="31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</row>
    <row r="432" ht="15.75" customHeight="1">
      <c r="A432" s="33"/>
      <c r="B432" s="31"/>
      <c r="C432" s="31"/>
      <c r="D432" s="31"/>
      <c r="E432" s="31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</row>
    <row r="433" ht="15.75" customHeight="1">
      <c r="A433" s="33"/>
      <c r="B433" s="31"/>
      <c r="C433" s="31"/>
      <c r="D433" s="31"/>
      <c r="E433" s="31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</row>
    <row r="434" ht="15.75" customHeight="1">
      <c r="A434" s="33"/>
      <c r="B434" s="31"/>
      <c r="C434" s="31"/>
      <c r="D434" s="31"/>
      <c r="E434" s="31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</row>
    <row r="435" ht="15.75" customHeight="1">
      <c r="A435" s="33"/>
      <c r="B435" s="31"/>
      <c r="C435" s="31"/>
      <c r="D435" s="31"/>
      <c r="E435" s="31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</row>
    <row r="436" ht="15.75" customHeight="1">
      <c r="A436" s="33"/>
      <c r="B436" s="31"/>
      <c r="C436" s="31"/>
      <c r="D436" s="31"/>
      <c r="E436" s="31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</row>
    <row r="437" ht="15.75" customHeight="1">
      <c r="A437" s="33"/>
      <c r="B437" s="31"/>
      <c r="C437" s="31"/>
      <c r="D437" s="31"/>
      <c r="E437" s="31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</row>
    <row r="438" ht="15.75" customHeight="1">
      <c r="A438" s="33"/>
      <c r="B438" s="31"/>
      <c r="C438" s="31"/>
      <c r="D438" s="31"/>
      <c r="E438" s="31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</row>
    <row r="439" ht="15.75" customHeight="1">
      <c r="A439" s="33"/>
      <c r="B439" s="31"/>
      <c r="C439" s="31"/>
      <c r="D439" s="31"/>
      <c r="E439" s="31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</row>
    <row r="440" ht="15.75" customHeight="1">
      <c r="A440" s="33"/>
      <c r="B440" s="31"/>
      <c r="C440" s="31"/>
      <c r="D440" s="31"/>
      <c r="E440" s="31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</row>
    <row r="441" ht="15.75" customHeight="1">
      <c r="A441" s="33"/>
      <c r="B441" s="31"/>
      <c r="C441" s="31"/>
      <c r="D441" s="31"/>
      <c r="E441" s="31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</row>
    <row r="442" ht="15.75" customHeight="1">
      <c r="A442" s="33"/>
      <c r="B442" s="31"/>
      <c r="C442" s="31"/>
      <c r="D442" s="31"/>
      <c r="E442" s="31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</row>
    <row r="443" ht="15.75" customHeight="1">
      <c r="A443" s="33"/>
      <c r="B443" s="31"/>
      <c r="C443" s="31"/>
      <c r="D443" s="31"/>
      <c r="E443" s="31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</row>
    <row r="444" ht="15.75" customHeight="1">
      <c r="A444" s="33"/>
      <c r="B444" s="31"/>
      <c r="C444" s="31"/>
      <c r="D444" s="31"/>
      <c r="E444" s="31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</row>
    <row r="445" ht="15.75" customHeight="1">
      <c r="A445" s="33"/>
      <c r="B445" s="31"/>
      <c r="C445" s="31"/>
      <c r="D445" s="31"/>
      <c r="E445" s="31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</row>
    <row r="446" ht="15.75" customHeight="1">
      <c r="A446" s="33"/>
      <c r="B446" s="31"/>
      <c r="C446" s="31"/>
      <c r="D446" s="31"/>
      <c r="E446" s="31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</row>
    <row r="447" ht="15.75" customHeight="1">
      <c r="A447" s="33"/>
      <c r="B447" s="31"/>
      <c r="C447" s="31"/>
      <c r="D447" s="31"/>
      <c r="E447" s="31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</row>
    <row r="448" ht="15.75" customHeight="1">
      <c r="A448" s="33"/>
      <c r="B448" s="31"/>
      <c r="C448" s="31"/>
      <c r="D448" s="31"/>
      <c r="E448" s="31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</row>
    <row r="449" ht="15.75" customHeight="1">
      <c r="A449" s="33"/>
      <c r="B449" s="31"/>
      <c r="C449" s="31"/>
      <c r="D449" s="31"/>
      <c r="E449" s="31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</row>
    <row r="450" ht="15.75" customHeight="1">
      <c r="A450" s="33"/>
      <c r="B450" s="31"/>
      <c r="C450" s="31"/>
      <c r="D450" s="31"/>
      <c r="E450" s="31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</row>
    <row r="451" ht="15.75" customHeight="1">
      <c r="A451" s="33"/>
      <c r="B451" s="31"/>
      <c r="C451" s="31"/>
      <c r="D451" s="31"/>
      <c r="E451" s="31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</row>
    <row r="452" ht="15.75" customHeight="1">
      <c r="A452" s="33"/>
      <c r="B452" s="31"/>
      <c r="C452" s="31"/>
      <c r="D452" s="31"/>
      <c r="E452" s="31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</row>
    <row r="453" ht="15.75" customHeight="1">
      <c r="A453" s="33"/>
      <c r="B453" s="31"/>
      <c r="C453" s="31"/>
      <c r="D453" s="31"/>
      <c r="E453" s="31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</row>
    <row r="454" ht="15.75" customHeight="1">
      <c r="A454" s="33"/>
      <c r="B454" s="31"/>
      <c r="C454" s="31"/>
      <c r="D454" s="31"/>
      <c r="E454" s="31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</row>
    <row r="455" ht="15.75" customHeight="1">
      <c r="A455" s="33"/>
      <c r="B455" s="31"/>
      <c r="C455" s="31"/>
      <c r="D455" s="31"/>
      <c r="E455" s="31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</row>
    <row r="456" ht="15.75" customHeight="1">
      <c r="A456" s="33"/>
      <c r="B456" s="31"/>
      <c r="C456" s="31"/>
      <c r="D456" s="31"/>
      <c r="E456" s="31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</row>
    <row r="457" ht="15.75" customHeight="1">
      <c r="A457" s="33"/>
      <c r="B457" s="31"/>
      <c r="C457" s="31"/>
      <c r="D457" s="31"/>
      <c r="E457" s="31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</row>
    <row r="458" ht="15.75" customHeight="1">
      <c r="A458" s="33"/>
      <c r="B458" s="31"/>
      <c r="C458" s="31"/>
      <c r="D458" s="31"/>
      <c r="E458" s="31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</row>
    <row r="459" ht="15.75" customHeight="1">
      <c r="A459" s="33"/>
      <c r="B459" s="31"/>
      <c r="C459" s="31"/>
      <c r="D459" s="31"/>
      <c r="E459" s="31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</row>
    <row r="460" ht="15.75" customHeight="1">
      <c r="A460" s="33"/>
      <c r="B460" s="31"/>
      <c r="C460" s="31"/>
      <c r="D460" s="31"/>
      <c r="E460" s="31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</row>
    <row r="461" ht="15.75" customHeight="1">
      <c r="A461" s="33"/>
      <c r="B461" s="31"/>
      <c r="C461" s="31"/>
      <c r="D461" s="31"/>
      <c r="E461" s="31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</row>
    <row r="462" ht="15.75" customHeight="1">
      <c r="A462" s="33"/>
      <c r="B462" s="31"/>
      <c r="C462" s="31"/>
      <c r="D462" s="31"/>
      <c r="E462" s="31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</row>
    <row r="463" ht="15.75" customHeight="1">
      <c r="A463" s="33"/>
      <c r="B463" s="31"/>
      <c r="C463" s="31"/>
      <c r="D463" s="31"/>
      <c r="E463" s="31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</row>
    <row r="464" ht="15.75" customHeight="1">
      <c r="A464" s="33"/>
      <c r="B464" s="31"/>
      <c r="C464" s="31"/>
      <c r="D464" s="31"/>
      <c r="E464" s="31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</row>
    <row r="465" ht="15.75" customHeight="1">
      <c r="A465" s="33"/>
      <c r="B465" s="31"/>
      <c r="C465" s="31"/>
      <c r="D465" s="31"/>
      <c r="E465" s="31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</row>
    <row r="466" ht="15.75" customHeight="1">
      <c r="A466" s="33"/>
      <c r="B466" s="31"/>
      <c r="C466" s="31"/>
      <c r="D466" s="31"/>
      <c r="E466" s="31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</row>
    <row r="467" ht="15.75" customHeight="1">
      <c r="A467" s="33"/>
      <c r="B467" s="31"/>
      <c r="C467" s="31"/>
      <c r="D467" s="31"/>
      <c r="E467" s="31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</row>
    <row r="468" ht="15.75" customHeight="1">
      <c r="A468" s="33"/>
      <c r="B468" s="31"/>
      <c r="C468" s="31"/>
      <c r="D468" s="31"/>
      <c r="E468" s="31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</row>
    <row r="469" ht="15.75" customHeight="1">
      <c r="A469" s="33"/>
      <c r="B469" s="31"/>
      <c r="C469" s="31"/>
      <c r="D469" s="31"/>
      <c r="E469" s="31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</row>
    <row r="470" ht="15.75" customHeight="1">
      <c r="A470" s="33"/>
      <c r="B470" s="31"/>
      <c r="C470" s="31"/>
      <c r="D470" s="31"/>
      <c r="E470" s="31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</row>
    <row r="471" ht="15.75" customHeight="1">
      <c r="A471" s="33"/>
      <c r="B471" s="31"/>
      <c r="C471" s="31"/>
      <c r="D471" s="31"/>
      <c r="E471" s="31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</row>
    <row r="472" ht="15.75" customHeight="1">
      <c r="A472" s="33"/>
      <c r="B472" s="31"/>
      <c r="C472" s="31"/>
      <c r="D472" s="31"/>
      <c r="E472" s="31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</row>
    <row r="473" ht="15.75" customHeight="1">
      <c r="A473" s="33"/>
      <c r="B473" s="31"/>
      <c r="C473" s="31"/>
      <c r="D473" s="31"/>
      <c r="E473" s="31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</row>
    <row r="474" ht="15.75" customHeight="1">
      <c r="A474" s="33"/>
      <c r="B474" s="31"/>
      <c r="C474" s="31"/>
      <c r="D474" s="31"/>
      <c r="E474" s="31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</row>
    <row r="475" ht="15.75" customHeight="1">
      <c r="A475" s="33"/>
      <c r="B475" s="31"/>
      <c r="C475" s="31"/>
      <c r="D475" s="31"/>
      <c r="E475" s="31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</row>
    <row r="476" ht="15.75" customHeight="1">
      <c r="A476" s="33"/>
      <c r="B476" s="31"/>
      <c r="C476" s="31"/>
      <c r="D476" s="31"/>
      <c r="E476" s="31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</row>
    <row r="477" ht="15.75" customHeight="1">
      <c r="A477" s="33"/>
      <c r="B477" s="31"/>
      <c r="C477" s="31"/>
      <c r="D477" s="31"/>
      <c r="E477" s="31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</row>
    <row r="478" ht="15.75" customHeight="1">
      <c r="A478" s="33"/>
      <c r="B478" s="31"/>
      <c r="C478" s="31"/>
      <c r="D478" s="31"/>
      <c r="E478" s="31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</row>
    <row r="479" ht="15.75" customHeight="1">
      <c r="A479" s="33"/>
      <c r="B479" s="31"/>
      <c r="C479" s="31"/>
      <c r="D479" s="31"/>
      <c r="E479" s="31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</row>
    <row r="480" ht="15.75" customHeight="1">
      <c r="A480" s="33"/>
      <c r="B480" s="31"/>
      <c r="C480" s="31"/>
      <c r="D480" s="31"/>
      <c r="E480" s="31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</row>
    <row r="481" ht="15.75" customHeight="1">
      <c r="A481" s="33"/>
      <c r="B481" s="31"/>
      <c r="C481" s="31"/>
      <c r="D481" s="31"/>
      <c r="E481" s="31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</row>
    <row r="482" ht="15.75" customHeight="1">
      <c r="A482" s="33"/>
      <c r="B482" s="31"/>
      <c r="C482" s="31"/>
      <c r="D482" s="31"/>
      <c r="E482" s="31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</row>
    <row r="483" ht="15.75" customHeight="1">
      <c r="A483" s="33"/>
      <c r="B483" s="31"/>
      <c r="C483" s="31"/>
      <c r="D483" s="31"/>
      <c r="E483" s="31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</row>
    <row r="484" ht="15.75" customHeight="1">
      <c r="A484" s="33"/>
      <c r="B484" s="31"/>
      <c r="C484" s="31"/>
      <c r="D484" s="31"/>
      <c r="E484" s="31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</row>
    <row r="485" ht="15.75" customHeight="1">
      <c r="A485" s="33"/>
      <c r="B485" s="31"/>
      <c r="C485" s="31"/>
      <c r="D485" s="31"/>
      <c r="E485" s="31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</row>
    <row r="486" ht="15.75" customHeight="1">
      <c r="A486" s="33"/>
      <c r="B486" s="31"/>
      <c r="C486" s="31"/>
      <c r="D486" s="31"/>
      <c r="E486" s="31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</row>
    <row r="487" ht="15.75" customHeight="1">
      <c r="A487" s="33"/>
      <c r="B487" s="31"/>
      <c r="C487" s="31"/>
      <c r="D487" s="31"/>
      <c r="E487" s="31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</row>
    <row r="488" ht="15.75" customHeight="1">
      <c r="A488" s="33"/>
      <c r="B488" s="31"/>
      <c r="C488" s="31"/>
      <c r="D488" s="31"/>
      <c r="E488" s="31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</row>
    <row r="489" ht="15.75" customHeight="1">
      <c r="A489" s="33"/>
      <c r="B489" s="31"/>
      <c r="C489" s="31"/>
      <c r="D489" s="31"/>
      <c r="E489" s="31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</row>
    <row r="490" ht="15.75" customHeight="1">
      <c r="A490" s="33"/>
      <c r="B490" s="31"/>
      <c r="C490" s="31"/>
      <c r="D490" s="31"/>
      <c r="E490" s="31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</row>
    <row r="491" ht="15.75" customHeight="1">
      <c r="A491" s="33"/>
      <c r="B491" s="31"/>
      <c r="C491" s="31"/>
      <c r="D491" s="31"/>
      <c r="E491" s="31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</row>
    <row r="492" ht="15.75" customHeight="1">
      <c r="A492" s="33"/>
      <c r="B492" s="31"/>
      <c r="C492" s="31"/>
      <c r="D492" s="31"/>
      <c r="E492" s="31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</row>
    <row r="493" ht="15.75" customHeight="1">
      <c r="A493" s="33"/>
      <c r="B493" s="31"/>
      <c r="C493" s="31"/>
      <c r="D493" s="31"/>
      <c r="E493" s="31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</row>
    <row r="494" ht="15.75" customHeight="1">
      <c r="A494" s="33"/>
      <c r="B494" s="31"/>
      <c r="C494" s="31"/>
      <c r="D494" s="31"/>
      <c r="E494" s="31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</row>
    <row r="495" ht="15.75" customHeight="1">
      <c r="A495" s="33"/>
      <c r="B495" s="31"/>
      <c r="C495" s="31"/>
      <c r="D495" s="31"/>
      <c r="E495" s="31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</row>
    <row r="496" ht="15.75" customHeight="1">
      <c r="A496" s="33"/>
      <c r="B496" s="31"/>
      <c r="C496" s="31"/>
      <c r="D496" s="31"/>
      <c r="E496" s="31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</row>
    <row r="497" ht="15.75" customHeight="1">
      <c r="A497" s="33"/>
      <c r="B497" s="31"/>
      <c r="C497" s="31"/>
      <c r="D497" s="31"/>
      <c r="E497" s="31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</row>
    <row r="498" ht="15.75" customHeight="1">
      <c r="A498" s="33"/>
      <c r="B498" s="31"/>
      <c r="C498" s="31"/>
      <c r="D498" s="31"/>
      <c r="E498" s="31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</row>
    <row r="499" ht="15.75" customHeight="1">
      <c r="A499" s="33"/>
      <c r="B499" s="31"/>
      <c r="C499" s="31"/>
      <c r="D499" s="31"/>
      <c r="E499" s="31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</row>
    <row r="500" ht="15.75" customHeight="1">
      <c r="A500" s="33"/>
      <c r="B500" s="31"/>
      <c r="C500" s="31"/>
      <c r="D500" s="31"/>
      <c r="E500" s="31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</row>
    <row r="501" ht="15.75" customHeight="1">
      <c r="A501" s="33"/>
      <c r="B501" s="31"/>
      <c r="C501" s="31"/>
      <c r="D501" s="31"/>
      <c r="E501" s="31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</row>
    <row r="502" ht="15.75" customHeight="1">
      <c r="A502" s="33"/>
      <c r="B502" s="31"/>
      <c r="C502" s="31"/>
      <c r="D502" s="31"/>
      <c r="E502" s="31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</row>
    <row r="503" ht="15.75" customHeight="1">
      <c r="A503" s="33"/>
      <c r="B503" s="31"/>
      <c r="C503" s="31"/>
      <c r="D503" s="31"/>
      <c r="E503" s="31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</row>
    <row r="504" ht="15.75" customHeight="1">
      <c r="A504" s="33"/>
      <c r="B504" s="31"/>
      <c r="C504" s="31"/>
      <c r="D504" s="31"/>
      <c r="E504" s="31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</row>
    <row r="505" ht="15.75" customHeight="1">
      <c r="A505" s="33"/>
      <c r="B505" s="31"/>
      <c r="C505" s="31"/>
      <c r="D505" s="31"/>
      <c r="E505" s="31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</row>
    <row r="506" ht="15.75" customHeight="1">
      <c r="A506" s="33"/>
      <c r="B506" s="31"/>
      <c r="C506" s="31"/>
      <c r="D506" s="31"/>
      <c r="E506" s="31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</row>
    <row r="507" ht="15.75" customHeight="1">
      <c r="A507" s="33"/>
      <c r="B507" s="31"/>
      <c r="C507" s="31"/>
      <c r="D507" s="31"/>
      <c r="E507" s="31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</row>
    <row r="508" ht="15.75" customHeight="1">
      <c r="A508" s="33"/>
      <c r="B508" s="31"/>
      <c r="C508" s="31"/>
      <c r="D508" s="31"/>
      <c r="E508" s="31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</row>
    <row r="509" ht="15.75" customHeight="1">
      <c r="A509" s="33"/>
      <c r="B509" s="31"/>
      <c r="C509" s="31"/>
      <c r="D509" s="31"/>
      <c r="E509" s="31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</row>
    <row r="510" ht="15.75" customHeight="1">
      <c r="A510" s="33"/>
      <c r="B510" s="31"/>
      <c r="C510" s="31"/>
      <c r="D510" s="31"/>
      <c r="E510" s="31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</row>
    <row r="511" ht="15.75" customHeight="1">
      <c r="A511" s="33"/>
      <c r="B511" s="31"/>
      <c r="C511" s="31"/>
      <c r="D511" s="31"/>
      <c r="E511" s="31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</row>
    <row r="512" ht="15.75" customHeight="1">
      <c r="A512" s="33"/>
      <c r="B512" s="31"/>
      <c r="C512" s="31"/>
      <c r="D512" s="31"/>
      <c r="E512" s="31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</row>
    <row r="513" ht="15.75" customHeight="1">
      <c r="A513" s="33"/>
      <c r="B513" s="31"/>
      <c r="C513" s="31"/>
      <c r="D513" s="31"/>
      <c r="E513" s="31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</row>
    <row r="514" ht="15.75" customHeight="1">
      <c r="A514" s="33"/>
      <c r="B514" s="31"/>
      <c r="C514" s="31"/>
      <c r="D514" s="31"/>
      <c r="E514" s="31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</row>
    <row r="515" ht="15.75" customHeight="1">
      <c r="A515" s="33"/>
      <c r="B515" s="31"/>
      <c r="C515" s="31"/>
      <c r="D515" s="31"/>
      <c r="E515" s="31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</row>
    <row r="516" ht="15.75" customHeight="1">
      <c r="A516" s="33"/>
      <c r="B516" s="31"/>
      <c r="C516" s="31"/>
      <c r="D516" s="31"/>
      <c r="E516" s="31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</row>
    <row r="517" ht="15.75" customHeight="1">
      <c r="A517" s="33"/>
      <c r="B517" s="31"/>
      <c r="C517" s="31"/>
      <c r="D517" s="31"/>
      <c r="E517" s="31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</row>
    <row r="518" ht="15.75" customHeight="1">
      <c r="A518" s="33"/>
      <c r="B518" s="31"/>
      <c r="C518" s="31"/>
      <c r="D518" s="31"/>
      <c r="E518" s="31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</row>
    <row r="519" ht="15.75" customHeight="1">
      <c r="A519" s="33"/>
      <c r="B519" s="31"/>
      <c r="C519" s="31"/>
      <c r="D519" s="31"/>
      <c r="E519" s="31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</row>
    <row r="520" ht="15.75" customHeight="1">
      <c r="A520" s="33"/>
      <c r="B520" s="31"/>
      <c r="C520" s="31"/>
      <c r="D520" s="31"/>
      <c r="E520" s="31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</row>
    <row r="521" ht="15.75" customHeight="1">
      <c r="A521" s="33"/>
      <c r="B521" s="31"/>
      <c r="C521" s="31"/>
      <c r="D521" s="31"/>
      <c r="E521" s="31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</row>
    <row r="522" ht="15.75" customHeight="1">
      <c r="A522" s="33"/>
      <c r="B522" s="31"/>
      <c r="C522" s="31"/>
      <c r="D522" s="31"/>
      <c r="E522" s="31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</row>
    <row r="523" ht="15.75" customHeight="1">
      <c r="A523" s="33"/>
      <c r="B523" s="31"/>
      <c r="C523" s="31"/>
      <c r="D523" s="31"/>
      <c r="E523" s="31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</row>
    <row r="524" ht="15.75" customHeight="1">
      <c r="A524" s="33"/>
      <c r="B524" s="31"/>
      <c r="C524" s="31"/>
      <c r="D524" s="31"/>
      <c r="E524" s="31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</row>
    <row r="525" ht="15.75" customHeight="1">
      <c r="A525" s="33"/>
      <c r="B525" s="31"/>
      <c r="C525" s="31"/>
      <c r="D525" s="31"/>
      <c r="E525" s="31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</row>
    <row r="526" ht="15.75" customHeight="1">
      <c r="A526" s="33"/>
      <c r="B526" s="31"/>
      <c r="C526" s="31"/>
      <c r="D526" s="31"/>
      <c r="E526" s="31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</row>
    <row r="527" ht="15.75" customHeight="1">
      <c r="A527" s="33"/>
      <c r="B527" s="31"/>
      <c r="C527" s="31"/>
      <c r="D527" s="31"/>
      <c r="E527" s="31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</row>
    <row r="528" ht="15.75" customHeight="1">
      <c r="A528" s="33"/>
      <c r="B528" s="31"/>
      <c r="C528" s="31"/>
      <c r="D528" s="31"/>
      <c r="E528" s="31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</row>
    <row r="529" ht="15.75" customHeight="1">
      <c r="A529" s="33"/>
      <c r="B529" s="31"/>
      <c r="C529" s="31"/>
      <c r="D529" s="31"/>
      <c r="E529" s="31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</row>
    <row r="530" ht="15.75" customHeight="1">
      <c r="A530" s="33"/>
      <c r="B530" s="31"/>
      <c r="C530" s="31"/>
      <c r="D530" s="31"/>
      <c r="E530" s="31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</row>
    <row r="531" ht="15.75" customHeight="1">
      <c r="A531" s="33"/>
      <c r="B531" s="31"/>
      <c r="C531" s="31"/>
      <c r="D531" s="31"/>
      <c r="E531" s="31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</row>
    <row r="532" ht="15.75" customHeight="1">
      <c r="A532" s="33"/>
      <c r="B532" s="31"/>
      <c r="C532" s="31"/>
      <c r="D532" s="31"/>
      <c r="E532" s="31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</row>
    <row r="533" ht="15.75" customHeight="1">
      <c r="A533" s="33"/>
      <c r="B533" s="31"/>
      <c r="C533" s="31"/>
      <c r="D533" s="31"/>
      <c r="E533" s="31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</row>
    <row r="534" ht="15.75" customHeight="1">
      <c r="A534" s="33"/>
      <c r="B534" s="31"/>
      <c r="C534" s="31"/>
      <c r="D534" s="31"/>
      <c r="E534" s="31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</row>
    <row r="535" ht="15.75" customHeight="1">
      <c r="A535" s="33"/>
      <c r="B535" s="31"/>
      <c r="C535" s="31"/>
      <c r="D535" s="31"/>
      <c r="E535" s="31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</row>
    <row r="536" ht="15.75" customHeight="1">
      <c r="A536" s="33"/>
      <c r="B536" s="31"/>
      <c r="C536" s="31"/>
      <c r="D536" s="31"/>
      <c r="E536" s="31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</row>
    <row r="537" ht="15.75" customHeight="1">
      <c r="A537" s="33"/>
      <c r="B537" s="31"/>
      <c r="C537" s="31"/>
      <c r="D537" s="31"/>
      <c r="E537" s="31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</row>
    <row r="538" ht="15.75" customHeight="1">
      <c r="A538" s="33"/>
      <c r="B538" s="31"/>
      <c r="C538" s="31"/>
      <c r="D538" s="31"/>
      <c r="E538" s="31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</row>
    <row r="539" ht="15.75" customHeight="1">
      <c r="A539" s="33"/>
      <c r="B539" s="31"/>
      <c r="C539" s="31"/>
      <c r="D539" s="31"/>
      <c r="E539" s="31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</row>
    <row r="540" ht="15.75" customHeight="1">
      <c r="A540" s="33"/>
      <c r="B540" s="31"/>
      <c r="C540" s="31"/>
      <c r="D540" s="31"/>
      <c r="E540" s="31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</row>
    <row r="541" ht="15.75" customHeight="1">
      <c r="A541" s="33"/>
      <c r="B541" s="31"/>
      <c r="C541" s="31"/>
      <c r="D541" s="31"/>
      <c r="E541" s="31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</row>
    <row r="542" ht="15.75" customHeight="1">
      <c r="A542" s="33"/>
      <c r="B542" s="31"/>
      <c r="C542" s="31"/>
      <c r="D542" s="31"/>
      <c r="E542" s="31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</row>
    <row r="543" ht="15.75" customHeight="1">
      <c r="A543" s="33"/>
      <c r="B543" s="31"/>
      <c r="C543" s="31"/>
      <c r="D543" s="31"/>
      <c r="E543" s="31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</row>
    <row r="544" ht="15.75" customHeight="1">
      <c r="A544" s="33"/>
      <c r="B544" s="31"/>
      <c r="C544" s="31"/>
      <c r="D544" s="31"/>
      <c r="E544" s="31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</row>
    <row r="545" ht="15.75" customHeight="1">
      <c r="A545" s="33"/>
      <c r="B545" s="31"/>
      <c r="C545" s="31"/>
      <c r="D545" s="31"/>
      <c r="E545" s="31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</row>
    <row r="546" ht="15.75" customHeight="1">
      <c r="A546" s="33"/>
      <c r="B546" s="31"/>
      <c r="C546" s="31"/>
      <c r="D546" s="31"/>
      <c r="E546" s="31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</row>
    <row r="547" ht="15.75" customHeight="1">
      <c r="A547" s="33"/>
      <c r="B547" s="31"/>
      <c r="C547" s="31"/>
      <c r="D547" s="31"/>
      <c r="E547" s="31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</row>
    <row r="548" ht="15.75" customHeight="1">
      <c r="A548" s="33"/>
      <c r="B548" s="31"/>
      <c r="C548" s="31"/>
      <c r="D548" s="31"/>
      <c r="E548" s="31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</row>
    <row r="549" ht="15.75" customHeight="1">
      <c r="A549" s="33"/>
      <c r="B549" s="31"/>
      <c r="C549" s="31"/>
      <c r="D549" s="31"/>
      <c r="E549" s="31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</row>
    <row r="550" ht="15.75" customHeight="1">
      <c r="A550" s="33"/>
      <c r="B550" s="31"/>
      <c r="C550" s="31"/>
      <c r="D550" s="31"/>
      <c r="E550" s="31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</row>
    <row r="551" ht="15.75" customHeight="1">
      <c r="A551" s="33"/>
      <c r="B551" s="31"/>
      <c r="C551" s="31"/>
      <c r="D551" s="31"/>
      <c r="E551" s="31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</row>
    <row r="552" ht="15.75" customHeight="1">
      <c r="A552" s="33"/>
      <c r="B552" s="31"/>
      <c r="C552" s="31"/>
      <c r="D552" s="31"/>
      <c r="E552" s="31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</row>
    <row r="553" ht="15.75" customHeight="1">
      <c r="A553" s="33"/>
      <c r="B553" s="31"/>
      <c r="C553" s="31"/>
      <c r="D553" s="31"/>
      <c r="E553" s="31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</row>
    <row r="554" ht="15.75" customHeight="1">
      <c r="A554" s="33"/>
      <c r="B554" s="31"/>
      <c r="C554" s="31"/>
      <c r="D554" s="31"/>
      <c r="E554" s="31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</row>
    <row r="555" ht="15.75" customHeight="1">
      <c r="A555" s="33"/>
      <c r="B555" s="31"/>
      <c r="C555" s="31"/>
      <c r="D555" s="31"/>
      <c r="E555" s="31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</row>
    <row r="556" ht="15.75" customHeight="1">
      <c r="A556" s="33"/>
      <c r="B556" s="31"/>
      <c r="C556" s="31"/>
      <c r="D556" s="31"/>
      <c r="E556" s="31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</row>
    <row r="557" ht="15.75" customHeight="1">
      <c r="A557" s="33"/>
      <c r="B557" s="31"/>
      <c r="C557" s="31"/>
      <c r="D557" s="31"/>
      <c r="E557" s="31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</row>
    <row r="558" ht="15.75" customHeight="1">
      <c r="A558" s="33"/>
      <c r="B558" s="31"/>
      <c r="C558" s="31"/>
      <c r="D558" s="31"/>
      <c r="E558" s="31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</row>
    <row r="559" ht="15.75" customHeight="1">
      <c r="A559" s="33"/>
      <c r="B559" s="31"/>
      <c r="C559" s="31"/>
      <c r="D559" s="31"/>
      <c r="E559" s="31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</row>
    <row r="560" ht="15.75" customHeight="1">
      <c r="A560" s="33"/>
      <c r="B560" s="31"/>
      <c r="C560" s="31"/>
      <c r="D560" s="31"/>
      <c r="E560" s="31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</row>
    <row r="561" ht="15.75" customHeight="1">
      <c r="A561" s="33"/>
      <c r="B561" s="31"/>
      <c r="C561" s="31"/>
      <c r="D561" s="31"/>
      <c r="E561" s="31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</row>
    <row r="562" ht="15.75" customHeight="1">
      <c r="A562" s="33"/>
      <c r="B562" s="31"/>
      <c r="C562" s="31"/>
      <c r="D562" s="31"/>
      <c r="E562" s="31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</row>
    <row r="563" ht="15.75" customHeight="1">
      <c r="A563" s="33"/>
      <c r="B563" s="31"/>
      <c r="C563" s="31"/>
      <c r="D563" s="31"/>
      <c r="E563" s="31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</row>
    <row r="564" ht="15.75" customHeight="1">
      <c r="A564" s="33"/>
      <c r="B564" s="31"/>
      <c r="C564" s="31"/>
      <c r="D564" s="31"/>
      <c r="E564" s="31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</row>
    <row r="565" ht="15.75" customHeight="1">
      <c r="A565" s="33"/>
      <c r="B565" s="31"/>
      <c r="C565" s="31"/>
      <c r="D565" s="31"/>
      <c r="E565" s="31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</row>
    <row r="566" ht="15.75" customHeight="1">
      <c r="A566" s="33"/>
      <c r="B566" s="31"/>
      <c r="C566" s="31"/>
      <c r="D566" s="31"/>
      <c r="E566" s="31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</row>
    <row r="567" ht="15.75" customHeight="1">
      <c r="A567" s="33"/>
      <c r="B567" s="31"/>
      <c r="C567" s="31"/>
      <c r="D567" s="31"/>
      <c r="E567" s="31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</row>
    <row r="568" ht="15.75" customHeight="1">
      <c r="A568" s="33"/>
      <c r="B568" s="31"/>
      <c r="C568" s="31"/>
      <c r="D568" s="31"/>
      <c r="E568" s="31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</row>
    <row r="569" ht="15.75" customHeight="1">
      <c r="A569" s="33"/>
      <c r="B569" s="31"/>
      <c r="C569" s="31"/>
      <c r="D569" s="31"/>
      <c r="E569" s="31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</row>
    <row r="570" ht="15.75" customHeight="1">
      <c r="A570" s="33"/>
      <c r="B570" s="31"/>
      <c r="C570" s="31"/>
      <c r="D570" s="31"/>
      <c r="E570" s="31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</row>
    <row r="571" ht="15.75" customHeight="1">
      <c r="A571" s="33"/>
      <c r="B571" s="31"/>
      <c r="C571" s="31"/>
      <c r="D571" s="31"/>
      <c r="E571" s="31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</row>
    <row r="572" ht="15.75" customHeight="1">
      <c r="A572" s="33"/>
      <c r="B572" s="31"/>
      <c r="C572" s="31"/>
      <c r="D572" s="31"/>
      <c r="E572" s="31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</row>
    <row r="573" ht="15.75" customHeight="1">
      <c r="A573" s="33"/>
      <c r="B573" s="31"/>
      <c r="C573" s="31"/>
      <c r="D573" s="31"/>
      <c r="E573" s="31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</row>
    <row r="574" ht="15.75" customHeight="1">
      <c r="A574" s="33"/>
      <c r="B574" s="31"/>
      <c r="C574" s="31"/>
      <c r="D574" s="31"/>
      <c r="E574" s="31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</row>
    <row r="575" ht="15.75" customHeight="1">
      <c r="A575" s="33"/>
      <c r="B575" s="31"/>
      <c r="C575" s="31"/>
      <c r="D575" s="31"/>
      <c r="E575" s="31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</row>
    <row r="576" ht="15.75" customHeight="1">
      <c r="A576" s="33"/>
      <c r="B576" s="31"/>
      <c r="C576" s="31"/>
      <c r="D576" s="31"/>
      <c r="E576" s="31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</row>
    <row r="577" ht="15.75" customHeight="1">
      <c r="A577" s="33"/>
      <c r="B577" s="31"/>
      <c r="C577" s="31"/>
      <c r="D577" s="31"/>
      <c r="E577" s="31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</row>
    <row r="578" ht="15.75" customHeight="1">
      <c r="A578" s="33"/>
      <c r="B578" s="31"/>
      <c r="C578" s="31"/>
      <c r="D578" s="31"/>
      <c r="E578" s="31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</row>
    <row r="579" ht="15.75" customHeight="1">
      <c r="A579" s="33"/>
      <c r="B579" s="31"/>
      <c r="C579" s="31"/>
      <c r="D579" s="31"/>
      <c r="E579" s="31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</row>
    <row r="580" ht="15.75" customHeight="1">
      <c r="A580" s="33"/>
      <c r="B580" s="31"/>
      <c r="C580" s="31"/>
      <c r="D580" s="31"/>
      <c r="E580" s="31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</row>
    <row r="581" ht="15.75" customHeight="1">
      <c r="A581" s="33"/>
      <c r="B581" s="31"/>
      <c r="C581" s="31"/>
      <c r="D581" s="31"/>
      <c r="E581" s="31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</row>
    <row r="582" ht="15.75" customHeight="1">
      <c r="A582" s="33"/>
      <c r="B582" s="31"/>
      <c r="C582" s="31"/>
      <c r="D582" s="31"/>
      <c r="E582" s="31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</row>
    <row r="583" ht="15.75" customHeight="1">
      <c r="A583" s="33"/>
      <c r="B583" s="31"/>
      <c r="C583" s="31"/>
      <c r="D583" s="31"/>
      <c r="E583" s="31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</row>
    <row r="584" ht="15.75" customHeight="1">
      <c r="A584" s="33"/>
      <c r="B584" s="31"/>
      <c r="C584" s="31"/>
      <c r="D584" s="31"/>
      <c r="E584" s="31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</row>
    <row r="585" ht="15.75" customHeight="1">
      <c r="A585" s="33"/>
      <c r="B585" s="31"/>
      <c r="C585" s="31"/>
      <c r="D585" s="31"/>
      <c r="E585" s="31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</row>
    <row r="586" ht="15.75" customHeight="1">
      <c r="A586" s="33"/>
      <c r="B586" s="31"/>
      <c r="C586" s="31"/>
      <c r="D586" s="31"/>
      <c r="E586" s="31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</row>
    <row r="587" ht="15.75" customHeight="1">
      <c r="A587" s="33"/>
      <c r="B587" s="31"/>
      <c r="C587" s="31"/>
      <c r="D587" s="31"/>
      <c r="E587" s="31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</row>
    <row r="588" ht="15.75" customHeight="1">
      <c r="A588" s="33"/>
      <c r="B588" s="31"/>
      <c r="C588" s="31"/>
      <c r="D588" s="31"/>
      <c r="E588" s="31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</row>
    <row r="589" ht="15.75" customHeight="1">
      <c r="A589" s="33"/>
      <c r="B589" s="31"/>
      <c r="C589" s="31"/>
      <c r="D589" s="31"/>
      <c r="E589" s="31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</row>
    <row r="590" ht="15.75" customHeight="1">
      <c r="A590" s="33"/>
      <c r="B590" s="31"/>
      <c r="C590" s="31"/>
      <c r="D590" s="31"/>
      <c r="E590" s="31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</row>
    <row r="591" ht="15.75" customHeight="1">
      <c r="A591" s="33"/>
      <c r="B591" s="31"/>
      <c r="C591" s="31"/>
      <c r="D591" s="31"/>
      <c r="E591" s="31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</row>
    <row r="592" ht="15.75" customHeight="1">
      <c r="A592" s="33"/>
      <c r="B592" s="31"/>
      <c r="C592" s="31"/>
      <c r="D592" s="31"/>
      <c r="E592" s="31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</row>
    <row r="593" ht="15.75" customHeight="1">
      <c r="A593" s="33"/>
      <c r="B593" s="31"/>
      <c r="C593" s="31"/>
      <c r="D593" s="31"/>
      <c r="E593" s="31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</row>
    <row r="594" ht="15.75" customHeight="1">
      <c r="A594" s="33"/>
      <c r="B594" s="31"/>
      <c r="C594" s="31"/>
      <c r="D594" s="31"/>
      <c r="E594" s="31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</row>
    <row r="595" ht="15.75" customHeight="1">
      <c r="A595" s="33"/>
      <c r="B595" s="31"/>
      <c r="C595" s="31"/>
      <c r="D595" s="31"/>
      <c r="E595" s="31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</row>
    <row r="596" ht="15.75" customHeight="1">
      <c r="A596" s="33"/>
      <c r="B596" s="31"/>
      <c r="C596" s="31"/>
      <c r="D596" s="31"/>
      <c r="E596" s="31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</row>
    <row r="597" ht="15.75" customHeight="1">
      <c r="A597" s="33"/>
      <c r="B597" s="31"/>
      <c r="C597" s="31"/>
      <c r="D597" s="31"/>
      <c r="E597" s="31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</row>
    <row r="598" ht="15.75" customHeight="1">
      <c r="A598" s="33"/>
      <c r="B598" s="31"/>
      <c r="C598" s="31"/>
      <c r="D598" s="31"/>
      <c r="E598" s="31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</row>
    <row r="599" ht="15.75" customHeight="1">
      <c r="A599" s="33"/>
      <c r="B599" s="31"/>
      <c r="C599" s="31"/>
      <c r="D599" s="31"/>
      <c r="E599" s="31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</row>
    <row r="600" ht="15.75" customHeight="1">
      <c r="A600" s="33"/>
      <c r="B600" s="31"/>
      <c r="C600" s="31"/>
      <c r="D600" s="31"/>
      <c r="E600" s="31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</row>
    <row r="601" ht="15.75" customHeight="1">
      <c r="A601" s="33"/>
      <c r="B601" s="31"/>
      <c r="C601" s="31"/>
      <c r="D601" s="31"/>
      <c r="E601" s="31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</row>
    <row r="602" ht="15.75" customHeight="1">
      <c r="A602" s="33"/>
      <c r="B602" s="31"/>
      <c r="C602" s="31"/>
      <c r="D602" s="31"/>
      <c r="E602" s="31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</row>
    <row r="603" ht="15.75" customHeight="1">
      <c r="A603" s="33"/>
      <c r="B603" s="31"/>
      <c r="C603" s="31"/>
      <c r="D603" s="31"/>
      <c r="E603" s="31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</row>
    <row r="604" ht="15.75" customHeight="1">
      <c r="A604" s="33"/>
      <c r="B604" s="31"/>
      <c r="C604" s="31"/>
      <c r="D604" s="31"/>
      <c r="E604" s="31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</row>
    <row r="605" ht="15.75" customHeight="1">
      <c r="A605" s="33"/>
      <c r="B605" s="31"/>
      <c r="C605" s="31"/>
      <c r="D605" s="31"/>
      <c r="E605" s="31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</row>
    <row r="606" ht="15.75" customHeight="1">
      <c r="A606" s="33"/>
      <c r="B606" s="31"/>
      <c r="C606" s="31"/>
      <c r="D606" s="31"/>
      <c r="E606" s="31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</row>
    <row r="607" ht="15.75" customHeight="1">
      <c r="A607" s="33"/>
      <c r="B607" s="31"/>
      <c r="C607" s="31"/>
      <c r="D607" s="31"/>
      <c r="E607" s="31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</row>
    <row r="608" ht="15.75" customHeight="1">
      <c r="A608" s="33"/>
      <c r="B608" s="31"/>
      <c r="C608" s="31"/>
      <c r="D608" s="31"/>
      <c r="E608" s="31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</row>
    <row r="609" ht="15.75" customHeight="1">
      <c r="A609" s="33"/>
      <c r="B609" s="31"/>
      <c r="C609" s="31"/>
      <c r="D609" s="31"/>
      <c r="E609" s="31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</row>
    <row r="610" ht="15.75" customHeight="1">
      <c r="A610" s="33"/>
      <c r="B610" s="31"/>
      <c r="C610" s="31"/>
      <c r="D610" s="31"/>
      <c r="E610" s="31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</row>
    <row r="611" ht="15.75" customHeight="1">
      <c r="A611" s="33"/>
      <c r="B611" s="31"/>
      <c r="C611" s="31"/>
      <c r="D611" s="31"/>
      <c r="E611" s="31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</row>
    <row r="612" ht="15.75" customHeight="1">
      <c r="A612" s="33"/>
      <c r="B612" s="31"/>
      <c r="C612" s="31"/>
      <c r="D612" s="31"/>
      <c r="E612" s="31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</row>
    <row r="613" ht="15.75" customHeight="1">
      <c r="A613" s="33"/>
      <c r="B613" s="31"/>
      <c r="C613" s="31"/>
      <c r="D613" s="31"/>
      <c r="E613" s="31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</row>
    <row r="614" ht="15.75" customHeight="1">
      <c r="A614" s="33"/>
      <c r="B614" s="31"/>
      <c r="C614" s="31"/>
      <c r="D614" s="31"/>
      <c r="E614" s="31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</row>
    <row r="615" ht="15.75" customHeight="1">
      <c r="A615" s="33"/>
      <c r="B615" s="31"/>
      <c r="C615" s="31"/>
      <c r="D615" s="31"/>
      <c r="E615" s="31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</row>
    <row r="616" ht="15.75" customHeight="1">
      <c r="A616" s="33"/>
      <c r="B616" s="31"/>
      <c r="C616" s="31"/>
      <c r="D616" s="31"/>
      <c r="E616" s="31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</row>
    <row r="617" ht="15.75" customHeight="1">
      <c r="A617" s="33"/>
      <c r="B617" s="31"/>
      <c r="C617" s="31"/>
      <c r="D617" s="31"/>
      <c r="E617" s="31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</row>
    <row r="618" ht="15.75" customHeight="1">
      <c r="A618" s="33"/>
      <c r="B618" s="31"/>
      <c r="C618" s="31"/>
      <c r="D618" s="31"/>
      <c r="E618" s="31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</row>
    <row r="619" ht="15.75" customHeight="1">
      <c r="A619" s="33"/>
      <c r="B619" s="31"/>
      <c r="C619" s="31"/>
      <c r="D619" s="31"/>
      <c r="E619" s="31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</row>
    <row r="620" ht="15.75" customHeight="1">
      <c r="A620" s="33"/>
      <c r="B620" s="31"/>
      <c r="C620" s="31"/>
      <c r="D620" s="31"/>
      <c r="E620" s="31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</row>
    <row r="621" ht="15.75" customHeight="1">
      <c r="A621" s="33"/>
      <c r="B621" s="31"/>
      <c r="C621" s="31"/>
      <c r="D621" s="31"/>
      <c r="E621" s="31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</row>
    <row r="622" ht="15.75" customHeight="1">
      <c r="A622" s="33"/>
      <c r="B622" s="31"/>
      <c r="C622" s="31"/>
      <c r="D622" s="31"/>
      <c r="E622" s="31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</row>
    <row r="623" ht="15.75" customHeight="1">
      <c r="A623" s="33"/>
      <c r="B623" s="31"/>
      <c r="C623" s="31"/>
      <c r="D623" s="31"/>
      <c r="E623" s="31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</row>
    <row r="624" ht="15.75" customHeight="1">
      <c r="A624" s="33"/>
      <c r="B624" s="31"/>
      <c r="C624" s="31"/>
      <c r="D624" s="31"/>
      <c r="E624" s="31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</row>
    <row r="625" ht="15.75" customHeight="1">
      <c r="A625" s="33"/>
      <c r="B625" s="31"/>
      <c r="C625" s="31"/>
      <c r="D625" s="31"/>
      <c r="E625" s="31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</row>
    <row r="626" ht="15.75" customHeight="1">
      <c r="A626" s="33"/>
      <c r="B626" s="31"/>
      <c r="C626" s="31"/>
      <c r="D626" s="31"/>
      <c r="E626" s="31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</row>
    <row r="627" ht="15.75" customHeight="1">
      <c r="A627" s="33"/>
      <c r="B627" s="31"/>
      <c r="C627" s="31"/>
      <c r="D627" s="31"/>
      <c r="E627" s="31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</row>
    <row r="628" ht="15.75" customHeight="1">
      <c r="A628" s="33"/>
      <c r="B628" s="31"/>
      <c r="C628" s="31"/>
      <c r="D628" s="31"/>
      <c r="E628" s="31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</row>
    <row r="629" ht="15.75" customHeight="1">
      <c r="A629" s="33"/>
      <c r="B629" s="31"/>
      <c r="C629" s="31"/>
      <c r="D629" s="31"/>
      <c r="E629" s="31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</row>
    <row r="630" ht="15.75" customHeight="1">
      <c r="A630" s="33"/>
      <c r="B630" s="31"/>
      <c r="C630" s="31"/>
      <c r="D630" s="31"/>
      <c r="E630" s="31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</row>
    <row r="631" ht="15.75" customHeight="1">
      <c r="A631" s="33"/>
      <c r="B631" s="31"/>
      <c r="C631" s="31"/>
      <c r="D631" s="31"/>
      <c r="E631" s="31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</row>
    <row r="632" ht="15.75" customHeight="1">
      <c r="A632" s="33"/>
      <c r="B632" s="31"/>
      <c r="C632" s="31"/>
      <c r="D632" s="31"/>
      <c r="E632" s="31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</row>
    <row r="633" ht="15.75" customHeight="1">
      <c r="A633" s="33"/>
      <c r="B633" s="31"/>
      <c r="C633" s="31"/>
      <c r="D633" s="31"/>
      <c r="E633" s="31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</row>
    <row r="634" ht="15.75" customHeight="1">
      <c r="A634" s="33"/>
      <c r="B634" s="31"/>
      <c r="C634" s="31"/>
      <c r="D634" s="31"/>
      <c r="E634" s="31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</row>
    <row r="635" ht="15.75" customHeight="1">
      <c r="A635" s="33"/>
      <c r="B635" s="31"/>
      <c r="C635" s="31"/>
      <c r="D635" s="31"/>
      <c r="E635" s="31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</row>
    <row r="636" ht="15.75" customHeight="1">
      <c r="A636" s="33"/>
      <c r="B636" s="31"/>
      <c r="C636" s="31"/>
      <c r="D636" s="31"/>
      <c r="E636" s="31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</row>
    <row r="637" ht="15.75" customHeight="1">
      <c r="A637" s="33"/>
      <c r="B637" s="31"/>
      <c r="C637" s="31"/>
      <c r="D637" s="31"/>
      <c r="E637" s="31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</row>
    <row r="638" ht="15.75" customHeight="1">
      <c r="A638" s="33"/>
      <c r="B638" s="31"/>
      <c r="C638" s="31"/>
      <c r="D638" s="31"/>
      <c r="E638" s="31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</row>
    <row r="639" ht="15.75" customHeight="1">
      <c r="A639" s="33"/>
      <c r="B639" s="31"/>
      <c r="C639" s="31"/>
      <c r="D639" s="31"/>
      <c r="E639" s="31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</row>
    <row r="640" ht="15.75" customHeight="1">
      <c r="A640" s="33"/>
      <c r="B640" s="31"/>
      <c r="C640" s="31"/>
      <c r="D640" s="31"/>
      <c r="E640" s="31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</row>
    <row r="641" ht="15.75" customHeight="1">
      <c r="A641" s="33"/>
      <c r="B641" s="31"/>
      <c r="C641" s="31"/>
      <c r="D641" s="31"/>
      <c r="E641" s="31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</row>
    <row r="642" ht="15.75" customHeight="1">
      <c r="A642" s="33"/>
      <c r="B642" s="31"/>
      <c r="C642" s="31"/>
      <c r="D642" s="31"/>
      <c r="E642" s="31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</row>
    <row r="643" ht="15.75" customHeight="1">
      <c r="A643" s="33"/>
      <c r="B643" s="31"/>
      <c r="C643" s="31"/>
      <c r="D643" s="31"/>
      <c r="E643" s="31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</row>
    <row r="644" ht="15.75" customHeight="1">
      <c r="A644" s="33"/>
      <c r="B644" s="31"/>
      <c r="C644" s="31"/>
      <c r="D644" s="31"/>
      <c r="E644" s="31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</row>
    <row r="645" ht="15.75" customHeight="1">
      <c r="A645" s="33"/>
      <c r="B645" s="31"/>
      <c r="C645" s="31"/>
      <c r="D645" s="31"/>
      <c r="E645" s="31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</row>
    <row r="646" ht="15.75" customHeight="1">
      <c r="A646" s="33"/>
      <c r="B646" s="31"/>
      <c r="C646" s="31"/>
      <c r="D646" s="31"/>
      <c r="E646" s="31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</row>
    <row r="647" ht="15.75" customHeight="1">
      <c r="A647" s="33"/>
      <c r="B647" s="31"/>
      <c r="C647" s="31"/>
      <c r="D647" s="31"/>
      <c r="E647" s="31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</row>
    <row r="648" ht="15.75" customHeight="1">
      <c r="A648" s="33"/>
      <c r="B648" s="31"/>
      <c r="C648" s="31"/>
      <c r="D648" s="31"/>
      <c r="E648" s="31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</row>
    <row r="649" ht="15.75" customHeight="1">
      <c r="A649" s="33"/>
      <c r="B649" s="31"/>
      <c r="C649" s="31"/>
      <c r="D649" s="31"/>
      <c r="E649" s="31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</row>
    <row r="650" ht="15.75" customHeight="1">
      <c r="A650" s="33"/>
      <c r="B650" s="31"/>
      <c r="C650" s="31"/>
      <c r="D650" s="31"/>
      <c r="E650" s="31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</row>
    <row r="651" ht="15.75" customHeight="1">
      <c r="A651" s="33"/>
      <c r="B651" s="31"/>
      <c r="C651" s="31"/>
      <c r="D651" s="31"/>
      <c r="E651" s="31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</row>
    <row r="652" ht="15.75" customHeight="1">
      <c r="A652" s="33"/>
      <c r="B652" s="31"/>
      <c r="C652" s="31"/>
      <c r="D652" s="31"/>
      <c r="E652" s="31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</row>
    <row r="653" ht="15.75" customHeight="1">
      <c r="A653" s="33"/>
      <c r="B653" s="31"/>
      <c r="C653" s="31"/>
      <c r="D653" s="31"/>
      <c r="E653" s="31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</row>
    <row r="654" ht="15.75" customHeight="1">
      <c r="A654" s="33"/>
      <c r="B654" s="31"/>
      <c r="C654" s="31"/>
      <c r="D654" s="31"/>
      <c r="E654" s="31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</row>
    <row r="655" ht="15.75" customHeight="1">
      <c r="A655" s="33"/>
      <c r="B655" s="31"/>
      <c r="C655" s="31"/>
      <c r="D655" s="31"/>
      <c r="E655" s="31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</row>
    <row r="656" ht="15.75" customHeight="1">
      <c r="A656" s="33"/>
      <c r="B656" s="31"/>
      <c r="C656" s="31"/>
      <c r="D656" s="31"/>
      <c r="E656" s="31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</row>
    <row r="657" ht="15.75" customHeight="1">
      <c r="A657" s="33"/>
      <c r="B657" s="31"/>
      <c r="C657" s="31"/>
      <c r="D657" s="31"/>
      <c r="E657" s="31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</row>
    <row r="658" ht="15.75" customHeight="1">
      <c r="A658" s="33"/>
      <c r="B658" s="31"/>
      <c r="C658" s="31"/>
      <c r="D658" s="31"/>
      <c r="E658" s="31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</row>
    <row r="659" ht="15.75" customHeight="1">
      <c r="A659" s="33"/>
      <c r="B659" s="31"/>
      <c r="C659" s="31"/>
      <c r="D659" s="31"/>
      <c r="E659" s="31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</row>
    <row r="660" ht="15.75" customHeight="1">
      <c r="A660" s="33"/>
      <c r="B660" s="31"/>
      <c r="C660" s="31"/>
      <c r="D660" s="31"/>
      <c r="E660" s="31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</row>
    <row r="661" ht="15.75" customHeight="1">
      <c r="A661" s="33"/>
      <c r="B661" s="31"/>
      <c r="C661" s="31"/>
      <c r="D661" s="31"/>
      <c r="E661" s="31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</row>
    <row r="662" ht="15.75" customHeight="1">
      <c r="A662" s="33"/>
      <c r="B662" s="31"/>
      <c r="C662" s="31"/>
      <c r="D662" s="31"/>
      <c r="E662" s="31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</row>
    <row r="663" ht="15.75" customHeight="1">
      <c r="A663" s="33"/>
      <c r="B663" s="31"/>
      <c r="C663" s="31"/>
      <c r="D663" s="31"/>
      <c r="E663" s="31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</row>
    <row r="664" ht="15.75" customHeight="1">
      <c r="A664" s="33"/>
      <c r="B664" s="31"/>
      <c r="C664" s="31"/>
      <c r="D664" s="31"/>
      <c r="E664" s="31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</row>
    <row r="665" ht="15.75" customHeight="1">
      <c r="A665" s="33"/>
      <c r="B665" s="31"/>
      <c r="C665" s="31"/>
      <c r="D665" s="31"/>
      <c r="E665" s="31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</row>
    <row r="666" ht="15.75" customHeight="1">
      <c r="A666" s="33"/>
      <c r="B666" s="31"/>
      <c r="C666" s="31"/>
      <c r="D666" s="31"/>
      <c r="E666" s="31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</row>
    <row r="667" ht="15.75" customHeight="1">
      <c r="A667" s="33"/>
      <c r="B667" s="31"/>
      <c r="C667" s="31"/>
      <c r="D667" s="31"/>
      <c r="E667" s="31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</row>
    <row r="668" ht="15.75" customHeight="1">
      <c r="A668" s="33"/>
      <c r="B668" s="31"/>
      <c r="C668" s="31"/>
      <c r="D668" s="31"/>
      <c r="E668" s="31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</row>
    <row r="669" ht="15.75" customHeight="1">
      <c r="A669" s="33"/>
      <c r="B669" s="31"/>
      <c r="C669" s="31"/>
      <c r="D669" s="31"/>
      <c r="E669" s="31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</row>
    <row r="670" ht="15.75" customHeight="1">
      <c r="A670" s="33"/>
      <c r="B670" s="31"/>
      <c r="C670" s="31"/>
      <c r="D670" s="31"/>
      <c r="E670" s="31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</row>
    <row r="671" ht="15.75" customHeight="1">
      <c r="A671" s="33"/>
      <c r="B671" s="31"/>
      <c r="C671" s="31"/>
      <c r="D671" s="31"/>
      <c r="E671" s="31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</row>
    <row r="672" ht="15.75" customHeight="1">
      <c r="A672" s="33"/>
      <c r="B672" s="31"/>
      <c r="C672" s="31"/>
      <c r="D672" s="31"/>
      <c r="E672" s="31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</row>
    <row r="673" ht="15.75" customHeight="1">
      <c r="A673" s="33"/>
      <c r="B673" s="31"/>
      <c r="C673" s="31"/>
      <c r="D673" s="31"/>
      <c r="E673" s="31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</row>
    <row r="674" ht="15.75" customHeight="1">
      <c r="A674" s="33"/>
      <c r="B674" s="31"/>
      <c r="C674" s="31"/>
      <c r="D674" s="31"/>
      <c r="E674" s="31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</row>
    <row r="675" ht="15.75" customHeight="1">
      <c r="A675" s="33"/>
      <c r="B675" s="31"/>
      <c r="C675" s="31"/>
      <c r="D675" s="31"/>
      <c r="E675" s="31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</row>
    <row r="676" ht="15.75" customHeight="1">
      <c r="A676" s="33"/>
      <c r="B676" s="31"/>
      <c r="C676" s="31"/>
      <c r="D676" s="31"/>
      <c r="E676" s="31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</row>
    <row r="677" ht="15.75" customHeight="1">
      <c r="A677" s="33"/>
      <c r="B677" s="31"/>
      <c r="C677" s="31"/>
      <c r="D677" s="31"/>
      <c r="E677" s="31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</row>
    <row r="678" ht="15.75" customHeight="1">
      <c r="A678" s="33"/>
      <c r="B678" s="31"/>
      <c r="C678" s="31"/>
      <c r="D678" s="31"/>
      <c r="E678" s="31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</row>
    <row r="679" ht="15.75" customHeight="1">
      <c r="A679" s="33"/>
      <c r="B679" s="31"/>
      <c r="C679" s="31"/>
      <c r="D679" s="31"/>
      <c r="E679" s="31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</row>
    <row r="680" ht="15.75" customHeight="1">
      <c r="A680" s="33"/>
      <c r="B680" s="31"/>
      <c r="C680" s="31"/>
      <c r="D680" s="31"/>
      <c r="E680" s="31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</row>
    <row r="681" ht="15.75" customHeight="1">
      <c r="A681" s="33"/>
      <c r="B681" s="31"/>
      <c r="C681" s="31"/>
      <c r="D681" s="31"/>
      <c r="E681" s="31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</row>
    <row r="682" ht="15.75" customHeight="1">
      <c r="A682" s="33"/>
      <c r="B682" s="31"/>
      <c r="C682" s="31"/>
      <c r="D682" s="31"/>
      <c r="E682" s="31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</row>
    <row r="683" ht="15.75" customHeight="1">
      <c r="A683" s="33"/>
      <c r="B683" s="31"/>
      <c r="C683" s="31"/>
      <c r="D683" s="31"/>
      <c r="E683" s="31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</row>
    <row r="684" ht="15.75" customHeight="1">
      <c r="A684" s="33"/>
      <c r="B684" s="31"/>
      <c r="C684" s="31"/>
      <c r="D684" s="31"/>
      <c r="E684" s="31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</row>
    <row r="685" ht="15.75" customHeight="1">
      <c r="A685" s="33"/>
      <c r="B685" s="31"/>
      <c r="C685" s="31"/>
      <c r="D685" s="31"/>
      <c r="E685" s="31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</row>
    <row r="686" ht="15.75" customHeight="1">
      <c r="A686" s="33"/>
      <c r="B686" s="31"/>
      <c r="C686" s="31"/>
      <c r="D686" s="31"/>
      <c r="E686" s="31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</row>
    <row r="687" ht="15.75" customHeight="1">
      <c r="A687" s="33"/>
      <c r="B687" s="31"/>
      <c r="C687" s="31"/>
      <c r="D687" s="31"/>
      <c r="E687" s="31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</row>
    <row r="688" ht="15.75" customHeight="1">
      <c r="A688" s="33"/>
      <c r="B688" s="31"/>
      <c r="C688" s="31"/>
      <c r="D688" s="31"/>
      <c r="E688" s="31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</row>
    <row r="689" ht="15.75" customHeight="1">
      <c r="A689" s="33"/>
      <c r="B689" s="31"/>
      <c r="C689" s="31"/>
      <c r="D689" s="31"/>
      <c r="E689" s="31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</row>
    <row r="690" ht="15.75" customHeight="1">
      <c r="A690" s="33"/>
      <c r="B690" s="31"/>
      <c r="C690" s="31"/>
      <c r="D690" s="31"/>
      <c r="E690" s="31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</row>
    <row r="691" ht="15.75" customHeight="1">
      <c r="A691" s="33"/>
      <c r="B691" s="31"/>
      <c r="C691" s="31"/>
      <c r="D691" s="31"/>
      <c r="E691" s="31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</row>
    <row r="692" ht="15.75" customHeight="1">
      <c r="A692" s="33"/>
      <c r="B692" s="31"/>
      <c r="C692" s="31"/>
      <c r="D692" s="31"/>
      <c r="E692" s="31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</row>
    <row r="693" ht="15.75" customHeight="1">
      <c r="A693" s="33"/>
      <c r="B693" s="31"/>
      <c r="C693" s="31"/>
      <c r="D693" s="31"/>
      <c r="E693" s="31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</row>
    <row r="694" ht="15.75" customHeight="1">
      <c r="A694" s="33"/>
      <c r="B694" s="31"/>
      <c r="C694" s="31"/>
      <c r="D694" s="31"/>
      <c r="E694" s="31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</row>
    <row r="695" ht="15.75" customHeight="1">
      <c r="A695" s="33"/>
      <c r="B695" s="31"/>
      <c r="C695" s="31"/>
      <c r="D695" s="31"/>
      <c r="E695" s="31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</row>
    <row r="696" ht="15.75" customHeight="1">
      <c r="A696" s="33"/>
      <c r="B696" s="31"/>
      <c r="C696" s="31"/>
      <c r="D696" s="31"/>
      <c r="E696" s="31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</row>
    <row r="697" ht="15.75" customHeight="1">
      <c r="A697" s="33"/>
      <c r="B697" s="31"/>
      <c r="C697" s="31"/>
      <c r="D697" s="31"/>
      <c r="E697" s="31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</row>
    <row r="698" ht="15.75" customHeight="1">
      <c r="A698" s="33"/>
      <c r="B698" s="31"/>
      <c r="C698" s="31"/>
      <c r="D698" s="31"/>
      <c r="E698" s="31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</row>
    <row r="699" ht="15.75" customHeight="1">
      <c r="A699" s="33"/>
      <c r="B699" s="31"/>
      <c r="C699" s="31"/>
      <c r="D699" s="31"/>
      <c r="E699" s="31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</row>
    <row r="700" ht="15.75" customHeight="1">
      <c r="A700" s="33"/>
      <c r="B700" s="31"/>
      <c r="C700" s="31"/>
      <c r="D700" s="31"/>
      <c r="E700" s="31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</row>
    <row r="701" ht="15.75" customHeight="1">
      <c r="A701" s="33"/>
      <c r="B701" s="31"/>
      <c r="C701" s="31"/>
      <c r="D701" s="31"/>
      <c r="E701" s="31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</row>
    <row r="702" ht="15.75" customHeight="1">
      <c r="A702" s="33"/>
      <c r="B702" s="31"/>
      <c r="C702" s="31"/>
      <c r="D702" s="31"/>
      <c r="E702" s="31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</row>
    <row r="703" ht="15.75" customHeight="1">
      <c r="A703" s="33"/>
      <c r="B703" s="31"/>
      <c r="C703" s="31"/>
      <c r="D703" s="31"/>
      <c r="E703" s="31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</row>
    <row r="704" ht="15.75" customHeight="1">
      <c r="A704" s="33"/>
      <c r="B704" s="31"/>
      <c r="C704" s="31"/>
      <c r="D704" s="31"/>
      <c r="E704" s="31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</row>
    <row r="705" ht="15.75" customHeight="1">
      <c r="A705" s="33"/>
      <c r="B705" s="31"/>
      <c r="C705" s="31"/>
      <c r="D705" s="31"/>
      <c r="E705" s="31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</row>
    <row r="706" ht="15.75" customHeight="1">
      <c r="A706" s="33"/>
      <c r="B706" s="31"/>
      <c r="C706" s="31"/>
      <c r="D706" s="31"/>
      <c r="E706" s="31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</row>
    <row r="707" ht="15.75" customHeight="1">
      <c r="A707" s="33"/>
      <c r="B707" s="31"/>
      <c r="C707" s="31"/>
      <c r="D707" s="31"/>
      <c r="E707" s="31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</row>
    <row r="708" ht="15.75" customHeight="1">
      <c r="A708" s="33"/>
      <c r="B708" s="31"/>
      <c r="C708" s="31"/>
      <c r="D708" s="31"/>
      <c r="E708" s="31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</row>
    <row r="709" ht="15.75" customHeight="1">
      <c r="A709" s="33"/>
      <c r="B709" s="31"/>
      <c r="C709" s="31"/>
      <c r="D709" s="31"/>
      <c r="E709" s="31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</row>
    <row r="710" ht="15.75" customHeight="1">
      <c r="A710" s="33"/>
      <c r="B710" s="31"/>
      <c r="C710" s="31"/>
      <c r="D710" s="31"/>
      <c r="E710" s="31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</row>
    <row r="711" ht="15.75" customHeight="1">
      <c r="A711" s="33"/>
      <c r="B711" s="31"/>
      <c r="C711" s="31"/>
      <c r="D711" s="31"/>
      <c r="E711" s="31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</row>
    <row r="712" ht="15.75" customHeight="1">
      <c r="A712" s="33"/>
      <c r="B712" s="31"/>
      <c r="C712" s="31"/>
      <c r="D712" s="31"/>
      <c r="E712" s="31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</row>
    <row r="713" ht="15.75" customHeight="1">
      <c r="A713" s="33"/>
      <c r="B713" s="31"/>
      <c r="C713" s="31"/>
      <c r="D713" s="31"/>
      <c r="E713" s="31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</row>
    <row r="714" ht="15.75" customHeight="1">
      <c r="A714" s="33"/>
      <c r="B714" s="31"/>
      <c r="C714" s="31"/>
      <c r="D714" s="31"/>
      <c r="E714" s="31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</row>
    <row r="715" ht="15.75" customHeight="1">
      <c r="A715" s="33"/>
      <c r="B715" s="31"/>
      <c r="C715" s="31"/>
      <c r="D715" s="31"/>
      <c r="E715" s="31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</row>
    <row r="716" ht="15.75" customHeight="1">
      <c r="A716" s="33"/>
      <c r="B716" s="31"/>
      <c r="C716" s="31"/>
      <c r="D716" s="31"/>
      <c r="E716" s="31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</row>
    <row r="717" ht="15.75" customHeight="1">
      <c r="A717" s="33"/>
      <c r="B717" s="31"/>
      <c r="C717" s="31"/>
      <c r="D717" s="31"/>
      <c r="E717" s="31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</row>
    <row r="718" ht="15.75" customHeight="1">
      <c r="A718" s="33"/>
      <c r="B718" s="31"/>
      <c r="C718" s="31"/>
      <c r="D718" s="31"/>
      <c r="E718" s="31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</row>
    <row r="719" ht="15.75" customHeight="1">
      <c r="A719" s="33"/>
      <c r="B719" s="31"/>
      <c r="C719" s="31"/>
      <c r="D719" s="31"/>
      <c r="E719" s="31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</row>
    <row r="720" ht="15.75" customHeight="1">
      <c r="A720" s="33"/>
      <c r="B720" s="31"/>
      <c r="C720" s="31"/>
      <c r="D720" s="31"/>
      <c r="E720" s="31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</row>
    <row r="721" ht="15.75" customHeight="1">
      <c r="A721" s="33"/>
      <c r="B721" s="31"/>
      <c r="C721" s="31"/>
      <c r="D721" s="31"/>
      <c r="E721" s="31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</row>
    <row r="722" ht="15.75" customHeight="1">
      <c r="A722" s="33"/>
      <c r="B722" s="31"/>
      <c r="C722" s="31"/>
      <c r="D722" s="31"/>
      <c r="E722" s="31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</row>
    <row r="723" ht="15.75" customHeight="1">
      <c r="A723" s="33"/>
      <c r="B723" s="31"/>
      <c r="C723" s="31"/>
      <c r="D723" s="31"/>
      <c r="E723" s="31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</row>
    <row r="724" ht="15.75" customHeight="1">
      <c r="A724" s="33"/>
      <c r="B724" s="31"/>
      <c r="C724" s="31"/>
      <c r="D724" s="31"/>
      <c r="E724" s="31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</row>
    <row r="725" ht="15.75" customHeight="1">
      <c r="A725" s="33"/>
      <c r="B725" s="31"/>
      <c r="C725" s="31"/>
      <c r="D725" s="31"/>
      <c r="E725" s="31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</row>
    <row r="726" ht="15.75" customHeight="1">
      <c r="A726" s="33"/>
      <c r="B726" s="31"/>
      <c r="C726" s="31"/>
      <c r="D726" s="31"/>
      <c r="E726" s="31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</row>
    <row r="727" ht="15.75" customHeight="1">
      <c r="A727" s="33"/>
      <c r="B727" s="31"/>
      <c r="C727" s="31"/>
      <c r="D727" s="31"/>
      <c r="E727" s="31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</row>
    <row r="728" ht="15.75" customHeight="1">
      <c r="A728" s="33"/>
      <c r="B728" s="31"/>
      <c r="C728" s="31"/>
      <c r="D728" s="31"/>
      <c r="E728" s="31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</row>
    <row r="729" ht="15.75" customHeight="1">
      <c r="A729" s="33"/>
      <c r="B729" s="31"/>
      <c r="C729" s="31"/>
      <c r="D729" s="31"/>
      <c r="E729" s="31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</row>
    <row r="730" ht="15.75" customHeight="1">
      <c r="A730" s="33"/>
      <c r="B730" s="31"/>
      <c r="C730" s="31"/>
      <c r="D730" s="31"/>
      <c r="E730" s="31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</row>
    <row r="731" ht="15.75" customHeight="1">
      <c r="A731" s="33"/>
      <c r="B731" s="31"/>
      <c r="C731" s="31"/>
      <c r="D731" s="31"/>
      <c r="E731" s="31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</row>
    <row r="732" ht="15.75" customHeight="1">
      <c r="A732" s="33"/>
      <c r="B732" s="31"/>
      <c r="C732" s="31"/>
      <c r="D732" s="31"/>
      <c r="E732" s="31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</row>
    <row r="733" ht="15.75" customHeight="1">
      <c r="A733" s="33"/>
      <c r="B733" s="31"/>
      <c r="C733" s="31"/>
      <c r="D733" s="31"/>
      <c r="E733" s="31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</row>
    <row r="734" ht="15.75" customHeight="1">
      <c r="A734" s="33"/>
      <c r="B734" s="31"/>
      <c r="C734" s="31"/>
      <c r="D734" s="31"/>
      <c r="E734" s="31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</row>
    <row r="735" ht="15.75" customHeight="1">
      <c r="A735" s="33"/>
      <c r="B735" s="31"/>
      <c r="C735" s="31"/>
      <c r="D735" s="31"/>
      <c r="E735" s="31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</row>
    <row r="736" ht="15.75" customHeight="1">
      <c r="A736" s="33"/>
      <c r="B736" s="31"/>
      <c r="C736" s="31"/>
      <c r="D736" s="31"/>
      <c r="E736" s="31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</row>
    <row r="737" ht="15.75" customHeight="1">
      <c r="A737" s="33"/>
      <c r="B737" s="31"/>
      <c r="C737" s="31"/>
      <c r="D737" s="31"/>
      <c r="E737" s="31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</row>
    <row r="738" ht="15.75" customHeight="1">
      <c r="A738" s="33"/>
      <c r="B738" s="31"/>
      <c r="C738" s="31"/>
      <c r="D738" s="31"/>
      <c r="E738" s="31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</row>
    <row r="739" ht="15.75" customHeight="1">
      <c r="A739" s="33"/>
      <c r="B739" s="31"/>
      <c r="C739" s="31"/>
      <c r="D739" s="31"/>
      <c r="E739" s="31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</row>
    <row r="740" ht="15.75" customHeight="1">
      <c r="A740" s="33"/>
      <c r="B740" s="31"/>
      <c r="C740" s="31"/>
      <c r="D740" s="31"/>
      <c r="E740" s="31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</row>
    <row r="741" ht="15.75" customHeight="1">
      <c r="A741" s="33"/>
      <c r="B741" s="31"/>
      <c r="C741" s="31"/>
      <c r="D741" s="31"/>
      <c r="E741" s="31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</row>
    <row r="742" ht="15.75" customHeight="1">
      <c r="A742" s="33"/>
      <c r="B742" s="31"/>
      <c r="C742" s="31"/>
      <c r="D742" s="31"/>
      <c r="E742" s="31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</row>
    <row r="743" ht="15.75" customHeight="1">
      <c r="A743" s="33"/>
      <c r="B743" s="31"/>
      <c r="C743" s="31"/>
      <c r="D743" s="31"/>
      <c r="E743" s="31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</row>
    <row r="744" ht="15.75" customHeight="1">
      <c r="A744" s="33"/>
      <c r="B744" s="31"/>
      <c r="C744" s="31"/>
      <c r="D744" s="31"/>
      <c r="E744" s="31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</row>
    <row r="745" ht="15.75" customHeight="1">
      <c r="A745" s="33"/>
      <c r="B745" s="31"/>
      <c r="C745" s="31"/>
      <c r="D745" s="31"/>
      <c r="E745" s="31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</row>
    <row r="746" ht="15.75" customHeight="1">
      <c r="A746" s="33"/>
      <c r="B746" s="31"/>
      <c r="C746" s="31"/>
      <c r="D746" s="31"/>
      <c r="E746" s="31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</row>
    <row r="747" ht="15.75" customHeight="1">
      <c r="A747" s="33"/>
      <c r="B747" s="31"/>
      <c r="C747" s="31"/>
      <c r="D747" s="31"/>
      <c r="E747" s="31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</row>
    <row r="748" ht="15.75" customHeight="1">
      <c r="A748" s="33"/>
      <c r="B748" s="31"/>
      <c r="C748" s="31"/>
      <c r="D748" s="31"/>
      <c r="E748" s="31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</row>
    <row r="749" ht="15.75" customHeight="1">
      <c r="A749" s="33"/>
      <c r="B749" s="31"/>
      <c r="C749" s="31"/>
      <c r="D749" s="31"/>
      <c r="E749" s="31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</row>
    <row r="750" ht="15.75" customHeight="1">
      <c r="A750" s="33"/>
      <c r="B750" s="31"/>
      <c r="C750" s="31"/>
      <c r="D750" s="31"/>
      <c r="E750" s="31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</row>
    <row r="751" ht="15.75" customHeight="1">
      <c r="A751" s="33"/>
      <c r="B751" s="31"/>
      <c r="C751" s="31"/>
      <c r="D751" s="31"/>
      <c r="E751" s="31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</row>
    <row r="752" ht="15.75" customHeight="1">
      <c r="A752" s="33"/>
      <c r="B752" s="31"/>
      <c r="C752" s="31"/>
      <c r="D752" s="31"/>
      <c r="E752" s="31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</row>
    <row r="753" ht="15.75" customHeight="1">
      <c r="A753" s="33"/>
      <c r="B753" s="31"/>
      <c r="C753" s="31"/>
      <c r="D753" s="31"/>
      <c r="E753" s="31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</row>
    <row r="754" ht="15.75" customHeight="1">
      <c r="A754" s="33"/>
      <c r="B754" s="31"/>
      <c r="C754" s="31"/>
      <c r="D754" s="31"/>
      <c r="E754" s="31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</row>
    <row r="755" ht="15.75" customHeight="1">
      <c r="A755" s="33"/>
      <c r="B755" s="31"/>
      <c r="C755" s="31"/>
      <c r="D755" s="31"/>
      <c r="E755" s="31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</row>
    <row r="756" ht="15.75" customHeight="1">
      <c r="A756" s="33"/>
      <c r="B756" s="31"/>
      <c r="C756" s="31"/>
      <c r="D756" s="31"/>
      <c r="E756" s="31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</row>
    <row r="757" ht="15.75" customHeight="1">
      <c r="A757" s="33"/>
      <c r="B757" s="31"/>
      <c r="C757" s="31"/>
      <c r="D757" s="31"/>
      <c r="E757" s="31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</row>
    <row r="758" ht="15.75" customHeight="1">
      <c r="A758" s="33"/>
      <c r="B758" s="31"/>
      <c r="C758" s="31"/>
      <c r="D758" s="31"/>
      <c r="E758" s="31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</row>
    <row r="759" ht="15.75" customHeight="1">
      <c r="A759" s="33"/>
      <c r="B759" s="31"/>
      <c r="C759" s="31"/>
      <c r="D759" s="31"/>
      <c r="E759" s="31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</row>
    <row r="760" ht="15.75" customHeight="1">
      <c r="A760" s="33"/>
      <c r="B760" s="31"/>
      <c r="C760" s="31"/>
      <c r="D760" s="31"/>
      <c r="E760" s="31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</row>
    <row r="761" ht="15.75" customHeight="1">
      <c r="A761" s="33"/>
      <c r="B761" s="31"/>
      <c r="C761" s="31"/>
      <c r="D761" s="31"/>
      <c r="E761" s="31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</row>
    <row r="762" ht="15.75" customHeight="1">
      <c r="A762" s="33"/>
      <c r="B762" s="31"/>
      <c r="C762" s="31"/>
      <c r="D762" s="31"/>
      <c r="E762" s="31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</row>
    <row r="763" ht="15.75" customHeight="1">
      <c r="A763" s="33"/>
      <c r="B763" s="31"/>
      <c r="C763" s="31"/>
      <c r="D763" s="31"/>
      <c r="E763" s="31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</row>
    <row r="764" ht="15.75" customHeight="1">
      <c r="A764" s="33"/>
      <c r="B764" s="31"/>
      <c r="C764" s="31"/>
      <c r="D764" s="31"/>
      <c r="E764" s="31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</row>
    <row r="765" ht="15.75" customHeight="1">
      <c r="A765" s="33"/>
      <c r="B765" s="31"/>
      <c r="C765" s="31"/>
      <c r="D765" s="31"/>
      <c r="E765" s="31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</row>
    <row r="766" ht="15.75" customHeight="1">
      <c r="A766" s="33"/>
      <c r="B766" s="31"/>
      <c r="C766" s="31"/>
      <c r="D766" s="31"/>
      <c r="E766" s="31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</row>
    <row r="767" ht="15.75" customHeight="1">
      <c r="A767" s="33"/>
      <c r="B767" s="31"/>
      <c r="C767" s="31"/>
      <c r="D767" s="31"/>
      <c r="E767" s="31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</row>
    <row r="768" ht="15.75" customHeight="1">
      <c r="A768" s="33"/>
      <c r="B768" s="31"/>
      <c r="C768" s="31"/>
      <c r="D768" s="31"/>
      <c r="E768" s="31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</row>
    <row r="769" ht="15.75" customHeight="1">
      <c r="A769" s="33"/>
      <c r="B769" s="31"/>
      <c r="C769" s="31"/>
      <c r="D769" s="31"/>
      <c r="E769" s="31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</row>
    <row r="770" ht="15.75" customHeight="1">
      <c r="A770" s="33"/>
      <c r="B770" s="31"/>
      <c r="C770" s="31"/>
      <c r="D770" s="31"/>
      <c r="E770" s="31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</row>
    <row r="771" ht="15.75" customHeight="1">
      <c r="A771" s="33"/>
      <c r="B771" s="31"/>
      <c r="C771" s="31"/>
      <c r="D771" s="31"/>
      <c r="E771" s="31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</row>
    <row r="772" ht="15.75" customHeight="1">
      <c r="A772" s="33"/>
      <c r="B772" s="31"/>
      <c r="C772" s="31"/>
      <c r="D772" s="31"/>
      <c r="E772" s="31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</row>
    <row r="773" ht="15.75" customHeight="1">
      <c r="A773" s="33"/>
      <c r="B773" s="31"/>
      <c r="C773" s="31"/>
      <c r="D773" s="31"/>
      <c r="E773" s="31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</row>
    <row r="774" ht="15.75" customHeight="1">
      <c r="A774" s="33"/>
      <c r="B774" s="31"/>
      <c r="C774" s="31"/>
      <c r="D774" s="31"/>
      <c r="E774" s="31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</row>
    <row r="775" ht="15.75" customHeight="1">
      <c r="A775" s="33"/>
      <c r="B775" s="31"/>
      <c r="C775" s="31"/>
      <c r="D775" s="31"/>
      <c r="E775" s="31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</row>
    <row r="776" ht="15.75" customHeight="1">
      <c r="A776" s="33"/>
      <c r="B776" s="31"/>
      <c r="C776" s="31"/>
      <c r="D776" s="31"/>
      <c r="E776" s="31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</row>
    <row r="777" ht="15.75" customHeight="1">
      <c r="A777" s="33"/>
      <c r="B777" s="31"/>
      <c r="C777" s="31"/>
      <c r="D777" s="31"/>
      <c r="E777" s="31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</row>
    <row r="778" ht="15.75" customHeight="1">
      <c r="A778" s="33"/>
      <c r="B778" s="31"/>
      <c r="C778" s="31"/>
      <c r="D778" s="31"/>
      <c r="E778" s="31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</row>
    <row r="779" ht="15.75" customHeight="1">
      <c r="A779" s="33"/>
      <c r="B779" s="31"/>
      <c r="C779" s="31"/>
      <c r="D779" s="31"/>
      <c r="E779" s="31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</row>
    <row r="780" ht="15.75" customHeight="1">
      <c r="A780" s="33"/>
      <c r="B780" s="31"/>
      <c r="C780" s="31"/>
      <c r="D780" s="31"/>
      <c r="E780" s="31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</row>
    <row r="781" ht="15.75" customHeight="1">
      <c r="A781" s="33"/>
      <c r="B781" s="31"/>
      <c r="C781" s="31"/>
      <c r="D781" s="31"/>
      <c r="E781" s="31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</row>
    <row r="782" ht="15.75" customHeight="1">
      <c r="A782" s="33"/>
      <c r="B782" s="31"/>
      <c r="C782" s="31"/>
      <c r="D782" s="31"/>
      <c r="E782" s="31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</row>
    <row r="783" ht="15.75" customHeight="1">
      <c r="A783" s="33"/>
      <c r="B783" s="31"/>
      <c r="C783" s="31"/>
      <c r="D783" s="31"/>
      <c r="E783" s="31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</row>
    <row r="784" ht="15.75" customHeight="1">
      <c r="A784" s="33"/>
      <c r="B784" s="31"/>
      <c r="C784" s="31"/>
      <c r="D784" s="31"/>
      <c r="E784" s="31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</row>
    <row r="785" ht="15.75" customHeight="1">
      <c r="A785" s="33"/>
      <c r="B785" s="31"/>
      <c r="C785" s="31"/>
      <c r="D785" s="31"/>
      <c r="E785" s="31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</row>
    <row r="786" ht="15.75" customHeight="1">
      <c r="A786" s="33"/>
      <c r="B786" s="31"/>
      <c r="C786" s="31"/>
      <c r="D786" s="31"/>
      <c r="E786" s="31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</row>
    <row r="787" ht="15.75" customHeight="1">
      <c r="A787" s="33"/>
      <c r="B787" s="31"/>
      <c r="C787" s="31"/>
      <c r="D787" s="31"/>
      <c r="E787" s="31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</row>
    <row r="788" ht="15.75" customHeight="1">
      <c r="A788" s="33"/>
      <c r="B788" s="31"/>
      <c r="C788" s="31"/>
      <c r="D788" s="31"/>
      <c r="E788" s="31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</row>
    <row r="789" ht="15.75" customHeight="1">
      <c r="A789" s="33"/>
      <c r="B789" s="31"/>
      <c r="C789" s="31"/>
      <c r="D789" s="31"/>
      <c r="E789" s="31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</row>
    <row r="790" ht="15.75" customHeight="1">
      <c r="A790" s="33"/>
      <c r="B790" s="31"/>
      <c r="C790" s="31"/>
      <c r="D790" s="31"/>
      <c r="E790" s="31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</row>
    <row r="791" ht="15.75" customHeight="1">
      <c r="A791" s="33"/>
      <c r="B791" s="31"/>
      <c r="C791" s="31"/>
      <c r="D791" s="31"/>
      <c r="E791" s="31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</row>
    <row r="792" ht="15.75" customHeight="1">
      <c r="A792" s="33"/>
      <c r="B792" s="31"/>
      <c r="C792" s="31"/>
      <c r="D792" s="31"/>
      <c r="E792" s="31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</row>
    <row r="793" ht="15.75" customHeight="1">
      <c r="A793" s="33"/>
      <c r="B793" s="31"/>
      <c r="C793" s="31"/>
      <c r="D793" s="31"/>
      <c r="E793" s="31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</row>
    <row r="794" ht="15.75" customHeight="1">
      <c r="A794" s="33"/>
      <c r="B794" s="31"/>
      <c r="C794" s="31"/>
      <c r="D794" s="31"/>
      <c r="E794" s="31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</row>
    <row r="795" ht="15.75" customHeight="1">
      <c r="A795" s="33"/>
      <c r="B795" s="31"/>
      <c r="C795" s="31"/>
      <c r="D795" s="31"/>
      <c r="E795" s="31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</row>
    <row r="796" ht="15.75" customHeight="1">
      <c r="A796" s="33"/>
      <c r="B796" s="31"/>
      <c r="C796" s="31"/>
      <c r="D796" s="31"/>
      <c r="E796" s="31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</row>
    <row r="797" ht="15.75" customHeight="1">
      <c r="A797" s="33"/>
      <c r="B797" s="31"/>
      <c r="C797" s="31"/>
      <c r="D797" s="31"/>
      <c r="E797" s="31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</row>
    <row r="798" ht="15.75" customHeight="1">
      <c r="A798" s="33"/>
      <c r="B798" s="31"/>
      <c r="C798" s="31"/>
      <c r="D798" s="31"/>
      <c r="E798" s="31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</row>
    <row r="799" ht="15.75" customHeight="1">
      <c r="A799" s="33"/>
      <c r="B799" s="31"/>
      <c r="C799" s="31"/>
      <c r="D799" s="31"/>
      <c r="E799" s="31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</row>
    <row r="800" ht="15.75" customHeight="1">
      <c r="A800" s="33"/>
      <c r="B800" s="31"/>
      <c r="C800" s="31"/>
      <c r="D800" s="31"/>
      <c r="E800" s="31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</row>
    <row r="801" ht="15.75" customHeight="1">
      <c r="A801" s="33"/>
      <c r="B801" s="31"/>
      <c r="C801" s="31"/>
      <c r="D801" s="31"/>
      <c r="E801" s="31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</row>
    <row r="802" ht="15.75" customHeight="1">
      <c r="A802" s="33"/>
      <c r="B802" s="31"/>
      <c r="C802" s="31"/>
      <c r="D802" s="31"/>
      <c r="E802" s="31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</row>
    <row r="803" ht="15.75" customHeight="1">
      <c r="A803" s="33"/>
      <c r="B803" s="31"/>
      <c r="C803" s="31"/>
      <c r="D803" s="31"/>
      <c r="E803" s="31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</row>
    <row r="804" ht="15.75" customHeight="1">
      <c r="A804" s="33"/>
      <c r="B804" s="31"/>
      <c r="C804" s="31"/>
      <c r="D804" s="31"/>
      <c r="E804" s="31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</row>
    <row r="805" ht="15.75" customHeight="1">
      <c r="A805" s="33"/>
      <c r="B805" s="31"/>
      <c r="C805" s="31"/>
      <c r="D805" s="31"/>
      <c r="E805" s="31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</row>
    <row r="806" ht="15.75" customHeight="1">
      <c r="A806" s="33"/>
      <c r="B806" s="31"/>
      <c r="C806" s="31"/>
      <c r="D806" s="31"/>
      <c r="E806" s="31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</row>
    <row r="807" ht="15.75" customHeight="1">
      <c r="A807" s="33"/>
      <c r="B807" s="31"/>
      <c r="C807" s="31"/>
      <c r="D807" s="31"/>
      <c r="E807" s="31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</row>
    <row r="808" ht="15.75" customHeight="1">
      <c r="A808" s="33"/>
      <c r="B808" s="31"/>
      <c r="C808" s="31"/>
      <c r="D808" s="31"/>
      <c r="E808" s="31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</row>
    <row r="809" ht="15.75" customHeight="1">
      <c r="A809" s="33"/>
      <c r="B809" s="31"/>
      <c r="C809" s="31"/>
      <c r="D809" s="31"/>
      <c r="E809" s="31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</row>
    <row r="810" ht="15.75" customHeight="1">
      <c r="A810" s="33"/>
      <c r="B810" s="31"/>
      <c r="C810" s="31"/>
      <c r="D810" s="31"/>
      <c r="E810" s="31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</row>
    <row r="811" ht="15.75" customHeight="1">
      <c r="A811" s="33"/>
      <c r="B811" s="31"/>
      <c r="C811" s="31"/>
      <c r="D811" s="31"/>
      <c r="E811" s="31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</row>
    <row r="812" ht="15.75" customHeight="1">
      <c r="A812" s="33"/>
      <c r="B812" s="31"/>
      <c r="C812" s="31"/>
      <c r="D812" s="31"/>
      <c r="E812" s="31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</row>
    <row r="813" ht="15.75" customHeight="1">
      <c r="A813" s="33"/>
      <c r="B813" s="31"/>
      <c r="C813" s="31"/>
      <c r="D813" s="31"/>
      <c r="E813" s="31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</row>
    <row r="814" ht="15.75" customHeight="1">
      <c r="A814" s="33"/>
      <c r="B814" s="31"/>
      <c r="C814" s="31"/>
      <c r="D814" s="31"/>
      <c r="E814" s="31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</row>
    <row r="815" ht="15.75" customHeight="1">
      <c r="A815" s="33"/>
      <c r="B815" s="31"/>
      <c r="C815" s="31"/>
      <c r="D815" s="31"/>
      <c r="E815" s="31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</row>
    <row r="816" ht="15.75" customHeight="1">
      <c r="A816" s="33"/>
      <c r="B816" s="31"/>
      <c r="C816" s="31"/>
      <c r="D816" s="31"/>
      <c r="E816" s="31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</row>
    <row r="817" ht="15.75" customHeight="1">
      <c r="A817" s="33"/>
      <c r="B817" s="31"/>
      <c r="C817" s="31"/>
      <c r="D817" s="31"/>
      <c r="E817" s="31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</row>
    <row r="818" ht="15.75" customHeight="1">
      <c r="A818" s="33"/>
      <c r="B818" s="31"/>
      <c r="C818" s="31"/>
      <c r="D818" s="31"/>
      <c r="E818" s="31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</row>
    <row r="819" ht="15.75" customHeight="1">
      <c r="A819" s="33"/>
      <c r="B819" s="31"/>
      <c r="C819" s="31"/>
      <c r="D819" s="31"/>
      <c r="E819" s="31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</row>
    <row r="820" ht="15.75" customHeight="1">
      <c r="A820" s="33"/>
      <c r="B820" s="31"/>
      <c r="C820" s="31"/>
      <c r="D820" s="31"/>
      <c r="E820" s="31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</row>
    <row r="821" ht="15.75" customHeight="1">
      <c r="A821" s="33"/>
      <c r="B821" s="31"/>
      <c r="C821" s="31"/>
      <c r="D821" s="31"/>
      <c r="E821" s="31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</row>
    <row r="822" ht="15.75" customHeight="1">
      <c r="A822" s="33"/>
      <c r="B822" s="31"/>
      <c r="C822" s="31"/>
      <c r="D822" s="31"/>
      <c r="E822" s="31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</row>
    <row r="823" ht="15.75" customHeight="1">
      <c r="A823" s="33"/>
      <c r="B823" s="31"/>
      <c r="C823" s="31"/>
      <c r="D823" s="31"/>
      <c r="E823" s="31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</row>
    <row r="824" ht="15.75" customHeight="1">
      <c r="A824" s="33"/>
      <c r="B824" s="31"/>
      <c r="C824" s="31"/>
      <c r="D824" s="31"/>
      <c r="E824" s="31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</row>
    <row r="825" ht="15.75" customHeight="1">
      <c r="A825" s="33"/>
      <c r="B825" s="31"/>
      <c r="C825" s="31"/>
      <c r="D825" s="31"/>
      <c r="E825" s="31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</row>
    <row r="826" ht="15.75" customHeight="1">
      <c r="A826" s="33"/>
      <c r="B826" s="31"/>
      <c r="C826" s="31"/>
      <c r="D826" s="31"/>
      <c r="E826" s="31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</row>
    <row r="827" ht="15.75" customHeight="1">
      <c r="A827" s="33"/>
      <c r="B827" s="31"/>
      <c r="C827" s="31"/>
      <c r="D827" s="31"/>
      <c r="E827" s="31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</row>
    <row r="828" ht="15.75" customHeight="1">
      <c r="A828" s="33"/>
      <c r="B828" s="31"/>
      <c r="C828" s="31"/>
      <c r="D828" s="31"/>
      <c r="E828" s="31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</row>
    <row r="829" ht="15.75" customHeight="1">
      <c r="A829" s="33"/>
      <c r="B829" s="31"/>
      <c r="C829" s="31"/>
      <c r="D829" s="31"/>
      <c r="E829" s="31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</row>
    <row r="830" ht="15.75" customHeight="1">
      <c r="A830" s="33"/>
      <c r="B830" s="31"/>
      <c r="C830" s="31"/>
      <c r="D830" s="31"/>
      <c r="E830" s="31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</row>
    <row r="831" ht="15.75" customHeight="1">
      <c r="A831" s="33"/>
      <c r="B831" s="31"/>
      <c r="C831" s="31"/>
      <c r="D831" s="31"/>
      <c r="E831" s="31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</row>
    <row r="832" ht="15.75" customHeight="1">
      <c r="A832" s="33"/>
      <c r="B832" s="31"/>
      <c r="C832" s="31"/>
      <c r="D832" s="31"/>
      <c r="E832" s="31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</row>
    <row r="833" ht="15.75" customHeight="1">
      <c r="A833" s="33"/>
      <c r="B833" s="31"/>
      <c r="C833" s="31"/>
      <c r="D833" s="31"/>
      <c r="E833" s="31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</row>
    <row r="834" ht="15.75" customHeight="1">
      <c r="A834" s="33"/>
      <c r="B834" s="31"/>
      <c r="C834" s="31"/>
      <c r="D834" s="31"/>
      <c r="E834" s="31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</row>
    <row r="835" ht="15.75" customHeight="1">
      <c r="A835" s="33"/>
      <c r="B835" s="31"/>
      <c r="C835" s="31"/>
      <c r="D835" s="31"/>
      <c r="E835" s="31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</row>
    <row r="836" ht="15.75" customHeight="1">
      <c r="A836" s="33"/>
      <c r="B836" s="31"/>
      <c r="C836" s="31"/>
      <c r="D836" s="31"/>
      <c r="E836" s="31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</row>
    <row r="837" ht="15.75" customHeight="1">
      <c r="A837" s="33"/>
      <c r="B837" s="31"/>
      <c r="C837" s="31"/>
      <c r="D837" s="31"/>
      <c r="E837" s="31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</row>
    <row r="838" ht="15.75" customHeight="1">
      <c r="A838" s="33"/>
      <c r="B838" s="31"/>
      <c r="C838" s="31"/>
      <c r="D838" s="31"/>
      <c r="E838" s="31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</row>
    <row r="839" ht="15.75" customHeight="1">
      <c r="A839" s="33"/>
      <c r="B839" s="31"/>
      <c r="C839" s="31"/>
      <c r="D839" s="31"/>
      <c r="E839" s="31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</row>
    <row r="840" ht="15.75" customHeight="1">
      <c r="A840" s="33"/>
      <c r="B840" s="31"/>
      <c r="C840" s="31"/>
      <c r="D840" s="31"/>
      <c r="E840" s="31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</row>
    <row r="841" ht="15.75" customHeight="1">
      <c r="A841" s="33"/>
      <c r="B841" s="31"/>
      <c r="C841" s="31"/>
      <c r="D841" s="31"/>
      <c r="E841" s="31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</row>
    <row r="842" ht="15.75" customHeight="1">
      <c r="A842" s="33"/>
      <c r="B842" s="31"/>
      <c r="C842" s="31"/>
      <c r="D842" s="31"/>
      <c r="E842" s="31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</row>
    <row r="843" ht="15.75" customHeight="1">
      <c r="A843" s="33"/>
      <c r="B843" s="31"/>
      <c r="C843" s="31"/>
      <c r="D843" s="31"/>
      <c r="E843" s="31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</row>
    <row r="844" ht="15.75" customHeight="1">
      <c r="A844" s="33"/>
      <c r="B844" s="31"/>
      <c r="C844" s="31"/>
      <c r="D844" s="31"/>
      <c r="E844" s="31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</row>
    <row r="845" ht="15.75" customHeight="1">
      <c r="A845" s="33"/>
      <c r="B845" s="31"/>
      <c r="C845" s="31"/>
      <c r="D845" s="31"/>
      <c r="E845" s="31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</row>
    <row r="846" ht="15.75" customHeight="1">
      <c r="A846" s="33"/>
      <c r="B846" s="31"/>
      <c r="C846" s="31"/>
      <c r="D846" s="31"/>
      <c r="E846" s="31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</row>
    <row r="847" ht="15.75" customHeight="1">
      <c r="A847" s="33"/>
      <c r="B847" s="31"/>
      <c r="C847" s="31"/>
      <c r="D847" s="31"/>
      <c r="E847" s="31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</row>
    <row r="848" ht="15.75" customHeight="1">
      <c r="A848" s="33"/>
      <c r="B848" s="31"/>
      <c r="C848" s="31"/>
      <c r="D848" s="31"/>
      <c r="E848" s="31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</row>
    <row r="849" ht="15.75" customHeight="1">
      <c r="A849" s="33"/>
      <c r="B849" s="31"/>
      <c r="C849" s="31"/>
      <c r="D849" s="31"/>
      <c r="E849" s="31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</row>
    <row r="850" ht="15.75" customHeight="1">
      <c r="A850" s="33"/>
      <c r="B850" s="31"/>
      <c r="C850" s="31"/>
      <c r="D850" s="31"/>
      <c r="E850" s="31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</row>
    <row r="851" ht="15.75" customHeight="1">
      <c r="A851" s="33"/>
      <c r="B851" s="31"/>
      <c r="C851" s="31"/>
      <c r="D851" s="31"/>
      <c r="E851" s="31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</row>
    <row r="852" ht="15.75" customHeight="1">
      <c r="A852" s="33"/>
      <c r="B852" s="31"/>
      <c r="C852" s="31"/>
      <c r="D852" s="31"/>
      <c r="E852" s="31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</row>
    <row r="853" ht="15.75" customHeight="1">
      <c r="A853" s="33"/>
      <c r="B853" s="31"/>
      <c r="C853" s="31"/>
      <c r="D853" s="31"/>
      <c r="E853" s="31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</row>
    <row r="854" ht="15.75" customHeight="1">
      <c r="A854" s="33"/>
      <c r="B854" s="31"/>
      <c r="C854" s="31"/>
      <c r="D854" s="31"/>
      <c r="E854" s="31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</row>
    <row r="855" ht="15.75" customHeight="1">
      <c r="A855" s="33"/>
      <c r="B855" s="31"/>
      <c r="C855" s="31"/>
      <c r="D855" s="31"/>
      <c r="E855" s="31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</row>
    <row r="856" ht="15.75" customHeight="1">
      <c r="A856" s="33"/>
      <c r="B856" s="31"/>
      <c r="C856" s="31"/>
      <c r="D856" s="31"/>
      <c r="E856" s="31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</row>
    <row r="857" ht="15.75" customHeight="1">
      <c r="A857" s="33"/>
      <c r="B857" s="31"/>
      <c r="C857" s="31"/>
      <c r="D857" s="31"/>
      <c r="E857" s="31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</row>
    <row r="858" ht="15.75" customHeight="1">
      <c r="A858" s="33"/>
      <c r="B858" s="31"/>
      <c r="C858" s="31"/>
      <c r="D858" s="31"/>
      <c r="E858" s="31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</row>
    <row r="859" ht="15.75" customHeight="1">
      <c r="A859" s="33"/>
      <c r="B859" s="31"/>
      <c r="C859" s="31"/>
      <c r="D859" s="31"/>
      <c r="E859" s="31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</row>
    <row r="860" ht="15.75" customHeight="1">
      <c r="A860" s="33"/>
      <c r="B860" s="31"/>
      <c r="C860" s="31"/>
      <c r="D860" s="31"/>
      <c r="E860" s="31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</row>
    <row r="861" ht="15.75" customHeight="1">
      <c r="A861" s="33"/>
      <c r="B861" s="31"/>
      <c r="C861" s="31"/>
      <c r="D861" s="31"/>
      <c r="E861" s="31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</row>
    <row r="862" ht="15.75" customHeight="1">
      <c r="A862" s="33"/>
      <c r="B862" s="31"/>
      <c r="C862" s="31"/>
      <c r="D862" s="31"/>
      <c r="E862" s="31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</row>
    <row r="863" ht="15.75" customHeight="1">
      <c r="A863" s="33"/>
      <c r="B863" s="31"/>
      <c r="C863" s="31"/>
      <c r="D863" s="31"/>
      <c r="E863" s="31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</row>
    <row r="864" ht="15.75" customHeight="1">
      <c r="A864" s="33"/>
      <c r="B864" s="31"/>
      <c r="C864" s="31"/>
      <c r="D864" s="31"/>
      <c r="E864" s="31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</row>
    <row r="865" ht="15.75" customHeight="1">
      <c r="A865" s="33"/>
      <c r="B865" s="31"/>
      <c r="C865" s="31"/>
      <c r="D865" s="31"/>
      <c r="E865" s="31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</row>
    <row r="866" ht="15.75" customHeight="1">
      <c r="A866" s="33"/>
      <c r="B866" s="31"/>
      <c r="C866" s="31"/>
      <c r="D866" s="31"/>
      <c r="E866" s="31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</row>
    <row r="867" ht="15.75" customHeight="1">
      <c r="A867" s="33"/>
      <c r="B867" s="31"/>
      <c r="C867" s="31"/>
      <c r="D867" s="31"/>
      <c r="E867" s="31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</row>
    <row r="868" ht="15.75" customHeight="1">
      <c r="A868" s="33"/>
      <c r="B868" s="31"/>
      <c r="C868" s="31"/>
      <c r="D868" s="31"/>
      <c r="E868" s="31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</row>
    <row r="869" ht="15.75" customHeight="1">
      <c r="A869" s="33"/>
      <c r="B869" s="31"/>
      <c r="C869" s="31"/>
      <c r="D869" s="31"/>
      <c r="E869" s="31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</row>
    <row r="870" ht="15.75" customHeight="1">
      <c r="A870" s="33"/>
      <c r="B870" s="31"/>
      <c r="C870" s="31"/>
      <c r="D870" s="31"/>
      <c r="E870" s="31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</row>
    <row r="871" ht="15.75" customHeight="1">
      <c r="A871" s="33"/>
      <c r="B871" s="31"/>
      <c r="C871" s="31"/>
      <c r="D871" s="31"/>
      <c r="E871" s="31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</row>
    <row r="872" ht="15.75" customHeight="1">
      <c r="A872" s="33"/>
      <c r="B872" s="31"/>
      <c r="C872" s="31"/>
      <c r="D872" s="31"/>
      <c r="E872" s="31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</row>
    <row r="873" ht="15.75" customHeight="1">
      <c r="A873" s="33"/>
      <c r="B873" s="31"/>
      <c r="C873" s="31"/>
      <c r="D873" s="31"/>
      <c r="E873" s="31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</row>
    <row r="874" ht="15.75" customHeight="1">
      <c r="A874" s="33"/>
      <c r="B874" s="31"/>
      <c r="C874" s="31"/>
      <c r="D874" s="31"/>
      <c r="E874" s="31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</row>
    <row r="875" ht="15.75" customHeight="1">
      <c r="A875" s="33"/>
      <c r="B875" s="31"/>
      <c r="C875" s="31"/>
      <c r="D875" s="31"/>
      <c r="E875" s="31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</row>
    <row r="876" ht="15.75" customHeight="1">
      <c r="A876" s="33"/>
      <c r="B876" s="31"/>
      <c r="C876" s="31"/>
      <c r="D876" s="31"/>
      <c r="E876" s="31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</row>
    <row r="877" ht="15.75" customHeight="1">
      <c r="A877" s="33"/>
      <c r="B877" s="31"/>
      <c r="C877" s="31"/>
      <c r="D877" s="31"/>
      <c r="E877" s="31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</row>
    <row r="878" ht="15.75" customHeight="1">
      <c r="A878" s="33"/>
      <c r="B878" s="31"/>
      <c r="C878" s="31"/>
      <c r="D878" s="31"/>
      <c r="E878" s="31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</row>
    <row r="879" ht="15.75" customHeight="1">
      <c r="A879" s="33"/>
      <c r="B879" s="31"/>
      <c r="C879" s="31"/>
      <c r="D879" s="31"/>
      <c r="E879" s="31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</row>
    <row r="880" ht="15.75" customHeight="1">
      <c r="A880" s="33"/>
      <c r="B880" s="31"/>
      <c r="C880" s="31"/>
      <c r="D880" s="31"/>
      <c r="E880" s="31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</row>
    <row r="881" ht="15.75" customHeight="1">
      <c r="A881" s="33"/>
      <c r="B881" s="31"/>
      <c r="C881" s="31"/>
      <c r="D881" s="31"/>
      <c r="E881" s="31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</row>
    <row r="882" ht="15.75" customHeight="1">
      <c r="A882" s="33"/>
      <c r="B882" s="31"/>
      <c r="C882" s="31"/>
      <c r="D882" s="31"/>
      <c r="E882" s="31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</row>
    <row r="883" ht="15.75" customHeight="1">
      <c r="A883" s="33"/>
      <c r="B883" s="31"/>
      <c r="C883" s="31"/>
      <c r="D883" s="31"/>
      <c r="E883" s="31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</row>
    <row r="884" ht="15.75" customHeight="1">
      <c r="A884" s="33"/>
      <c r="B884" s="31"/>
      <c r="C884" s="31"/>
      <c r="D884" s="31"/>
      <c r="E884" s="31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</row>
    <row r="885" ht="15.75" customHeight="1">
      <c r="A885" s="33"/>
      <c r="B885" s="31"/>
      <c r="C885" s="31"/>
      <c r="D885" s="31"/>
      <c r="E885" s="31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</row>
    <row r="886" ht="15.75" customHeight="1">
      <c r="A886" s="33"/>
      <c r="B886" s="31"/>
      <c r="C886" s="31"/>
      <c r="D886" s="31"/>
      <c r="E886" s="31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</row>
    <row r="887" ht="15.75" customHeight="1">
      <c r="A887" s="33"/>
      <c r="B887" s="31"/>
      <c r="C887" s="31"/>
      <c r="D887" s="31"/>
      <c r="E887" s="31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</row>
    <row r="888" ht="15.75" customHeight="1">
      <c r="A888" s="33"/>
      <c r="B888" s="31"/>
      <c r="C888" s="31"/>
      <c r="D888" s="31"/>
      <c r="E888" s="31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</row>
    <row r="889" ht="15.75" customHeight="1">
      <c r="A889" s="33"/>
      <c r="B889" s="31"/>
      <c r="C889" s="31"/>
      <c r="D889" s="31"/>
      <c r="E889" s="31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</row>
    <row r="890" ht="15.75" customHeight="1">
      <c r="A890" s="33"/>
      <c r="B890" s="31"/>
      <c r="C890" s="31"/>
      <c r="D890" s="31"/>
      <c r="E890" s="31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</row>
    <row r="891" ht="15.75" customHeight="1">
      <c r="A891" s="33"/>
      <c r="B891" s="31"/>
      <c r="C891" s="31"/>
      <c r="D891" s="31"/>
      <c r="E891" s="31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</row>
    <row r="892" ht="15.75" customHeight="1">
      <c r="A892" s="33"/>
      <c r="B892" s="31"/>
      <c r="C892" s="31"/>
      <c r="D892" s="31"/>
      <c r="E892" s="31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</row>
    <row r="893" ht="15.75" customHeight="1">
      <c r="A893" s="33"/>
      <c r="B893" s="31"/>
      <c r="C893" s="31"/>
      <c r="D893" s="31"/>
      <c r="E893" s="31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</row>
    <row r="894" ht="15.75" customHeight="1">
      <c r="A894" s="33"/>
      <c r="B894" s="31"/>
      <c r="C894" s="31"/>
      <c r="D894" s="31"/>
      <c r="E894" s="31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</row>
    <row r="895" ht="15.75" customHeight="1">
      <c r="A895" s="33"/>
      <c r="B895" s="31"/>
      <c r="C895" s="31"/>
      <c r="D895" s="31"/>
      <c r="E895" s="31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</row>
    <row r="896" ht="15.75" customHeight="1">
      <c r="A896" s="33"/>
      <c r="B896" s="31"/>
      <c r="C896" s="31"/>
      <c r="D896" s="31"/>
      <c r="E896" s="31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</row>
    <row r="897" ht="15.75" customHeight="1">
      <c r="A897" s="33"/>
      <c r="B897" s="31"/>
      <c r="C897" s="31"/>
      <c r="D897" s="31"/>
      <c r="E897" s="31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</row>
    <row r="898" ht="15.75" customHeight="1">
      <c r="A898" s="33"/>
      <c r="B898" s="31"/>
      <c r="C898" s="31"/>
      <c r="D898" s="31"/>
      <c r="E898" s="31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</row>
    <row r="899" ht="15.75" customHeight="1">
      <c r="A899" s="33"/>
      <c r="B899" s="31"/>
      <c r="C899" s="31"/>
      <c r="D899" s="31"/>
      <c r="E899" s="31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</row>
    <row r="900" ht="15.75" customHeight="1">
      <c r="A900" s="33"/>
      <c r="B900" s="31"/>
      <c r="C900" s="31"/>
      <c r="D900" s="31"/>
      <c r="E900" s="31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</row>
    <row r="901" ht="15.75" customHeight="1">
      <c r="A901" s="33"/>
      <c r="B901" s="31"/>
      <c r="C901" s="31"/>
      <c r="D901" s="31"/>
      <c r="E901" s="31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</row>
    <row r="902" ht="15.75" customHeight="1">
      <c r="A902" s="33"/>
      <c r="B902" s="31"/>
      <c r="C902" s="31"/>
      <c r="D902" s="31"/>
      <c r="E902" s="31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</row>
    <row r="903" ht="15.75" customHeight="1">
      <c r="A903" s="33"/>
      <c r="B903" s="31"/>
      <c r="C903" s="31"/>
      <c r="D903" s="31"/>
      <c r="E903" s="31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</row>
    <row r="904" ht="15.75" customHeight="1">
      <c r="A904" s="33"/>
      <c r="B904" s="31"/>
      <c r="C904" s="31"/>
      <c r="D904" s="31"/>
      <c r="E904" s="31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</row>
    <row r="905" ht="15.75" customHeight="1">
      <c r="A905" s="33"/>
      <c r="B905" s="31"/>
      <c r="C905" s="31"/>
      <c r="D905" s="31"/>
      <c r="E905" s="31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</row>
    <row r="906" ht="15.75" customHeight="1">
      <c r="A906" s="33"/>
      <c r="B906" s="31"/>
      <c r="C906" s="31"/>
      <c r="D906" s="31"/>
      <c r="E906" s="31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</row>
    <row r="907" ht="15.75" customHeight="1">
      <c r="A907" s="33"/>
      <c r="B907" s="31"/>
      <c r="C907" s="31"/>
      <c r="D907" s="31"/>
      <c r="E907" s="31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</row>
    <row r="908" ht="15.75" customHeight="1">
      <c r="A908" s="33"/>
      <c r="B908" s="31"/>
      <c r="C908" s="31"/>
      <c r="D908" s="31"/>
      <c r="E908" s="31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</row>
    <row r="909" ht="15.75" customHeight="1">
      <c r="A909" s="33"/>
      <c r="B909" s="31"/>
      <c r="C909" s="31"/>
      <c r="D909" s="31"/>
      <c r="E909" s="31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</row>
    <row r="910" ht="15.75" customHeight="1">
      <c r="A910" s="33"/>
      <c r="B910" s="31"/>
      <c r="C910" s="31"/>
      <c r="D910" s="31"/>
      <c r="E910" s="31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</row>
    <row r="911" ht="15.75" customHeight="1">
      <c r="A911" s="33"/>
      <c r="B911" s="31"/>
      <c r="C911" s="31"/>
      <c r="D911" s="31"/>
      <c r="E911" s="31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</row>
    <row r="912" ht="15.75" customHeight="1">
      <c r="A912" s="33"/>
      <c r="B912" s="31"/>
      <c r="C912" s="31"/>
      <c r="D912" s="31"/>
      <c r="E912" s="31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</row>
    <row r="913" ht="15.75" customHeight="1">
      <c r="A913" s="33"/>
      <c r="B913" s="31"/>
      <c r="C913" s="31"/>
      <c r="D913" s="31"/>
      <c r="E913" s="31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</row>
    <row r="914" ht="15.75" customHeight="1">
      <c r="A914" s="33"/>
      <c r="B914" s="31"/>
      <c r="C914" s="31"/>
      <c r="D914" s="31"/>
      <c r="E914" s="31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</row>
    <row r="915" ht="15.75" customHeight="1">
      <c r="A915" s="33"/>
      <c r="B915" s="31"/>
      <c r="C915" s="31"/>
      <c r="D915" s="31"/>
      <c r="E915" s="31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</row>
    <row r="916" ht="15.75" customHeight="1">
      <c r="A916" s="33"/>
      <c r="B916" s="31"/>
      <c r="C916" s="31"/>
      <c r="D916" s="31"/>
      <c r="E916" s="31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</row>
    <row r="917" ht="15.75" customHeight="1">
      <c r="A917" s="33"/>
      <c r="B917" s="31"/>
      <c r="C917" s="31"/>
      <c r="D917" s="31"/>
      <c r="E917" s="31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</row>
    <row r="918" ht="15.75" customHeight="1">
      <c r="A918" s="33"/>
      <c r="B918" s="31"/>
      <c r="C918" s="31"/>
      <c r="D918" s="31"/>
      <c r="E918" s="31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</row>
    <row r="919" ht="15.75" customHeight="1">
      <c r="A919" s="33"/>
      <c r="B919" s="31"/>
      <c r="C919" s="31"/>
      <c r="D919" s="31"/>
      <c r="E919" s="31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</row>
    <row r="920" ht="15.75" customHeight="1">
      <c r="A920" s="33"/>
      <c r="B920" s="31"/>
      <c r="C920" s="31"/>
      <c r="D920" s="31"/>
      <c r="E920" s="31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</row>
    <row r="921" ht="15.75" customHeight="1">
      <c r="A921" s="33"/>
      <c r="B921" s="31"/>
      <c r="C921" s="31"/>
      <c r="D921" s="31"/>
      <c r="E921" s="31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</row>
    <row r="922" ht="15.75" customHeight="1">
      <c r="A922" s="33"/>
      <c r="B922" s="31"/>
      <c r="C922" s="31"/>
      <c r="D922" s="31"/>
      <c r="E922" s="31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</row>
    <row r="923" ht="15.75" customHeight="1">
      <c r="A923" s="33"/>
      <c r="B923" s="31"/>
      <c r="C923" s="31"/>
      <c r="D923" s="31"/>
      <c r="E923" s="31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</row>
    <row r="924" ht="15.75" customHeight="1">
      <c r="A924" s="33"/>
      <c r="B924" s="31"/>
      <c r="C924" s="31"/>
      <c r="D924" s="31"/>
      <c r="E924" s="31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</row>
    <row r="925" ht="15.75" customHeight="1">
      <c r="A925" s="33"/>
      <c r="B925" s="31"/>
      <c r="C925" s="31"/>
      <c r="D925" s="31"/>
      <c r="E925" s="31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</row>
    <row r="926" ht="15.75" customHeight="1">
      <c r="A926" s="33"/>
      <c r="B926" s="31"/>
      <c r="C926" s="31"/>
      <c r="D926" s="31"/>
      <c r="E926" s="31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</row>
    <row r="927" ht="15.75" customHeight="1">
      <c r="A927" s="33"/>
      <c r="B927" s="31"/>
      <c r="C927" s="31"/>
      <c r="D927" s="31"/>
      <c r="E927" s="31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</row>
    <row r="928" ht="15.75" customHeight="1">
      <c r="A928" s="33"/>
      <c r="B928" s="31"/>
      <c r="C928" s="31"/>
      <c r="D928" s="31"/>
      <c r="E928" s="31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</row>
    <row r="929" ht="15.75" customHeight="1">
      <c r="A929" s="33"/>
      <c r="B929" s="31"/>
      <c r="C929" s="31"/>
      <c r="D929" s="31"/>
      <c r="E929" s="31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</row>
    <row r="930" ht="15.75" customHeight="1">
      <c r="A930" s="33"/>
      <c r="B930" s="31"/>
      <c r="C930" s="31"/>
      <c r="D930" s="31"/>
      <c r="E930" s="31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</row>
    <row r="931" ht="15.75" customHeight="1">
      <c r="A931" s="33"/>
      <c r="B931" s="31"/>
      <c r="C931" s="31"/>
      <c r="D931" s="31"/>
      <c r="E931" s="31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</row>
    <row r="932" ht="15.75" customHeight="1">
      <c r="A932" s="33"/>
      <c r="B932" s="31"/>
      <c r="C932" s="31"/>
      <c r="D932" s="31"/>
      <c r="E932" s="31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</row>
    <row r="933" ht="15.75" customHeight="1">
      <c r="A933" s="33"/>
      <c r="B933" s="31"/>
      <c r="C933" s="31"/>
      <c r="D933" s="31"/>
      <c r="E933" s="31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</row>
    <row r="934" ht="15.75" customHeight="1">
      <c r="A934" s="33"/>
      <c r="B934" s="31"/>
      <c r="C934" s="31"/>
      <c r="D934" s="31"/>
      <c r="E934" s="31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</row>
    <row r="935" ht="15.75" customHeight="1">
      <c r="A935" s="33"/>
      <c r="B935" s="31"/>
      <c r="C935" s="31"/>
      <c r="D935" s="31"/>
      <c r="E935" s="31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</row>
    <row r="936" ht="15.75" customHeight="1">
      <c r="A936" s="33"/>
      <c r="B936" s="31"/>
      <c r="C936" s="31"/>
      <c r="D936" s="31"/>
      <c r="E936" s="31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</row>
    <row r="937" ht="15.75" customHeight="1">
      <c r="A937" s="33"/>
      <c r="B937" s="31"/>
      <c r="C937" s="31"/>
      <c r="D937" s="31"/>
      <c r="E937" s="31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</row>
    <row r="938" ht="15.75" customHeight="1">
      <c r="A938" s="33"/>
      <c r="B938" s="31"/>
      <c r="C938" s="31"/>
      <c r="D938" s="31"/>
      <c r="E938" s="31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</row>
    <row r="939" ht="15.75" customHeight="1">
      <c r="A939" s="33"/>
      <c r="B939" s="31"/>
      <c r="C939" s="31"/>
      <c r="D939" s="31"/>
      <c r="E939" s="31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</row>
    <row r="940" ht="15.75" customHeight="1">
      <c r="A940" s="33"/>
      <c r="B940" s="31"/>
      <c r="C940" s="31"/>
      <c r="D940" s="31"/>
      <c r="E940" s="31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</row>
    <row r="941" ht="15.75" customHeight="1">
      <c r="A941" s="33"/>
      <c r="B941" s="31"/>
      <c r="C941" s="31"/>
      <c r="D941" s="31"/>
      <c r="E941" s="31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</row>
    <row r="942" ht="15.75" customHeight="1">
      <c r="A942" s="33"/>
      <c r="B942" s="31"/>
      <c r="C942" s="31"/>
      <c r="D942" s="31"/>
      <c r="E942" s="31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</row>
    <row r="943" ht="15.75" customHeight="1">
      <c r="A943" s="33"/>
      <c r="B943" s="31"/>
      <c r="C943" s="31"/>
      <c r="D943" s="31"/>
      <c r="E943" s="31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</row>
    <row r="944" ht="15.75" customHeight="1">
      <c r="A944" s="33"/>
      <c r="B944" s="31"/>
      <c r="C944" s="31"/>
      <c r="D944" s="31"/>
      <c r="E944" s="31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</row>
    <row r="945" ht="15.75" customHeight="1">
      <c r="A945" s="33"/>
      <c r="B945" s="31"/>
      <c r="C945" s="31"/>
      <c r="D945" s="31"/>
      <c r="E945" s="31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</row>
    <row r="946" ht="15.75" customHeight="1">
      <c r="A946" s="33"/>
      <c r="B946" s="31"/>
      <c r="C946" s="31"/>
      <c r="D946" s="31"/>
      <c r="E946" s="31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</row>
    <row r="947" ht="15.75" customHeight="1">
      <c r="A947" s="33"/>
      <c r="B947" s="31"/>
      <c r="C947" s="31"/>
      <c r="D947" s="31"/>
      <c r="E947" s="31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</row>
    <row r="948" ht="15.75" customHeight="1">
      <c r="A948" s="33"/>
      <c r="B948" s="31"/>
      <c r="C948" s="31"/>
      <c r="D948" s="31"/>
      <c r="E948" s="31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</row>
    <row r="949" ht="15.75" customHeight="1">
      <c r="A949" s="33"/>
      <c r="B949" s="31"/>
      <c r="C949" s="31"/>
      <c r="D949" s="31"/>
      <c r="E949" s="31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</row>
    <row r="950" ht="15.75" customHeight="1">
      <c r="A950" s="33"/>
      <c r="B950" s="31"/>
      <c r="C950" s="31"/>
      <c r="D950" s="31"/>
      <c r="E950" s="31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</row>
    <row r="951" ht="15.75" customHeight="1">
      <c r="A951" s="33"/>
      <c r="B951" s="31"/>
      <c r="C951" s="31"/>
      <c r="D951" s="31"/>
      <c r="E951" s="31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</row>
    <row r="952" ht="15.75" customHeight="1">
      <c r="A952" s="33"/>
      <c r="B952" s="31"/>
      <c r="C952" s="31"/>
      <c r="D952" s="31"/>
      <c r="E952" s="31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</row>
    <row r="953" ht="15.75" customHeight="1">
      <c r="A953" s="33"/>
      <c r="B953" s="31"/>
      <c r="C953" s="31"/>
      <c r="D953" s="31"/>
      <c r="E953" s="31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</row>
    <row r="954" ht="15.75" customHeight="1">
      <c r="A954" s="33"/>
      <c r="B954" s="31"/>
      <c r="C954" s="31"/>
      <c r="D954" s="31"/>
      <c r="E954" s="31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</row>
    <row r="955" ht="15.75" customHeight="1">
      <c r="A955" s="33"/>
      <c r="B955" s="31"/>
      <c r="C955" s="31"/>
      <c r="D955" s="31"/>
      <c r="E955" s="31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</row>
    <row r="956" ht="15.75" customHeight="1">
      <c r="A956" s="33"/>
      <c r="B956" s="31"/>
      <c r="C956" s="31"/>
      <c r="D956" s="31"/>
      <c r="E956" s="31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</row>
    <row r="957" ht="15.75" customHeight="1">
      <c r="A957" s="33"/>
      <c r="B957" s="31"/>
      <c r="C957" s="31"/>
      <c r="D957" s="31"/>
      <c r="E957" s="31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</row>
    <row r="958" ht="15.75" customHeight="1">
      <c r="A958" s="33"/>
      <c r="B958" s="31"/>
      <c r="C958" s="31"/>
      <c r="D958" s="31"/>
      <c r="E958" s="31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</row>
    <row r="959" ht="15.75" customHeight="1">
      <c r="A959" s="33"/>
      <c r="B959" s="31"/>
      <c r="C959" s="31"/>
      <c r="D959" s="31"/>
      <c r="E959" s="31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</row>
    <row r="960" ht="15.75" customHeight="1">
      <c r="A960" s="33"/>
      <c r="B960" s="31"/>
      <c r="C960" s="31"/>
      <c r="D960" s="31"/>
      <c r="E960" s="31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</row>
    <row r="961" ht="15.75" customHeight="1">
      <c r="A961" s="33"/>
      <c r="B961" s="31"/>
      <c r="C961" s="31"/>
      <c r="D961" s="31"/>
      <c r="E961" s="31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</row>
    <row r="962" ht="15.75" customHeight="1">
      <c r="A962" s="33"/>
      <c r="B962" s="31"/>
      <c r="C962" s="31"/>
      <c r="D962" s="31"/>
      <c r="E962" s="31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</row>
    <row r="963" ht="15.75" customHeight="1">
      <c r="A963" s="33"/>
      <c r="B963" s="31"/>
      <c r="C963" s="31"/>
      <c r="D963" s="31"/>
      <c r="E963" s="31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</row>
    <row r="964" ht="15.75" customHeight="1">
      <c r="A964" s="33"/>
      <c r="B964" s="31"/>
      <c r="C964" s="31"/>
      <c r="D964" s="31"/>
      <c r="E964" s="31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</row>
    <row r="965" ht="15.75" customHeight="1">
      <c r="A965" s="33"/>
      <c r="B965" s="31"/>
      <c r="C965" s="31"/>
      <c r="D965" s="31"/>
      <c r="E965" s="31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</row>
    <row r="966" ht="15.75" customHeight="1">
      <c r="A966" s="33"/>
      <c r="B966" s="31"/>
      <c r="C966" s="31"/>
      <c r="D966" s="31"/>
      <c r="E966" s="31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</row>
    <row r="967" ht="15.75" customHeight="1">
      <c r="A967" s="33"/>
      <c r="B967" s="31"/>
      <c r="C967" s="31"/>
      <c r="D967" s="31"/>
      <c r="E967" s="31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</row>
    <row r="968" ht="15.75" customHeight="1">
      <c r="A968" s="33"/>
      <c r="B968" s="31"/>
      <c r="C968" s="31"/>
      <c r="D968" s="31"/>
      <c r="E968" s="31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</row>
    <row r="969" ht="15.75" customHeight="1">
      <c r="A969" s="33"/>
      <c r="B969" s="31"/>
      <c r="C969" s="31"/>
      <c r="D969" s="31"/>
      <c r="E969" s="31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</row>
    <row r="970" ht="15.75" customHeight="1">
      <c r="A970" s="33"/>
      <c r="B970" s="31"/>
      <c r="C970" s="31"/>
      <c r="D970" s="31"/>
      <c r="E970" s="31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</row>
    <row r="971" ht="15.75" customHeight="1">
      <c r="A971" s="33"/>
      <c r="B971" s="31"/>
      <c r="C971" s="31"/>
      <c r="D971" s="31"/>
      <c r="E971" s="31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</row>
    <row r="972" ht="15.75" customHeight="1">
      <c r="A972" s="33"/>
      <c r="B972" s="31"/>
      <c r="C972" s="31"/>
      <c r="D972" s="31"/>
      <c r="E972" s="31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</row>
    <row r="973" ht="15.75" customHeight="1">
      <c r="A973" s="33"/>
      <c r="B973" s="31"/>
      <c r="C973" s="31"/>
      <c r="D973" s="31"/>
      <c r="E973" s="31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</row>
    <row r="974" ht="15.75" customHeight="1">
      <c r="A974" s="33"/>
      <c r="B974" s="31"/>
      <c r="C974" s="31"/>
      <c r="D974" s="31"/>
      <c r="E974" s="31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</row>
    <row r="975" ht="15.75" customHeight="1">
      <c r="A975" s="33"/>
      <c r="B975" s="31"/>
      <c r="C975" s="31"/>
      <c r="D975" s="31"/>
      <c r="E975" s="31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</row>
    <row r="976" ht="15.75" customHeight="1">
      <c r="A976" s="33"/>
      <c r="B976" s="31"/>
      <c r="C976" s="31"/>
      <c r="D976" s="31"/>
      <c r="E976" s="31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</row>
    <row r="977" ht="15.75" customHeight="1">
      <c r="A977" s="33"/>
      <c r="B977" s="31"/>
      <c r="C977" s="31"/>
      <c r="D977" s="31"/>
      <c r="E977" s="31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</row>
    <row r="978" ht="15.75" customHeight="1">
      <c r="A978" s="33"/>
      <c r="B978" s="31"/>
      <c r="C978" s="31"/>
      <c r="D978" s="31"/>
      <c r="E978" s="31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</row>
    <row r="979" ht="15.75" customHeight="1">
      <c r="A979" s="33"/>
      <c r="B979" s="31"/>
      <c r="C979" s="31"/>
      <c r="D979" s="31"/>
      <c r="E979" s="31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</row>
    <row r="980" ht="15.75" customHeight="1">
      <c r="A980" s="33"/>
      <c r="B980" s="31"/>
      <c r="C980" s="31"/>
      <c r="D980" s="31"/>
      <c r="E980" s="31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</row>
    <row r="981" ht="15.75" customHeight="1">
      <c r="A981" s="33"/>
      <c r="B981" s="31"/>
      <c r="C981" s="31"/>
      <c r="D981" s="31"/>
      <c r="E981" s="31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</row>
    <row r="982" ht="15.75" customHeight="1">
      <c r="A982" s="33"/>
      <c r="B982" s="31"/>
      <c r="C982" s="31"/>
      <c r="D982" s="31"/>
      <c r="E982" s="31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</row>
    <row r="983" ht="15.75" customHeight="1">
      <c r="A983" s="33"/>
      <c r="B983" s="31"/>
      <c r="C983" s="31"/>
      <c r="D983" s="31"/>
      <c r="E983" s="31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</row>
    <row r="984" ht="15.75" customHeight="1">
      <c r="A984" s="33"/>
      <c r="B984" s="31"/>
      <c r="C984" s="31"/>
      <c r="D984" s="31"/>
      <c r="E984" s="31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</row>
    <row r="985" ht="15.75" customHeight="1">
      <c r="A985" s="33"/>
      <c r="B985" s="31"/>
      <c r="C985" s="31"/>
      <c r="D985" s="31"/>
      <c r="E985" s="31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</row>
    <row r="986" ht="15.75" customHeight="1">
      <c r="A986" s="33"/>
      <c r="B986" s="31"/>
      <c r="C986" s="31"/>
      <c r="D986" s="31"/>
      <c r="E986" s="31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</row>
    <row r="987" ht="15.75" customHeight="1">
      <c r="A987" s="33"/>
      <c r="B987" s="31"/>
      <c r="C987" s="31"/>
      <c r="D987" s="31"/>
      <c r="E987" s="31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</row>
    <row r="988" ht="15.75" customHeight="1">
      <c r="A988" s="33"/>
      <c r="B988" s="31"/>
      <c r="C988" s="31"/>
      <c r="D988" s="31"/>
      <c r="E988" s="31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</row>
    <row r="989" ht="15.75" customHeight="1">
      <c r="A989" s="33"/>
      <c r="B989" s="31"/>
      <c r="C989" s="31"/>
      <c r="D989" s="31"/>
      <c r="E989" s="31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</row>
    <row r="990" ht="15.75" customHeight="1">
      <c r="A990" s="33"/>
      <c r="B990" s="31"/>
      <c r="C990" s="31"/>
      <c r="D990" s="31"/>
      <c r="E990" s="31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</row>
    <row r="991" ht="15.75" customHeight="1">
      <c r="A991" s="33"/>
      <c r="B991" s="31"/>
      <c r="C991" s="31"/>
      <c r="D991" s="31"/>
      <c r="E991" s="31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</row>
    <row r="992" ht="15.75" customHeight="1">
      <c r="A992" s="33"/>
      <c r="B992" s="31"/>
      <c r="C992" s="31"/>
      <c r="D992" s="31"/>
      <c r="E992" s="31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</row>
    <row r="993" ht="15.75" customHeight="1">
      <c r="A993" s="33"/>
      <c r="B993" s="31"/>
      <c r="C993" s="31"/>
      <c r="D993" s="31"/>
      <c r="E993" s="31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</row>
    <row r="994" ht="15.75" customHeight="1">
      <c r="A994" s="33"/>
      <c r="B994" s="31"/>
      <c r="C994" s="31"/>
      <c r="D994" s="31"/>
      <c r="E994" s="31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</row>
    <row r="995" ht="15.75" customHeight="1">
      <c r="A995" s="33"/>
      <c r="B995" s="31"/>
      <c r="C995" s="31"/>
      <c r="D995" s="31"/>
      <c r="E995" s="31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</row>
    <row r="996" ht="15.75" customHeight="1">
      <c r="A996" s="33"/>
      <c r="B996" s="31"/>
      <c r="C996" s="31"/>
      <c r="D996" s="31"/>
      <c r="E996" s="31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</row>
    <row r="997" ht="15.75" customHeight="1">
      <c r="A997" s="33"/>
      <c r="B997" s="31"/>
      <c r="C997" s="31"/>
      <c r="D997" s="31"/>
      <c r="E997" s="31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</row>
    <row r="998" ht="15.75" customHeight="1">
      <c r="A998" s="33"/>
      <c r="B998" s="31"/>
      <c r="C998" s="31"/>
      <c r="D998" s="31"/>
      <c r="E998" s="31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</row>
    <row r="999" ht="15.75" customHeight="1">
      <c r="A999" s="33"/>
      <c r="B999" s="31"/>
      <c r="C999" s="31"/>
      <c r="D999" s="31"/>
      <c r="E999" s="31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</row>
    <row r="1000" ht="15.75" customHeight="1">
      <c r="A1000" s="33"/>
      <c r="B1000" s="31"/>
      <c r="C1000" s="31"/>
      <c r="D1000" s="31"/>
      <c r="E1000" s="31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14"/>
    <col customWidth="1" min="2" max="2" width="27.0"/>
    <col customWidth="1" min="3" max="3" width="21.0"/>
    <col customWidth="1" min="4" max="4" width="45.43"/>
    <col customWidth="1" min="5" max="5" width="15.57"/>
    <col customWidth="1" min="6" max="6" width="8.57"/>
    <col customWidth="1" min="7" max="7" width="12.86"/>
    <col customWidth="1" min="8" max="8" width="12.29"/>
    <col customWidth="1" min="9" max="9" width="14.71"/>
    <col customWidth="1" min="10" max="17" width="17.14"/>
    <col customWidth="1" min="18" max="18" width="12.86"/>
    <col customWidth="1" min="19" max="19" width="12.29"/>
    <col customWidth="1" min="20" max="20" width="14.71"/>
    <col customWidth="1" min="21" max="28" width="17.14"/>
    <col customWidth="1" min="29" max="29" width="12.86"/>
    <col customWidth="1" min="30" max="30" width="12.29"/>
    <col customWidth="1" min="31" max="31" width="14.71"/>
    <col customWidth="1" min="32" max="39" width="17.14"/>
    <col customWidth="1" min="40" max="40" width="8.57"/>
    <col customWidth="1" min="41" max="61" width="8.71"/>
  </cols>
  <sheetData>
    <row r="1">
      <c r="A1" s="35" t="s">
        <v>856</v>
      </c>
      <c r="B1" s="77" t="s">
        <v>1</v>
      </c>
      <c r="C1" s="77" t="s">
        <v>2</v>
      </c>
      <c r="D1" s="77" t="s">
        <v>878</v>
      </c>
      <c r="E1" s="77" t="s">
        <v>8</v>
      </c>
      <c r="F1" s="29" t="s">
        <v>877</v>
      </c>
      <c r="G1" s="29" t="s">
        <v>859</v>
      </c>
      <c r="H1" s="29" t="s">
        <v>861</v>
      </c>
      <c r="I1" s="29" t="s">
        <v>863</v>
      </c>
      <c r="J1" s="29" t="s">
        <v>884</v>
      </c>
      <c r="K1" s="29" t="s">
        <v>885</v>
      </c>
      <c r="L1" s="29" t="s">
        <v>886</v>
      </c>
      <c r="M1" s="29" t="s">
        <v>887</v>
      </c>
      <c r="N1" s="29" t="s">
        <v>888</v>
      </c>
      <c r="O1" s="29" t="s">
        <v>889</v>
      </c>
      <c r="P1" s="29" t="s">
        <v>890</v>
      </c>
      <c r="Q1" s="29" t="s">
        <v>891</v>
      </c>
      <c r="R1" s="29" t="s">
        <v>868</v>
      </c>
      <c r="S1" s="29" t="s">
        <v>870</v>
      </c>
      <c r="T1" s="29" t="s">
        <v>872</v>
      </c>
      <c r="U1" s="29" t="s">
        <v>892</v>
      </c>
      <c r="V1" s="29" t="s">
        <v>893</v>
      </c>
      <c r="W1" s="29" t="s">
        <v>894</v>
      </c>
      <c r="X1" s="29" t="s">
        <v>895</v>
      </c>
      <c r="Y1" s="29" t="s">
        <v>896</v>
      </c>
      <c r="Z1" s="29" t="s">
        <v>897</v>
      </c>
      <c r="AA1" s="29" t="s">
        <v>898</v>
      </c>
      <c r="AB1" s="29" t="s">
        <v>899</v>
      </c>
      <c r="AC1" s="29" t="s">
        <v>900</v>
      </c>
      <c r="AD1" s="29" t="s">
        <v>901</v>
      </c>
      <c r="AE1" s="29" t="s">
        <v>902</v>
      </c>
      <c r="AF1" s="29" t="s">
        <v>903</v>
      </c>
      <c r="AG1" s="29" t="s">
        <v>904</v>
      </c>
      <c r="AH1" s="29" t="s">
        <v>905</v>
      </c>
      <c r="AI1" s="29" t="s">
        <v>906</v>
      </c>
      <c r="AJ1" s="29" t="s">
        <v>907</v>
      </c>
      <c r="AK1" s="29" t="s">
        <v>908</v>
      </c>
      <c r="AL1" s="29" t="s">
        <v>909</v>
      </c>
      <c r="AM1" s="29" t="s">
        <v>910</v>
      </c>
      <c r="AN1" s="29" t="s">
        <v>877</v>
      </c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</row>
    <row r="2">
      <c r="A2" s="33">
        <v>1502.0</v>
      </c>
      <c r="B2" s="31" t="s">
        <v>52</v>
      </c>
      <c r="C2" s="31" t="s">
        <v>53</v>
      </c>
      <c r="D2" s="31" t="s">
        <v>32</v>
      </c>
      <c r="E2" s="31" t="s">
        <v>20</v>
      </c>
      <c r="F2" s="33">
        <v>270.5</v>
      </c>
      <c r="G2" s="33">
        <v>22.0</v>
      </c>
      <c r="H2" s="33">
        <v>5.0</v>
      </c>
      <c r="I2" s="33">
        <v>5.0</v>
      </c>
      <c r="J2" s="33">
        <v>5.5</v>
      </c>
      <c r="K2" s="33">
        <v>5.5</v>
      </c>
      <c r="L2" s="33">
        <v>6.5</v>
      </c>
      <c r="M2" s="33">
        <v>6.5</v>
      </c>
      <c r="N2" s="33">
        <v>5.5</v>
      </c>
      <c r="O2" s="33">
        <v>7.0</v>
      </c>
      <c r="P2" s="33">
        <v>5.0</v>
      </c>
      <c r="Q2" s="33">
        <v>7.5</v>
      </c>
      <c r="R2" s="33">
        <v>25.0</v>
      </c>
      <c r="S2" s="33">
        <v>10.0</v>
      </c>
      <c r="T2" s="33">
        <v>5.0</v>
      </c>
      <c r="U2" s="33">
        <v>7.5</v>
      </c>
      <c r="V2" s="33">
        <v>7.5</v>
      </c>
      <c r="W2" s="33">
        <v>7.5</v>
      </c>
      <c r="X2" s="33">
        <v>7.5</v>
      </c>
      <c r="Y2" s="33">
        <v>7.0</v>
      </c>
      <c r="Z2" s="33">
        <v>7.5</v>
      </c>
      <c r="AA2" s="33">
        <v>6.0</v>
      </c>
      <c r="AB2" s="33">
        <v>7.5</v>
      </c>
      <c r="AC2" s="33">
        <v>23.0</v>
      </c>
      <c r="AD2" s="33">
        <v>7.0</v>
      </c>
      <c r="AE2" s="33">
        <v>5.0</v>
      </c>
      <c r="AF2" s="33">
        <v>6.0</v>
      </c>
      <c r="AG2" s="33">
        <v>7.5</v>
      </c>
      <c r="AH2" s="33">
        <v>6.0</v>
      </c>
      <c r="AI2" s="33">
        <v>7.0</v>
      </c>
      <c r="AJ2" s="33">
        <v>7.5</v>
      </c>
      <c r="AK2" s="33">
        <v>7.5</v>
      </c>
      <c r="AL2" s="33">
        <v>7.5</v>
      </c>
      <c r="AM2" s="33">
        <v>7.5</v>
      </c>
      <c r="AN2" s="33">
        <v>270.5</v>
      </c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</row>
    <row r="3">
      <c r="A3" s="33">
        <v>1504.0</v>
      </c>
      <c r="B3" s="31" t="s">
        <v>208</v>
      </c>
      <c r="C3" s="31" t="s">
        <v>313</v>
      </c>
      <c r="D3" s="31" t="s">
        <v>306</v>
      </c>
      <c r="E3" s="31" t="s">
        <v>308</v>
      </c>
      <c r="F3" s="33">
        <v>236.0</v>
      </c>
      <c r="G3" s="33">
        <v>20.0</v>
      </c>
      <c r="H3" s="33">
        <v>5.0</v>
      </c>
      <c r="I3" s="33">
        <v>3.0</v>
      </c>
      <c r="J3" s="33">
        <v>7.5</v>
      </c>
      <c r="K3" s="33">
        <v>7.5</v>
      </c>
      <c r="L3" s="33">
        <v>0.0</v>
      </c>
      <c r="M3" s="33">
        <v>0.0</v>
      </c>
      <c r="N3" s="33">
        <v>7.5</v>
      </c>
      <c r="O3" s="33">
        <v>7.5</v>
      </c>
      <c r="P3" s="33">
        <v>7.5</v>
      </c>
      <c r="Q3" s="33">
        <v>7.5</v>
      </c>
      <c r="R3" s="33">
        <v>23.0</v>
      </c>
      <c r="S3" s="33">
        <v>10.0</v>
      </c>
      <c r="T3" s="33">
        <v>5.0</v>
      </c>
      <c r="U3" s="33">
        <v>7.5</v>
      </c>
      <c r="V3" s="33">
        <v>7.0</v>
      </c>
      <c r="W3" s="33">
        <v>0.0</v>
      </c>
      <c r="X3" s="33">
        <v>0.0</v>
      </c>
      <c r="Y3" s="33">
        <v>7.5</v>
      </c>
      <c r="Z3" s="33">
        <v>7.5</v>
      </c>
      <c r="AA3" s="33">
        <v>7.5</v>
      </c>
      <c r="AB3" s="33">
        <v>7.5</v>
      </c>
      <c r="AC3" s="33">
        <v>23.0</v>
      </c>
      <c r="AD3" s="33">
        <v>9.0</v>
      </c>
      <c r="AE3" s="33">
        <v>5.0</v>
      </c>
      <c r="AF3" s="33">
        <v>7.5</v>
      </c>
      <c r="AG3" s="33">
        <v>0.0</v>
      </c>
      <c r="AH3" s="33">
        <v>7.5</v>
      </c>
      <c r="AI3" s="33">
        <v>7.5</v>
      </c>
      <c r="AJ3" s="33">
        <v>6.0</v>
      </c>
      <c r="AK3" s="33">
        <v>0.0</v>
      </c>
      <c r="AL3" s="33">
        <v>7.5</v>
      </c>
      <c r="AM3" s="33">
        <v>7.5</v>
      </c>
      <c r="AN3" s="33">
        <v>236.0</v>
      </c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</row>
    <row r="4">
      <c r="A4" s="33">
        <v>1521.0</v>
      </c>
      <c r="B4" s="31" t="s">
        <v>611</v>
      </c>
      <c r="C4" s="31" t="s">
        <v>612</v>
      </c>
      <c r="D4" s="31" t="s">
        <v>613</v>
      </c>
      <c r="E4" s="31" t="s">
        <v>517</v>
      </c>
      <c r="F4" s="33">
        <v>216.0</v>
      </c>
      <c r="G4" s="33">
        <v>24.0</v>
      </c>
      <c r="H4" s="33">
        <v>9.0</v>
      </c>
      <c r="I4" s="33">
        <v>5.0</v>
      </c>
      <c r="J4" s="33">
        <v>7.5</v>
      </c>
      <c r="K4" s="33">
        <v>6.0</v>
      </c>
      <c r="L4" s="33">
        <v>6.0</v>
      </c>
      <c r="M4" s="33">
        <v>0.0</v>
      </c>
      <c r="N4" s="33">
        <v>6.0</v>
      </c>
      <c r="O4" s="33">
        <v>0.0</v>
      </c>
      <c r="P4" s="33">
        <v>0.0</v>
      </c>
      <c r="Q4" s="33">
        <v>0.0</v>
      </c>
      <c r="R4" s="33">
        <v>20.0</v>
      </c>
      <c r="S4" s="33">
        <v>8.0</v>
      </c>
      <c r="T4" s="33">
        <v>4.0</v>
      </c>
      <c r="U4" s="33">
        <v>7.5</v>
      </c>
      <c r="V4" s="33">
        <v>7.5</v>
      </c>
      <c r="W4" s="33">
        <v>5.0</v>
      </c>
      <c r="X4" s="33">
        <v>0.0</v>
      </c>
      <c r="Y4" s="33">
        <v>7.5</v>
      </c>
      <c r="Z4" s="33">
        <v>7.5</v>
      </c>
      <c r="AA4" s="33">
        <v>4.0</v>
      </c>
      <c r="AB4" s="33">
        <v>0.0</v>
      </c>
      <c r="AC4" s="33">
        <v>25.0</v>
      </c>
      <c r="AD4" s="33">
        <v>9.0</v>
      </c>
      <c r="AE4" s="33">
        <v>5.0</v>
      </c>
      <c r="AF4" s="33">
        <v>7.5</v>
      </c>
      <c r="AG4" s="33">
        <v>7.5</v>
      </c>
      <c r="AH4" s="33">
        <v>7.5</v>
      </c>
      <c r="AI4" s="33">
        <v>0.0</v>
      </c>
      <c r="AJ4" s="33">
        <v>7.5</v>
      </c>
      <c r="AK4" s="33">
        <v>7.5</v>
      </c>
      <c r="AL4" s="33">
        <v>5.0</v>
      </c>
      <c r="AM4" s="33">
        <v>0.0</v>
      </c>
      <c r="AN4" s="33">
        <v>216.0</v>
      </c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</row>
    <row r="5">
      <c r="A5" s="33">
        <v>1541.0</v>
      </c>
      <c r="B5" s="31" t="s">
        <v>154</v>
      </c>
      <c r="C5" s="31" t="s">
        <v>155</v>
      </c>
      <c r="D5" s="31" t="s">
        <v>156</v>
      </c>
      <c r="E5" s="31" t="s">
        <v>158</v>
      </c>
      <c r="F5" s="33">
        <v>216.0</v>
      </c>
      <c r="G5" s="33">
        <v>20.0</v>
      </c>
      <c r="H5" s="33">
        <v>6.0</v>
      </c>
      <c r="I5" s="33">
        <v>5.0</v>
      </c>
      <c r="J5" s="33">
        <v>7.5</v>
      </c>
      <c r="K5" s="33">
        <v>7.5</v>
      </c>
      <c r="L5" s="33">
        <v>7.5</v>
      </c>
      <c r="M5" s="33">
        <v>0.0</v>
      </c>
      <c r="N5" s="33">
        <v>7.5</v>
      </c>
      <c r="O5" s="33">
        <v>7.5</v>
      </c>
      <c r="P5" s="33">
        <v>0.0</v>
      </c>
      <c r="Q5" s="33">
        <v>0.0</v>
      </c>
      <c r="R5" s="33">
        <v>25.0</v>
      </c>
      <c r="S5" s="33">
        <v>10.0</v>
      </c>
      <c r="T5" s="33">
        <v>5.0</v>
      </c>
      <c r="U5" s="33">
        <v>7.5</v>
      </c>
      <c r="V5" s="33">
        <v>7.5</v>
      </c>
      <c r="W5" s="33">
        <v>0.0</v>
      </c>
      <c r="X5" s="33">
        <v>7.5</v>
      </c>
      <c r="Y5" s="33">
        <v>7.5</v>
      </c>
      <c r="Z5" s="33">
        <v>7.5</v>
      </c>
      <c r="AA5" s="33">
        <v>0.0</v>
      </c>
      <c r="AB5" s="33">
        <v>0.0</v>
      </c>
      <c r="AC5" s="33">
        <v>22.0</v>
      </c>
      <c r="AD5" s="33">
        <v>8.0</v>
      </c>
      <c r="AE5" s="33">
        <v>5.0</v>
      </c>
      <c r="AF5" s="33">
        <v>7.5</v>
      </c>
      <c r="AG5" s="33">
        <v>0.0</v>
      </c>
      <c r="AH5" s="33">
        <v>7.5</v>
      </c>
      <c r="AI5" s="33">
        <v>0.0</v>
      </c>
      <c r="AJ5" s="33">
        <v>7.5</v>
      </c>
      <c r="AK5" s="33">
        <v>5.0</v>
      </c>
      <c r="AL5" s="33">
        <v>7.5</v>
      </c>
      <c r="AM5" s="33">
        <v>0.0</v>
      </c>
      <c r="AN5" s="33">
        <v>216.0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</row>
    <row r="6">
      <c r="A6" s="33">
        <v>1506.0</v>
      </c>
      <c r="B6" s="31" t="s">
        <v>55</v>
      </c>
      <c r="C6" s="31" t="s">
        <v>56</v>
      </c>
      <c r="D6" s="31" t="s">
        <v>32</v>
      </c>
      <c r="E6" s="31" t="s">
        <v>20</v>
      </c>
      <c r="F6" s="33">
        <v>212.5</v>
      </c>
      <c r="G6" s="33">
        <v>23.0</v>
      </c>
      <c r="H6" s="33">
        <v>10.0</v>
      </c>
      <c r="I6" s="33">
        <v>5.0</v>
      </c>
      <c r="J6" s="33">
        <v>7.5</v>
      </c>
      <c r="K6" s="33">
        <v>7.5</v>
      </c>
      <c r="L6" s="33">
        <v>0.0</v>
      </c>
      <c r="M6" s="33">
        <v>0.0</v>
      </c>
      <c r="N6" s="33">
        <v>7.5</v>
      </c>
      <c r="O6" s="33">
        <v>7.5</v>
      </c>
      <c r="P6" s="33">
        <v>7.0</v>
      </c>
      <c r="Q6" s="33">
        <v>7.0</v>
      </c>
      <c r="R6" s="33">
        <v>22.0</v>
      </c>
      <c r="S6" s="33">
        <v>7.0</v>
      </c>
      <c r="T6" s="33">
        <v>5.0</v>
      </c>
      <c r="U6" s="33">
        <v>5.0</v>
      </c>
      <c r="V6" s="33">
        <v>0.0</v>
      </c>
      <c r="W6" s="33">
        <v>7.5</v>
      </c>
      <c r="X6" s="33">
        <v>0.0</v>
      </c>
      <c r="Y6" s="33">
        <v>7.5</v>
      </c>
      <c r="Z6" s="33">
        <v>0.0</v>
      </c>
      <c r="AA6" s="33">
        <v>7.5</v>
      </c>
      <c r="AB6" s="33">
        <v>7.5</v>
      </c>
      <c r="AC6" s="33">
        <v>20.0</v>
      </c>
      <c r="AD6" s="33">
        <v>5.0</v>
      </c>
      <c r="AE6" s="33">
        <v>3.0</v>
      </c>
      <c r="AF6" s="33">
        <v>7.5</v>
      </c>
      <c r="AG6" s="33">
        <v>6.5</v>
      </c>
      <c r="AH6" s="33">
        <v>0.0</v>
      </c>
      <c r="AI6" s="33">
        <v>0.0</v>
      </c>
      <c r="AJ6" s="33">
        <v>6.5</v>
      </c>
      <c r="AK6" s="33">
        <v>5.5</v>
      </c>
      <c r="AL6" s="33">
        <v>0.0</v>
      </c>
      <c r="AM6" s="33">
        <v>7.5</v>
      </c>
      <c r="AN6" s="33">
        <v>212.5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</row>
    <row r="7">
      <c r="A7" s="33">
        <v>1542.0</v>
      </c>
      <c r="B7" s="31" t="s">
        <v>295</v>
      </c>
      <c r="C7" s="31" t="s">
        <v>296</v>
      </c>
      <c r="D7" s="31" t="s">
        <v>284</v>
      </c>
      <c r="E7" s="31" t="s">
        <v>37</v>
      </c>
      <c r="F7" s="33">
        <v>200.5</v>
      </c>
      <c r="G7" s="33">
        <v>20.0</v>
      </c>
      <c r="H7" s="33">
        <v>9.0</v>
      </c>
      <c r="I7" s="33">
        <v>5.0</v>
      </c>
      <c r="J7" s="33">
        <v>6.5</v>
      </c>
      <c r="K7" s="33">
        <v>0.0</v>
      </c>
      <c r="L7" s="33">
        <v>0.0</v>
      </c>
      <c r="M7" s="33">
        <v>0.0</v>
      </c>
      <c r="N7" s="33">
        <v>7.5</v>
      </c>
      <c r="O7" s="33">
        <v>7.5</v>
      </c>
      <c r="P7" s="33">
        <v>7.5</v>
      </c>
      <c r="Q7" s="33">
        <v>7.5</v>
      </c>
      <c r="R7" s="33">
        <v>20.0</v>
      </c>
      <c r="S7" s="33">
        <v>9.0</v>
      </c>
      <c r="T7" s="33">
        <v>5.0</v>
      </c>
      <c r="U7" s="33">
        <v>7.5</v>
      </c>
      <c r="V7" s="33">
        <v>0.0</v>
      </c>
      <c r="W7" s="33">
        <v>7.5</v>
      </c>
      <c r="X7" s="33">
        <v>5.0</v>
      </c>
      <c r="Y7" s="33">
        <v>0.0</v>
      </c>
      <c r="Z7" s="33">
        <v>0.0</v>
      </c>
      <c r="AA7" s="33">
        <v>2.0</v>
      </c>
      <c r="AB7" s="33">
        <v>7.5</v>
      </c>
      <c r="AC7" s="33">
        <v>20.0</v>
      </c>
      <c r="AD7" s="33">
        <v>9.0</v>
      </c>
      <c r="AE7" s="33">
        <v>3.0</v>
      </c>
      <c r="AF7" s="33">
        <v>7.5</v>
      </c>
      <c r="AG7" s="33">
        <v>0.0</v>
      </c>
      <c r="AH7" s="33">
        <v>0.0</v>
      </c>
      <c r="AI7" s="33">
        <v>0.0</v>
      </c>
      <c r="AJ7" s="33">
        <v>7.5</v>
      </c>
      <c r="AK7" s="33">
        <v>4.5</v>
      </c>
      <c r="AL7" s="33">
        <v>7.5</v>
      </c>
      <c r="AM7" s="33">
        <v>7.5</v>
      </c>
      <c r="AN7" s="33">
        <v>200.5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</row>
    <row r="8">
      <c r="A8" s="33">
        <v>1516.0</v>
      </c>
      <c r="B8" s="31" t="s">
        <v>86</v>
      </c>
      <c r="C8" s="31" t="s">
        <v>87</v>
      </c>
      <c r="D8" s="31" t="s">
        <v>88</v>
      </c>
      <c r="E8" s="31" t="s">
        <v>20</v>
      </c>
      <c r="F8" s="33">
        <v>136.0</v>
      </c>
      <c r="G8" s="33">
        <v>20.0</v>
      </c>
      <c r="H8" s="33">
        <v>8.0</v>
      </c>
      <c r="I8" s="33">
        <v>4.0</v>
      </c>
      <c r="J8" s="33">
        <v>7.5</v>
      </c>
      <c r="K8" s="33">
        <v>4.5</v>
      </c>
      <c r="L8" s="33">
        <v>0.0</v>
      </c>
      <c r="M8" s="33">
        <v>0.0</v>
      </c>
      <c r="N8" s="33">
        <v>0.0</v>
      </c>
      <c r="O8" s="33">
        <v>0.0</v>
      </c>
      <c r="P8" s="33">
        <v>0.0</v>
      </c>
      <c r="Q8" s="33">
        <v>0.0</v>
      </c>
      <c r="R8" s="33">
        <v>25.0</v>
      </c>
      <c r="S8" s="33">
        <v>10.0</v>
      </c>
      <c r="T8" s="33">
        <v>0.0</v>
      </c>
      <c r="U8" s="33">
        <v>7.5</v>
      </c>
      <c r="V8" s="33">
        <v>7.0</v>
      </c>
      <c r="W8" s="33">
        <v>0.0</v>
      </c>
      <c r="X8" s="33">
        <v>0.0</v>
      </c>
      <c r="Y8" s="33">
        <v>0.0</v>
      </c>
      <c r="Z8" s="33">
        <v>0.0</v>
      </c>
      <c r="AA8" s="33">
        <v>0.0</v>
      </c>
      <c r="AB8" s="33">
        <v>0.0</v>
      </c>
      <c r="AC8" s="33">
        <v>20.0</v>
      </c>
      <c r="AD8" s="33">
        <v>8.0</v>
      </c>
      <c r="AE8" s="33">
        <v>3.0</v>
      </c>
      <c r="AF8" s="33">
        <v>7.5</v>
      </c>
      <c r="AG8" s="33">
        <v>0.0</v>
      </c>
      <c r="AH8" s="33">
        <v>0.0</v>
      </c>
      <c r="AI8" s="33">
        <v>0.0</v>
      </c>
      <c r="AJ8" s="33">
        <v>4.0</v>
      </c>
      <c r="AK8" s="33">
        <v>0.0</v>
      </c>
      <c r="AL8" s="33">
        <v>0.0</v>
      </c>
      <c r="AM8" s="33">
        <v>0.0</v>
      </c>
      <c r="AN8" s="33">
        <v>136.0</v>
      </c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</row>
    <row r="9">
      <c r="A9" s="33">
        <v>1510.0</v>
      </c>
      <c r="B9" s="31" t="s">
        <v>603</v>
      </c>
      <c r="C9" s="31" t="s">
        <v>604</v>
      </c>
      <c r="D9" s="31" t="s">
        <v>598</v>
      </c>
      <c r="E9" s="31" t="s">
        <v>599</v>
      </c>
      <c r="F9" s="33">
        <v>90.5</v>
      </c>
      <c r="G9" s="33">
        <v>25.0</v>
      </c>
      <c r="H9" s="33">
        <v>10.0</v>
      </c>
      <c r="I9" s="33">
        <v>5.0</v>
      </c>
      <c r="J9" s="33">
        <v>0.0</v>
      </c>
      <c r="K9" s="33">
        <v>0.0</v>
      </c>
      <c r="L9" s="33">
        <v>0.0</v>
      </c>
      <c r="M9" s="33">
        <v>0.0</v>
      </c>
      <c r="N9" s="33">
        <v>0.0</v>
      </c>
      <c r="O9" s="33">
        <v>0.0</v>
      </c>
      <c r="P9" s="33">
        <v>0.0</v>
      </c>
      <c r="Q9" s="33">
        <v>0.0</v>
      </c>
      <c r="R9" s="33">
        <v>13.0</v>
      </c>
      <c r="S9" s="33">
        <v>4.0</v>
      </c>
      <c r="T9" s="33">
        <v>1.0</v>
      </c>
      <c r="U9" s="33">
        <v>2.5</v>
      </c>
      <c r="V9" s="33">
        <v>0.0</v>
      </c>
      <c r="W9" s="33">
        <v>0.0</v>
      </c>
      <c r="X9" s="33">
        <v>0.0</v>
      </c>
      <c r="Y9" s="33">
        <v>0.0</v>
      </c>
      <c r="Z9" s="33">
        <v>0.0</v>
      </c>
      <c r="AA9" s="33">
        <v>0.0</v>
      </c>
      <c r="AB9" s="33">
        <v>0.0</v>
      </c>
      <c r="AC9" s="33">
        <v>21.0</v>
      </c>
      <c r="AD9" s="33">
        <v>6.0</v>
      </c>
      <c r="AE9" s="33">
        <v>3.0</v>
      </c>
      <c r="AF9" s="33">
        <v>0.0</v>
      </c>
      <c r="AG9" s="33">
        <v>0.0</v>
      </c>
      <c r="AH9" s="33">
        <v>0.0</v>
      </c>
      <c r="AI9" s="33">
        <v>0.0</v>
      </c>
      <c r="AJ9" s="33">
        <v>0.0</v>
      </c>
      <c r="AK9" s="33">
        <v>0.0</v>
      </c>
      <c r="AL9" s="33">
        <v>0.0</v>
      </c>
      <c r="AM9" s="33">
        <v>0.0</v>
      </c>
      <c r="AN9" s="33">
        <v>90.5</v>
      </c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</row>
    <row r="10">
      <c r="A10" s="33">
        <v>1530.0</v>
      </c>
      <c r="B10" s="31" t="s">
        <v>561</v>
      </c>
      <c r="C10" s="31" t="s">
        <v>562</v>
      </c>
      <c r="D10" s="31" t="s">
        <v>563</v>
      </c>
      <c r="E10" s="31" t="s">
        <v>565</v>
      </c>
      <c r="F10" s="33">
        <v>71.0</v>
      </c>
      <c r="G10" s="33">
        <v>12.0</v>
      </c>
      <c r="H10" s="33">
        <v>4.0</v>
      </c>
      <c r="I10" s="33">
        <v>2.0</v>
      </c>
      <c r="J10" s="33">
        <v>0.0</v>
      </c>
      <c r="K10" s="33">
        <v>0.0</v>
      </c>
      <c r="L10" s="33">
        <v>0.0</v>
      </c>
      <c r="M10" s="33">
        <v>0.0</v>
      </c>
      <c r="N10" s="33">
        <v>0.0</v>
      </c>
      <c r="O10" s="33">
        <v>0.0</v>
      </c>
      <c r="P10" s="33">
        <v>0.0</v>
      </c>
      <c r="Q10" s="33">
        <v>0.0</v>
      </c>
      <c r="R10" s="33">
        <v>20.0</v>
      </c>
      <c r="S10" s="33">
        <v>8.0</v>
      </c>
      <c r="T10" s="33">
        <v>5.0</v>
      </c>
      <c r="U10" s="33">
        <v>5.0</v>
      </c>
      <c r="V10" s="33">
        <v>0.0</v>
      </c>
      <c r="W10" s="33">
        <v>0.0</v>
      </c>
      <c r="X10" s="33">
        <v>0.0</v>
      </c>
      <c r="Y10" s="33">
        <v>0.0</v>
      </c>
      <c r="Z10" s="33">
        <v>0.0</v>
      </c>
      <c r="AA10" s="33">
        <v>0.0</v>
      </c>
      <c r="AB10" s="33">
        <v>0.0</v>
      </c>
      <c r="AC10" s="33">
        <v>10.0</v>
      </c>
      <c r="AD10" s="33">
        <v>5.0</v>
      </c>
      <c r="AE10" s="33">
        <v>0.0</v>
      </c>
      <c r="AF10" s="33">
        <v>0.0</v>
      </c>
      <c r="AG10" s="33">
        <v>0.0</v>
      </c>
      <c r="AH10" s="33">
        <v>0.0</v>
      </c>
      <c r="AI10" s="33">
        <v>0.0</v>
      </c>
      <c r="AJ10" s="33">
        <v>0.0</v>
      </c>
      <c r="AK10" s="33">
        <v>0.0</v>
      </c>
      <c r="AL10" s="33">
        <v>0.0</v>
      </c>
      <c r="AM10" s="33">
        <v>0.0</v>
      </c>
      <c r="AN10" s="33">
        <v>71.0</v>
      </c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</row>
    <row r="11">
      <c r="A11" s="33">
        <v>1533.0</v>
      </c>
      <c r="B11" s="31" t="s">
        <v>535</v>
      </c>
      <c r="C11" s="31" t="s">
        <v>536</v>
      </c>
      <c r="D11" s="31" t="s">
        <v>537</v>
      </c>
      <c r="E11" s="31" t="s">
        <v>539</v>
      </c>
      <c r="F11" s="33">
        <v>61.5</v>
      </c>
      <c r="G11" s="33">
        <v>15.0</v>
      </c>
      <c r="H11" s="33">
        <v>9.0</v>
      </c>
      <c r="I11" s="33">
        <v>0.0</v>
      </c>
      <c r="J11" s="33">
        <v>0.0</v>
      </c>
      <c r="K11" s="33">
        <v>0.0</v>
      </c>
      <c r="L11" s="33">
        <v>0.0</v>
      </c>
      <c r="M11" s="33">
        <v>0.0</v>
      </c>
      <c r="N11" s="33">
        <v>0.0</v>
      </c>
      <c r="O11" s="33">
        <v>0.0</v>
      </c>
      <c r="P11" s="33">
        <v>0.0</v>
      </c>
      <c r="Q11" s="33">
        <v>0.0</v>
      </c>
      <c r="R11" s="33">
        <v>8.0</v>
      </c>
      <c r="S11" s="33">
        <v>4.0</v>
      </c>
      <c r="T11" s="33">
        <v>1.0</v>
      </c>
      <c r="U11" s="33">
        <v>5.5</v>
      </c>
      <c r="V11" s="33">
        <v>0.0</v>
      </c>
      <c r="W11" s="33">
        <v>0.0</v>
      </c>
      <c r="X11" s="33">
        <v>0.0</v>
      </c>
      <c r="Y11" s="33">
        <v>0.0</v>
      </c>
      <c r="Z11" s="33">
        <v>0.0</v>
      </c>
      <c r="AA11" s="33">
        <v>0.0</v>
      </c>
      <c r="AB11" s="33">
        <v>0.0</v>
      </c>
      <c r="AC11" s="33">
        <v>10.0</v>
      </c>
      <c r="AD11" s="33">
        <v>6.0</v>
      </c>
      <c r="AE11" s="33">
        <v>3.0</v>
      </c>
      <c r="AF11" s="33">
        <v>0.0</v>
      </c>
      <c r="AG11" s="33">
        <v>0.0</v>
      </c>
      <c r="AH11" s="33">
        <v>0.0</v>
      </c>
      <c r="AI11" s="33">
        <v>0.0</v>
      </c>
      <c r="AJ11" s="33">
        <v>0.0</v>
      </c>
      <c r="AK11" s="33">
        <v>0.0</v>
      </c>
      <c r="AL11" s="33">
        <v>0.0</v>
      </c>
      <c r="AM11" s="33">
        <v>0.0</v>
      </c>
      <c r="AN11" s="33">
        <v>61.5</v>
      </c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</row>
    <row r="12">
      <c r="A12" s="33"/>
      <c r="B12" s="31"/>
      <c r="C12" s="31"/>
      <c r="D12" s="31"/>
      <c r="E12" s="31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</row>
    <row r="13">
      <c r="A13" s="33"/>
      <c r="B13" s="31"/>
      <c r="C13" s="31"/>
      <c r="D13" s="31"/>
      <c r="E13" s="31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</row>
    <row r="14">
      <c r="A14" s="33"/>
      <c r="B14" s="31"/>
      <c r="C14" s="31"/>
      <c r="D14" s="31"/>
      <c r="E14" s="31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</row>
    <row r="15">
      <c r="A15" s="33"/>
      <c r="B15" s="31"/>
      <c r="C15" s="31"/>
      <c r="D15" s="31"/>
      <c r="E15" s="31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</row>
    <row r="16">
      <c r="A16" s="33"/>
      <c r="B16" s="31"/>
      <c r="C16" s="31"/>
      <c r="D16" s="31"/>
      <c r="E16" s="31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</row>
    <row r="17">
      <c r="A17" s="33"/>
      <c r="B17" s="31"/>
      <c r="C17" s="31"/>
      <c r="D17" s="31"/>
      <c r="E17" s="31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</row>
    <row r="18">
      <c r="A18" s="33"/>
      <c r="B18" s="31"/>
      <c r="C18" s="31"/>
      <c r="D18" s="31"/>
      <c r="E18" s="31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</row>
    <row r="19">
      <c r="A19" s="33"/>
      <c r="B19" s="31"/>
      <c r="C19" s="31"/>
      <c r="D19" s="31"/>
      <c r="E19" s="31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</row>
    <row r="20">
      <c r="A20" s="33"/>
      <c r="B20" s="31"/>
      <c r="C20" s="31"/>
      <c r="D20" s="31"/>
      <c r="E20" s="31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</row>
    <row r="21" ht="15.75" customHeight="1">
      <c r="A21" s="33"/>
      <c r="B21" s="31"/>
      <c r="C21" s="31"/>
      <c r="D21" s="31"/>
      <c r="E21" s="31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</row>
    <row r="22" ht="15.75" customHeight="1">
      <c r="A22" s="33"/>
      <c r="B22" s="31"/>
      <c r="C22" s="31"/>
      <c r="D22" s="31"/>
      <c r="E22" s="31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</row>
    <row r="23" ht="15.75" customHeight="1">
      <c r="A23" s="33"/>
      <c r="B23" s="31"/>
      <c r="C23" s="31"/>
      <c r="D23" s="31"/>
      <c r="E23" s="31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</row>
    <row r="24" ht="15.75" customHeight="1">
      <c r="A24" s="33"/>
      <c r="B24" s="31"/>
      <c r="C24" s="31"/>
      <c r="D24" s="31"/>
      <c r="E24" s="31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</row>
    <row r="25" ht="15.75" customHeight="1">
      <c r="A25" s="33"/>
      <c r="B25" s="31"/>
      <c r="C25" s="31"/>
      <c r="D25" s="31"/>
      <c r="E25" s="31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</row>
    <row r="26" ht="15.75" customHeight="1">
      <c r="A26" s="33"/>
      <c r="B26" s="31"/>
      <c r="C26" s="31"/>
      <c r="D26" s="31"/>
      <c r="E26" s="31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</row>
    <row r="27" ht="15.75" customHeight="1">
      <c r="A27" s="33"/>
      <c r="B27" s="31"/>
      <c r="C27" s="31"/>
      <c r="D27" s="31"/>
      <c r="E27" s="31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</row>
    <row r="28" ht="15.75" customHeight="1">
      <c r="A28" s="33"/>
      <c r="B28" s="31"/>
      <c r="C28" s="31"/>
      <c r="D28" s="31"/>
      <c r="E28" s="31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</row>
    <row r="29" ht="15.75" customHeight="1">
      <c r="A29" s="33"/>
      <c r="B29" s="31"/>
      <c r="C29" s="31"/>
      <c r="D29" s="31"/>
      <c r="E29" s="31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</row>
    <row r="30" ht="15.75" customHeight="1">
      <c r="A30" s="33"/>
      <c r="B30" s="31"/>
      <c r="C30" s="31"/>
      <c r="D30" s="31"/>
      <c r="E30" s="31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</row>
    <row r="31" ht="15.75" customHeight="1">
      <c r="A31" s="33"/>
      <c r="B31" s="31"/>
      <c r="C31" s="31"/>
      <c r="D31" s="31"/>
      <c r="E31" s="31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</row>
    <row r="32" ht="15.75" customHeight="1">
      <c r="A32" s="33"/>
      <c r="B32" s="31"/>
      <c r="C32" s="31"/>
      <c r="D32" s="31"/>
      <c r="E32" s="31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</row>
    <row r="33" ht="15.75" customHeight="1">
      <c r="A33" s="33"/>
      <c r="B33" s="31"/>
      <c r="C33" s="31"/>
      <c r="D33" s="31"/>
      <c r="E33" s="31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</row>
    <row r="34" ht="15.75" customHeight="1">
      <c r="A34" s="33"/>
      <c r="B34" s="31"/>
      <c r="C34" s="31"/>
      <c r="D34" s="31"/>
      <c r="E34" s="31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</row>
    <row r="35" ht="15.75" customHeight="1">
      <c r="A35" s="33"/>
      <c r="B35" s="31"/>
      <c r="C35" s="31"/>
      <c r="D35" s="31"/>
      <c r="E35" s="31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</row>
    <row r="36" ht="15.75" customHeight="1">
      <c r="A36" s="33"/>
      <c r="B36" s="31"/>
      <c r="C36" s="31"/>
      <c r="D36" s="31"/>
      <c r="E36" s="31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</row>
    <row r="37" ht="15.75" customHeight="1">
      <c r="A37" s="33"/>
      <c r="B37" s="31"/>
      <c r="C37" s="31"/>
      <c r="D37" s="31"/>
      <c r="E37" s="31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</row>
    <row r="38" ht="15.75" customHeight="1">
      <c r="A38" s="33"/>
      <c r="B38" s="31"/>
      <c r="C38" s="31"/>
      <c r="D38" s="31"/>
      <c r="E38" s="31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</row>
    <row r="39" ht="15.75" customHeight="1">
      <c r="A39" s="33"/>
      <c r="B39" s="31"/>
      <c r="C39" s="31"/>
      <c r="D39" s="31"/>
      <c r="E39" s="31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</row>
    <row r="40" ht="15.75" customHeight="1">
      <c r="A40" s="33"/>
      <c r="B40" s="31"/>
      <c r="C40" s="31"/>
      <c r="D40" s="31"/>
      <c r="E40" s="31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</row>
    <row r="41" ht="15.75" customHeight="1">
      <c r="A41" s="33"/>
      <c r="B41" s="31"/>
      <c r="C41" s="31"/>
      <c r="D41" s="31"/>
      <c r="E41" s="31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</row>
    <row r="42" ht="15.75" customHeight="1">
      <c r="A42" s="33"/>
      <c r="B42" s="31"/>
      <c r="C42" s="31"/>
      <c r="D42" s="31"/>
      <c r="E42" s="31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</row>
    <row r="43" ht="15.75" customHeight="1">
      <c r="A43" s="33"/>
      <c r="B43" s="31"/>
      <c r="C43" s="31"/>
      <c r="D43" s="31"/>
      <c r="E43" s="31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</row>
    <row r="44" ht="15.75" customHeight="1">
      <c r="A44" s="33"/>
      <c r="B44" s="31"/>
      <c r="C44" s="31"/>
      <c r="D44" s="31"/>
      <c r="E44" s="31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</row>
    <row r="45" ht="15.75" customHeight="1">
      <c r="A45" s="33"/>
      <c r="B45" s="31"/>
      <c r="C45" s="31"/>
      <c r="D45" s="31"/>
      <c r="E45" s="31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</row>
    <row r="46" ht="15.75" customHeight="1">
      <c r="A46" s="33"/>
      <c r="B46" s="31"/>
      <c r="C46" s="31"/>
      <c r="D46" s="31"/>
      <c r="E46" s="31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</row>
    <row r="47" ht="15.75" customHeight="1">
      <c r="A47" s="33"/>
      <c r="B47" s="31"/>
      <c r="C47" s="31"/>
      <c r="D47" s="31"/>
      <c r="E47" s="31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</row>
    <row r="48" ht="15.75" customHeight="1">
      <c r="A48" s="33"/>
      <c r="B48" s="31"/>
      <c r="C48" s="31"/>
      <c r="D48" s="31"/>
      <c r="E48" s="31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</row>
    <row r="49" ht="15.75" customHeight="1">
      <c r="A49" s="33"/>
      <c r="B49" s="31"/>
      <c r="C49" s="31"/>
      <c r="D49" s="31"/>
      <c r="E49" s="31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</row>
    <row r="50" ht="15.75" customHeight="1">
      <c r="A50" s="33"/>
      <c r="B50" s="31"/>
      <c r="C50" s="31"/>
      <c r="D50" s="31"/>
      <c r="E50" s="31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</row>
    <row r="51" ht="15.75" customHeight="1">
      <c r="A51" s="33"/>
      <c r="B51" s="31"/>
      <c r="C51" s="31"/>
      <c r="D51" s="31"/>
      <c r="E51" s="31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</row>
    <row r="52" ht="15.75" customHeight="1">
      <c r="A52" s="33"/>
      <c r="B52" s="31"/>
      <c r="C52" s="31"/>
      <c r="D52" s="31"/>
      <c r="E52" s="31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</row>
    <row r="53" ht="15.75" customHeight="1">
      <c r="A53" s="33"/>
      <c r="B53" s="31"/>
      <c r="C53" s="31"/>
      <c r="D53" s="31"/>
      <c r="E53" s="31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</row>
    <row r="54" ht="15.75" customHeight="1">
      <c r="A54" s="33"/>
      <c r="B54" s="31"/>
      <c r="C54" s="31"/>
      <c r="D54" s="31"/>
      <c r="E54" s="31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</row>
    <row r="55" ht="15.75" customHeight="1">
      <c r="A55" s="33"/>
      <c r="B55" s="31"/>
      <c r="C55" s="31"/>
      <c r="D55" s="31"/>
      <c r="E55" s="31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</row>
    <row r="56" ht="15.75" customHeight="1">
      <c r="A56" s="33"/>
      <c r="B56" s="31"/>
      <c r="C56" s="31"/>
      <c r="D56" s="31"/>
      <c r="E56" s="31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</row>
    <row r="57" ht="15.75" customHeight="1">
      <c r="A57" s="33"/>
      <c r="B57" s="31"/>
      <c r="C57" s="31"/>
      <c r="D57" s="31"/>
      <c r="E57" s="31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</row>
    <row r="58" ht="15.75" customHeight="1">
      <c r="A58" s="33"/>
      <c r="B58" s="31"/>
      <c r="C58" s="31"/>
      <c r="D58" s="31"/>
      <c r="E58" s="31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</row>
    <row r="59" ht="15.75" customHeight="1">
      <c r="A59" s="33"/>
      <c r="B59" s="31"/>
      <c r="C59" s="31"/>
      <c r="D59" s="31"/>
      <c r="E59" s="31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</row>
    <row r="60" ht="15.75" customHeight="1">
      <c r="A60" s="33"/>
      <c r="B60" s="31"/>
      <c r="C60" s="31"/>
      <c r="D60" s="31"/>
      <c r="E60" s="31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</row>
    <row r="61" ht="15.75" customHeight="1">
      <c r="A61" s="33"/>
      <c r="B61" s="31"/>
      <c r="C61" s="31"/>
      <c r="D61" s="31"/>
      <c r="E61" s="31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</row>
    <row r="62" ht="15.75" customHeight="1">
      <c r="A62" s="33"/>
      <c r="B62" s="31"/>
      <c r="C62" s="31"/>
      <c r="D62" s="31"/>
      <c r="E62" s="31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</row>
    <row r="63" ht="15.75" customHeight="1">
      <c r="A63" s="33"/>
      <c r="B63" s="31"/>
      <c r="C63" s="31"/>
      <c r="D63" s="31"/>
      <c r="E63" s="31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</row>
    <row r="64" ht="15.75" customHeight="1">
      <c r="A64" s="33"/>
      <c r="B64" s="31"/>
      <c r="C64" s="31"/>
      <c r="D64" s="31"/>
      <c r="E64" s="31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</row>
    <row r="65" ht="15.75" customHeight="1">
      <c r="A65" s="33"/>
      <c r="B65" s="31"/>
      <c r="C65" s="31"/>
      <c r="D65" s="31"/>
      <c r="E65" s="31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</row>
    <row r="66" ht="15.75" customHeight="1">
      <c r="A66" s="33"/>
      <c r="B66" s="31"/>
      <c r="C66" s="31"/>
      <c r="D66" s="31"/>
      <c r="E66" s="31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</row>
    <row r="67" ht="15.75" customHeight="1">
      <c r="A67" s="33"/>
      <c r="B67" s="31"/>
      <c r="C67" s="31"/>
      <c r="D67" s="31"/>
      <c r="E67" s="31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</row>
    <row r="68" ht="15.75" customHeight="1">
      <c r="A68" s="33"/>
      <c r="B68" s="31"/>
      <c r="C68" s="31"/>
      <c r="D68" s="31"/>
      <c r="E68" s="31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</row>
    <row r="69" ht="15.75" customHeight="1">
      <c r="A69" s="33"/>
      <c r="B69" s="31"/>
      <c r="C69" s="31"/>
      <c r="D69" s="31"/>
      <c r="E69" s="31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</row>
    <row r="70" ht="15.75" customHeight="1">
      <c r="A70" s="33"/>
      <c r="B70" s="31"/>
      <c r="C70" s="31"/>
      <c r="D70" s="31"/>
      <c r="E70" s="31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</row>
    <row r="71" ht="15.75" customHeight="1">
      <c r="A71" s="33"/>
      <c r="B71" s="31"/>
      <c r="C71" s="31"/>
      <c r="D71" s="31"/>
      <c r="E71" s="31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</row>
    <row r="72" ht="15.75" customHeight="1">
      <c r="A72" s="33"/>
      <c r="B72" s="31"/>
      <c r="C72" s="31"/>
      <c r="D72" s="31"/>
      <c r="E72" s="31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</row>
    <row r="73" ht="15.75" customHeight="1">
      <c r="A73" s="33"/>
      <c r="B73" s="31"/>
      <c r="C73" s="31"/>
      <c r="D73" s="31"/>
      <c r="E73" s="31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</row>
    <row r="74" ht="15.75" customHeight="1">
      <c r="A74" s="33"/>
      <c r="B74" s="31"/>
      <c r="C74" s="31"/>
      <c r="D74" s="31"/>
      <c r="E74" s="31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</row>
    <row r="75" ht="15.75" customHeight="1">
      <c r="A75" s="33"/>
      <c r="B75" s="31"/>
      <c r="C75" s="31"/>
      <c r="D75" s="31"/>
      <c r="E75" s="31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</row>
    <row r="76" ht="15.75" customHeight="1">
      <c r="A76" s="33"/>
      <c r="B76" s="31"/>
      <c r="C76" s="31"/>
      <c r="D76" s="31"/>
      <c r="E76" s="31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</row>
    <row r="77" ht="15.75" customHeight="1">
      <c r="A77" s="33"/>
      <c r="B77" s="31"/>
      <c r="C77" s="31"/>
      <c r="D77" s="31"/>
      <c r="E77" s="31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</row>
    <row r="78" ht="15.75" customHeight="1">
      <c r="A78" s="33"/>
      <c r="B78" s="31"/>
      <c r="C78" s="31"/>
      <c r="D78" s="31"/>
      <c r="E78" s="31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</row>
    <row r="79" ht="15.75" customHeight="1">
      <c r="A79" s="33"/>
      <c r="B79" s="31"/>
      <c r="C79" s="31"/>
      <c r="D79" s="31"/>
      <c r="E79" s="31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</row>
    <row r="80" ht="15.75" customHeight="1">
      <c r="A80" s="33"/>
      <c r="B80" s="31"/>
      <c r="C80" s="31"/>
      <c r="D80" s="31"/>
      <c r="E80" s="31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</row>
    <row r="81" ht="15.75" customHeight="1">
      <c r="A81" s="33"/>
      <c r="B81" s="31"/>
      <c r="C81" s="31"/>
      <c r="D81" s="31"/>
      <c r="E81" s="31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</row>
    <row r="82" ht="15.75" customHeight="1">
      <c r="A82" s="33"/>
      <c r="B82" s="31"/>
      <c r="C82" s="31"/>
      <c r="D82" s="31"/>
      <c r="E82" s="31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</row>
    <row r="83" ht="15.75" customHeight="1">
      <c r="A83" s="33"/>
      <c r="B83" s="31"/>
      <c r="C83" s="31"/>
      <c r="D83" s="31"/>
      <c r="E83" s="31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</row>
    <row r="84" ht="15.75" customHeight="1">
      <c r="A84" s="33"/>
      <c r="B84" s="31"/>
      <c r="C84" s="31"/>
      <c r="D84" s="31"/>
      <c r="E84" s="31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</row>
    <row r="85" ht="15.75" customHeight="1">
      <c r="A85" s="33"/>
      <c r="B85" s="31"/>
      <c r="C85" s="31"/>
      <c r="D85" s="31"/>
      <c r="E85" s="31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</row>
    <row r="86" ht="15.75" customHeight="1">
      <c r="A86" s="33"/>
      <c r="B86" s="31"/>
      <c r="C86" s="31"/>
      <c r="D86" s="31"/>
      <c r="E86" s="31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</row>
    <row r="87" ht="15.75" customHeight="1">
      <c r="A87" s="33"/>
      <c r="B87" s="31"/>
      <c r="C87" s="31"/>
      <c r="D87" s="31"/>
      <c r="E87" s="31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</row>
    <row r="88" ht="15.75" customHeight="1">
      <c r="A88" s="33"/>
      <c r="B88" s="31"/>
      <c r="C88" s="31"/>
      <c r="D88" s="31"/>
      <c r="E88" s="31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</row>
    <row r="89" ht="15.75" customHeight="1">
      <c r="A89" s="33"/>
      <c r="B89" s="31"/>
      <c r="C89" s="31"/>
      <c r="D89" s="31"/>
      <c r="E89" s="31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</row>
    <row r="90" ht="15.75" customHeight="1">
      <c r="A90" s="33"/>
      <c r="B90" s="31"/>
      <c r="C90" s="31"/>
      <c r="D90" s="31"/>
      <c r="E90" s="31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</row>
    <row r="91" ht="15.75" customHeight="1">
      <c r="A91" s="33"/>
      <c r="B91" s="31"/>
      <c r="C91" s="31"/>
      <c r="D91" s="31"/>
      <c r="E91" s="31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</row>
    <row r="92" ht="15.75" customHeight="1">
      <c r="A92" s="33"/>
      <c r="B92" s="31"/>
      <c r="C92" s="31"/>
      <c r="D92" s="31"/>
      <c r="E92" s="31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</row>
    <row r="93" ht="15.75" customHeight="1">
      <c r="A93" s="33"/>
      <c r="B93" s="31"/>
      <c r="C93" s="31"/>
      <c r="D93" s="31"/>
      <c r="E93" s="31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</row>
    <row r="94" ht="15.75" customHeight="1">
      <c r="A94" s="33"/>
      <c r="B94" s="31"/>
      <c r="C94" s="31"/>
      <c r="D94" s="31"/>
      <c r="E94" s="31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</row>
    <row r="95" ht="15.75" customHeight="1">
      <c r="A95" s="33"/>
      <c r="B95" s="31"/>
      <c r="C95" s="31"/>
      <c r="D95" s="31"/>
      <c r="E95" s="31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</row>
    <row r="96" ht="15.75" customHeight="1">
      <c r="A96" s="33"/>
      <c r="B96" s="31"/>
      <c r="C96" s="31"/>
      <c r="D96" s="31"/>
      <c r="E96" s="31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</row>
    <row r="97" ht="15.75" customHeight="1">
      <c r="A97" s="33"/>
      <c r="B97" s="31"/>
      <c r="C97" s="31"/>
      <c r="D97" s="31"/>
      <c r="E97" s="31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</row>
    <row r="98" ht="15.75" customHeight="1">
      <c r="A98" s="33"/>
      <c r="B98" s="31"/>
      <c r="C98" s="31"/>
      <c r="D98" s="31"/>
      <c r="E98" s="31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</row>
    <row r="99" ht="15.75" customHeight="1">
      <c r="A99" s="33"/>
      <c r="B99" s="31"/>
      <c r="C99" s="31"/>
      <c r="D99" s="31"/>
      <c r="E99" s="31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</row>
    <row r="100" ht="15.75" customHeight="1">
      <c r="A100" s="33"/>
      <c r="B100" s="31"/>
      <c r="C100" s="31"/>
      <c r="D100" s="31"/>
      <c r="E100" s="31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</row>
    <row r="101" ht="15.75" customHeight="1">
      <c r="A101" s="33"/>
      <c r="B101" s="31"/>
      <c r="C101" s="31"/>
      <c r="D101" s="31"/>
      <c r="E101" s="31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</row>
    <row r="102" ht="15.75" customHeight="1">
      <c r="A102" s="33"/>
      <c r="B102" s="31"/>
      <c r="C102" s="31"/>
      <c r="D102" s="31"/>
      <c r="E102" s="31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</row>
    <row r="103" ht="15.75" customHeight="1">
      <c r="A103" s="33"/>
      <c r="B103" s="31"/>
      <c r="C103" s="31"/>
      <c r="D103" s="31"/>
      <c r="E103" s="31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</row>
    <row r="104" ht="15.75" customHeight="1">
      <c r="A104" s="33"/>
      <c r="B104" s="31"/>
      <c r="C104" s="31"/>
      <c r="D104" s="31"/>
      <c r="E104" s="31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</row>
    <row r="105" ht="15.75" customHeight="1">
      <c r="A105" s="33"/>
      <c r="B105" s="31"/>
      <c r="C105" s="31"/>
      <c r="D105" s="31"/>
      <c r="E105" s="31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</row>
    <row r="106" ht="15.75" customHeight="1">
      <c r="A106" s="33"/>
      <c r="B106" s="31"/>
      <c r="C106" s="31"/>
      <c r="D106" s="31"/>
      <c r="E106" s="31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</row>
    <row r="107" ht="15.75" customHeight="1">
      <c r="A107" s="33"/>
      <c r="B107" s="31"/>
      <c r="C107" s="31"/>
      <c r="D107" s="31"/>
      <c r="E107" s="31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</row>
    <row r="108" ht="15.75" customHeight="1">
      <c r="A108" s="33"/>
      <c r="B108" s="31"/>
      <c r="C108" s="31"/>
      <c r="D108" s="31"/>
      <c r="E108" s="31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</row>
    <row r="109" ht="15.75" customHeight="1">
      <c r="A109" s="33"/>
      <c r="B109" s="31"/>
      <c r="C109" s="31"/>
      <c r="D109" s="31"/>
      <c r="E109" s="31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</row>
    <row r="110" ht="15.75" customHeight="1">
      <c r="A110" s="33"/>
      <c r="B110" s="31"/>
      <c r="C110" s="31"/>
      <c r="D110" s="31"/>
      <c r="E110" s="31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</row>
    <row r="111" ht="15.75" customHeight="1">
      <c r="A111" s="33"/>
      <c r="B111" s="31"/>
      <c r="C111" s="31"/>
      <c r="D111" s="31"/>
      <c r="E111" s="31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</row>
    <row r="112" ht="15.75" customHeight="1">
      <c r="A112" s="33"/>
      <c r="B112" s="31"/>
      <c r="C112" s="31"/>
      <c r="D112" s="31"/>
      <c r="E112" s="31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</row>
    <row r="113" ht="15.75" customHeight="1">
      <c r="A113" s="33"/>
      <c r="B113" s="31"/>
      <c r="C113" s="31"/>
      <c r="D113" s="31"/>
      <c r="E113" s="31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</row>
    <row r="114" ht="15.75" customHeight="1">
      <c r="A114" s="33"/>
      <c r="B114" s="31"/>
      <c r="C114" s="31"/>
      <c r="D114" s="31"/>
      <c r="E114" s="31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</row>
    <row r="115" ht="15.75" customHeight="1">
      <c r="A115" s="33"/>
      <c r="B115" s="31"/>
      <c r="C115" s="31"/>
      <c r="D115" s="31"/>
      <c r="E115" s="31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</row>
    <row r="116" ht="15.75" customHeight="1">
      <c r="A116" s="33"/>
      <c r="B116" s="31"/>
      <c r="C116" s="31"/>
      <c r="D116" s="31"/>
      <c r="E116" s="31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</row>
    <row r="117" ht="15.75" customHeight="1">
      <c r="A117" s="33"/>
      <c r="B117" s="31"/>
      <c r="C117" s="31"/>
      <c r="D117" s="31"/>
      <c r="E117" s="31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</row>
    <row r="118" ht="15.75" customHeight="1">
      <c r="A118" s="33"/>
      <c r="B118" s="31"/>
      <c r="C118" s="31"/>
      <c r="D118" s="31"/>
      <c r="E118" s="31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</row>
    <row r="119" ht="15.75" customHeight="1">
      <c r="A119" s="33"/>
      <c r="B119" s="31"/>
      <c r="C119" s="31"/>
      <c r="D119" s="31"/>
      <c r="E119" s="31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</row>
    <row r="120" ht="15.75" customHeight="1">
      <c r="A120" s="33"/>
      <c r="B120" s="31"/>
      <c r="C120" s="31"/>
      <c r="D120" s="31"/>
      <c r="E120" s="31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</row>
    <row r="121" ht="15.75" customHeight="1">
      <c r="A121" s="33"/>
      <c r="B121" s="31"/>
      <c r="C121" s="31"/>
      <c r="D121" s="31"/>
      <c r="E121" s="31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</row>
    <row r="122" ht="15.75" customHeight="1">
      <c r="A122" s="33"/>
      <c r="B122" s="31"/>
      <c r="C122" s="31"/>
      <c r="D122" s="31"/>
      <c r="E122" s="31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</row>
    <row r="123" ht="15.75" customHeight="1">
      <c r="A123" s="33"/>
      <c r="B123" s="31"/>
      <c r="C123" s="31"/>
      <c r="D123" s="31"/>
      <c r="E123" s="31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</row>
    <row r="124" ht="15.75" customHeight="1">
      <c r="A124" s="33"/>
      <c r="B124" s="31"/>
      <c r="C124" s="31"/>
      <c r="D124" s="31"/>
      <c r="E124" s="31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</row>
    <row r="125" ht="15.75" customHeight="1">
      <c r="A125" s="33"/>
      <c r="B125" s="31"/>
      <c r="C125" s="31"/>
      <c r="D125" s="31"/>
      <c r="E125" s="31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</row>
    <row r="126" ht="15.75" customHeight="1">
      <c r="A126" s="33"/>
      <c r="B126" s="31"/>
      <c r="C126" s="31"/>
      <c r="D126" s="31"/>
      <c r="E126" s="31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</row>
    <row r="127" ht="15.75" customHeight="1">
      <c r="A127" s="33"/>
      <c r="B127" s="31"/>
      <c r="C127" s="31"/>
      <c r="D127" s="31"/>
      <c r="E127" s="31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</row>
    <row r="128" ht="15.75" customHeight="1">
      <c r="A128" s="33"/>
      <c r="B128" s="31"/>
      <c r="C128" s="31"/>
      <c r="D128" s="31"/>
      <c r="E128" s="31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</row>
    <row r="129" ht="15.75" customHeight="1">
      <c r="A129" s="33"/>
      <c r="B129" s="31"/>
      <c r="C129" s="31"/>
      <c r="D129" s="31"/>
      <c r="E129" s="31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</row>
    <row r="130" ht="15.75" customHeight="1">
      <c r="A130" s="33"/>
      <c r="B130" s="31"/>
      <c r="C130" s="31"/>
      <c r="D130" s="31"/>
      <c r="E130" s="31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</row>
    <row r="131" ht="15.75" customHeight="1">
      <c r="A131" s="33"/>
      <c r="B131" s="31"/>
      <c r="C131" s="31"/>
      <c r="D131" s="31"/>
      <c r="E131" s="31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</row>
    <row r="132" ht="15.75" customHeight="1">
      <c r="A132" s="33"/>
      <c r="B132" s="31"/>
      <c r="C132" s="31"/>
      <c r="D132" s="31"/>
      <c r="E132" s="31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</row>
    <row r="133" ht="15.75" customHeight="1">
      <c r="A133" s="33"/>
      <c r="B133" s="31"/>
      <c r="C133" s="31"/>
      <c r="D133" s="31"/>
      <c r="E133" s="31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</row>
    <row r="134" ht="15.75" customHeight="1">
      <c r="A134" s="33"/>
      <c r="B134" s="31"/>
      <c r="C134" s="31"/>
      <c r="D134" s="31"/>
      <c r="E134" s="31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</row>
    <row r="135" ht="15.75" customHeight="1">
      <c r="A135" s="33"/>
      <c r="B135" s="31"/>
      <c r="C135" s="31"/>
      <c r="D135" s="31"/>
      <c r="E135" s="31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</row>
    <row r="136" ht="15.75" customHeight="1">
      <c r="A136" s="33"/>
      <c r="B136" s="31"/>
      <c r="C136" s="31"/>
      <c r="D136" s="31"/>
      <c r="E136" s="31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</row>
    <row r="137" ht="15.75" customHeight="1">
      <c r="A137" s="33"/>
      <c r="B137" s="31"/>
      <c r="C137" s="31"/>
      <c r="D137" s="31"/>
      <c r="E137" s="31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</row>
    <row r="138" ht="15.75" customHeight="1">
      <c r="A138" s="33"/>
      <c r="B138" s="31"/>
      <c r="C138" s="31"/>
      <c r="D138" s="31"/>
      <c r="E138" s="31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</row>
    <row r="139" ht="15.75" customHeight="1">
      <c r="A139" s="33"/>
      <c r="B139" s="31"/>
      <c r="C139" s="31"/>
      <c r="D139" s="31"/>
      <c r="E139" s="31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</row>
    <row r="140" ht="15.75" customHeight="1">
      <c r="A140" s="33"/>
      <c r="B140" s="31"/>
      <c r="C140" s="31"/>
      <c r="D140" s="31"/>
      <c r="E140" s="31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</row>
    <row r="141" ht="15.75" customHeight="1">
      <c r="A141" s="33"/>
      <c r="B141" s="31"/>
      <c r="C141" s="31"/>
      <c r="D141" s="31"/>
      <c r="E141" s="31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</row>
    <row r="142" ht="15.75" customHeight="1">
      <c r="A142" s="33"/>
      <c r="B142" s="31"/>
      <c r="C142" s="31"/>
      <c r="D142" s="31"/>
      <c r="E142" s="31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</row>
    <row r="143" ht="15.75" customHeight="1">
      <c r="A143" s="33"/>
      <c r="B143" s="31"/>
      <c r="C143" s="31"/>
      <c r="D143" s="31"/>
      <c r="E143" s="31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</row>
    <row r="144" ht="15.75" customHeight="1">
      <c r="A144" s="33"/>
      <c r="B144" s="31"/>
      <c r="C144" s="31"/>
      <c r="D144" s="31"/>
      <c r="E144" s="31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</row>
    <row r="145" ht="15.75" customHeight="1">
      <c r="A145" s="33"/>
      <c r="B145" s="31"/>
      <c r="C145" s="31"/>
      <c r="D145" s="31"/>
      <c r="E145" s="31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</row>
    <row r="146" ht="15.75" customHeight="1">
      <c r="A146" s="33"/>
      <c r="B146" s="31"/>
      <c r="C146" s="31"/>
      <c r="D146" s="31"/>
      <c r="E146" s="31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</row>
    <row r="147" ht="15.75" customHeight="1">
      <c r="A147" s="33"/>
      <c r="B147" s="31"/>
      <c r="C147" s="31"/>
      <c r="D147" s="31"/>
      <c r="E147" s="31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</row>
    <row r="148" ht="15.75" customHeight="1">
      <c r="A148" s="33"/>
      <c r="B148" s="31"/>
      <c r="C148" s="31"/>
      <c r="D148" s="31"/>
      <c r="E148" s="31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</row>
    <row r="149" ht="15.75" customHeight="1">
      <c r="A149" s="33"/>
      <c r="B149" s="31"/>
      <c r="C149" s="31"/>
      <c r="D149" s="31"/>
      <c r="E149" s="31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</row>
    <row r="150" ht="15.75" customHeight="1">
      <c r="A150" s="33"/>
      <c r="B150" s="31"/>
      <c r="C150" s="31"/>
      <c r="D150" s="31"/>
      <c r="E150" s="31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</row>
    <row r="151" ht="15.75" customHeight="1">
      <c r="A151" s="33"/>
      <c r="B151" s="31"/>
      <c r="C151" s="31"/>
      <c r="D151" s="31"/>
      <c r="E151" s="31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</row>
    <row r="152" ht="15.75" customHeight="1">
      <c r="A152" s="33"/>
      <c r="B152" s="31"/>
      <c r="C152" s="31"/>
      <c r="D152" s="31"/>
      <c r="E152" s="31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</row>
    <row r="153" ht="15.75" customHeight="1">
      <c r="A153" s="33"/>
      <c r="B153" s="31"/>
      <c r="C153" s="31"/>
      <c r="D153" s="31"/>
      <c r="E153" s="31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</row>
    <row r="154" ht="15.75" customHeight="1">
      <c r="A154" s="33"/>
      <c r="B154" s="31"/>
      <c r="C154" s="31"/>
      <c r="D154" s="31"/>
      <c r="E154" s="31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</row>
    <row r="155" ht="15.75" customHeight="1">
      <c r="A155" s="33"/>
      <c r="B155" s="31"/>
      <c r="C155" s="31"/>
      <c r="D155" s="31"/>
      <c r="E155" s="31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</row>
    <row r="156" ht="15.75" customHeight="1">
      <c r="A156" s="33"/>
      <c r="B156" s="31"/>
      <c r="C156" s="31"/>
      <c r="D156" s="31"/>
      <c r="E156" s="31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</row>
    <row r="157" ht="15.75" customHeight="1">
      <c r="A157" s="33"/>
      <c r="B157" s="31"/>
      <c r="C157" s="31"/>
      <c r="D157" s="31"/>
      <c r="E157" s="31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</row>
    <row r="158" ht="15.75" customHeight="1">
      <c r="A158" s="33"/>
      <c r="B158" s="31"/>
      <c r="C158" s="31"/>
      <c r="D158" s="31"/>
      <c r="E158" s="31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</row>
    <row r="159" ht="15.75" customHeight="1">
      <c r="A159" s="33"/>
      <c r="B159" s="31"/>
      <c r="C159" s="31"/>
      <c r="D159" s="31"/>
      <c r="E159" s="31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</row>
    <row r="160" ht="15.75" customHeight="1">
      <c r="A160" s="33"/>
      <c r="B160" s="31"/>
      <c r="C160" s="31"/>
      <c r="D160" s="31"/>
      <c r="E160" s="31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</row>
    <row r="161" ht="15.75" customHeight="1">
      <c r="A161" s="33"/>
      <c r="B161" s="31"/>
      <c r="C161" s="31"/>
      <c r="D161" s="31"/>
      <c r="E161" s="31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</row>
    <row r="162" ht="15.75" customHeight="1">
      <c r="A162" s="33"/>
      <c r="B162" s="31"/>
      <c r="C162" s="31"/>
      <c r="D162" s="31"/>
      <c r="E162" s="31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</row>
    <row r="163" ht="15.75" customHeight="1">
      <c r="A163" s="33"/>
      <c r="B163" s="31"/>
      <c r="C163" s="31"/>
      <c r="D163" s="31"/>
      <c r="E163" s="31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</row>
    <row r="164" ht="15.75" customHeight="1">
      <c r="A164" s="33"/>
      <c r="B164" s="31"/>
      <c r="C164" s="31"/>
      <c r="D164" s="31"/>
      <c r="E164" s="31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</row>
    <row r="165" ht="15.75" customHeight="1">
      <c r="A165" s="33"/>
      <c r="B165" s="31"/>
      <c r="C165" s="31"/>
      <c r="D165" s="31"/>
      <c r="E165" s="31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</row>
    <row r="166" ht="15.75" customHeight="1">
      <c r="A166" s="33"/>
      <c r="B166" s="31"/>
      <c r="C166" s="31"/>
      <c r="D166" s="31"/>
      <c r="E166" s="31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</row>
    <row r="167" ht="15.75" customHeight="1">
      <c r="A167" s="33"/>
      <c r="B167" s="31"/>
      <c r="C167" s="31"/>
      <c r="D167" s="31"/>
      <c r="E167" s="31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</row>
    <row r="168" ht="15.75" customHeight="1">
      <c r="A168" s="33"/>
      <c r="B168" s="31"/>
      <c r="C168" s="31"/>
      <c r="D168" s="31"/>
      <c r="E168" s="31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</row>
    <row r="169" ht="15.75" customHeight="1">
      <c r="A169" s="33"/>
      <c r="B169" s="31"/>
      <c r="C169" s="31"/>
      <c r="D169" s="31"/>
      <c r="E169" s="31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</row>
    <row r="170" ht="15.75" customHeight="1">
      <c r="A170" s="33"/>
      <c r="B170" s="31"/>
      <c r="C170" s="31"/>
      <c r="D170" s="31"/>
      <c r="E170" s="31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</row>
    <row r="171" ht="15.75" customHeight="1">
      <c r="A171" s="33"/>
      <c r="B171" s="31"/>
      <c r="C171" s="31"/>
      <c r="D171" s="31"/>
      <c r="E171" s="31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</row>
    <row r="172" ht="15.75" customHeight="1">
      <c r="A172" s="33"/>
      <c r="B172" s="31"/>
      <c r="C172" s="31"/>
      <c r="D172" s="31"/>
      <c r="E172" s="31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</row>
    <row r="173" ht="15.75" customHeight="1">
      <c r="A173" s="33"/>
      <c r="B173" s="31"/>
      <c r="C173" s="31"/>
      <c r="D173" s="31"/>
      <c r="E173" s="31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</row>
    <row r="174" ht="15.75" customHeight="1">
      <c r="A174" s="33"/>
      <c r="B174" s="31"/>
      <c r="C174" s="31"/>
      <c r="D174" s="31"/>
      <c r="E174" s="31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</row>
    <row r="175" ht="15.75" customHeight="1">
      <c r="A175" s="33"/>
      <c r="B175" s="31"/>
      <c r="C175" s="31"/>
      <c r="D175" s="31"/>
      <c r="E175" s="31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</row>
    <row r="176" ht="15.75" customHeight="1">
      <c r="A176" s="33"/>
      <c r="B176" s="31"/>
      <c r="C176" s="31"/>
      <c r="D176" s="31"/>
      <c r="E176" s="31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</row>
    <row r="177" ht="15.75" customHeight="1">
      <c r="A177" s="33"/>
      <c r="B177" s="31"/>
      <c r="C177" s="31"/>
      <c r="D177" s="31"/>
      <c r="E177" s="31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</row>
    <row r="178" ht="15.75" customHeight="1">
      <c r="A178" s="33"/>
      <c r="B178" s="31"/>
      <c r="C178" s="31"/>
      <c r="D178" s="31"/>
      <c r="E178" s="31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</row>
    <row r="179" ht="15.75" customHeight="1">
      <c r="A179" s="33"/>
      <c r="B179" s="31"/>
      <c r="C179" s="31"/>
      <c r="D179" s="31"/>
      <c r="E179" s="31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</row>
    <row r="180" ht="15.75" customHeight="1">
      <c r="A180" s="33"/>
      <c r="B180" s="31"/>
      <c r="C180" s="31"/>
      <c r="D180" s="31"/>
      <c r="E180" s="31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</row>
    <row r="181" ht="15.75" customHeight="1">
      <c r="A181" s="33"/>
      <c r="B181" s="31"/>
      <c r="C181" s="31"/>
      <c r="D181" s="31"/>
      <c r="E181" s="31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</row>
    <row r="182" ht="15.75" customHeight="1">
      <c r="A182" s="33"/>
      <c r="B182" s="31"/>
      <c r="C182" s="31"/>
      <c r="D182" s="31"/>
      <c r="E182" s="31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</row>
    <row r="183" ht="15.75" customHeight="1">
      <c r="A183" s="33"/>
      <c r="B183" s="31"/>
      <c r="C183" s="31"/>
      <c r="D183" s="31"/>
      <c r="E183" s="31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</row>
    <row r="184" ht="15.75" customHeight="1">
      <c r="A184" s="33"/>
      <c r="B184" s="31"/>
      <c r="C184" s="31"/>
      <c r="D184" s="31"/>
      <c r="E184" s="31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</row>
    <row r="185" ht="15.75" customHeight="1">
      <c r="A185" s="33"/>
      <c r="B185" s="31"/>
      <c r="C185" s="31"/>
      <c r="D185" s="31"/>
      <c r="E185" s="31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</row>
    <row r="186" ht="15.75" customHeight="1">
      <c r="A186" s="33"/>
      <c r="B186" s="31"/>
      <c r="C186" s="31"/>
      <c r="D186" s="31"/>
      <c r="E186" s="31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</row>
    <row r="187" ht="15.75" customHeight="1">
      <c r="A187" s="33"/>
      <c r="B187" s="31"/>
      <c r="C187" s="31"/>
      <c r="D187" s="31"/>
      <c r="E187" s="31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</row>
    <row r="188" ht="15.75" customHeight="1">
      <c r="A188" s="33"/>
      <c r="B188" s="31"/>
      <c r="C188" s="31"/>
      <c r="D188" s="31"/>
      <c r="E188" s="31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</row>
    <row r="189" ht="15.75" customHeight="1">
      <c r="A189" s="33"/>
      <c r="B189" s="31"/>
      <c r="C189" s="31"/>
      <c r="D189" s="31"/>
      <c r="E189" s="31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</row>
    <row r="190" ht="15.75" customHeight="1">
      <c r="A190" s="33"/>
      <c r="B190" s="31"/>
      <c r="C190" s="31"/>
      <c r="D190" s="31"/>
      <c r="E190" s="31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</row>
    <row r="191" ht="15.75" customHeight="1">
      <c r="A191" s="33"/>
      <c r="B191" s="31"/>
      <c r="C191" s="31"/>
      <c r="D191" s="31"/>
      <c r="E191" s="31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</row>
    <row r="192" ht="15.75" customHeight="1">
      <c r="A192" s="33"/>
      <c r="B192" s="31"/>
      <c r="C192" s="31"/>
      <c r="D192" s="31"/>
      <c r="E192" s="31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</row>
    <row r="193" ht="15.75" customHeight="1">
      <c r="A193" s="33"/>
      <c r="B193" s="31"/>
      <c r="C193" s="31"/>
      <c r="D193" s="31"/>
      <c r="E193" s="31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</row>
    <row r="194" ht="15.75" customHeight="1">
      <c r="A194" s="33"/>
      <c r="B194" s="31"/>
      <c r="C194" s="31"/>
      <c r="D194" s="31"/>
      <c r="E194" s="31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</row>
    <row r="195" ht="15.75" customHeight="1">
      <c r="A195" s="33"/>
      <c r="B195" s="31"/>
      <c r="C195" s="31"/>
      <c r="D195" s="31"/>
      <c r="E195" s="31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</row>
    <row r="196" ht="15.75" customHeight="1">
      <c r="A196" s="33"/>
      <c r="B196" s="31"/>
      <c r="C196" s="31"/>
      <c r="D196" s="31"/>
      <c r="E196" s="31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</row>
    <row r="197" ht="15.75" customHeight="1">
      <c r="A197" s="33"/>
      <c r="B197" s="31"/>
      <c r="C197" s="31"/>
      <c r="D197" s="31"/>
      <c r="E197" s="31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</row>
    <row r="198" ht="15.75" customHeight="1">
      <c r="A198" s="33"/>
      <c r="B198" s="31"/>
      <c r="C198" s="31"/>
      <c r="D198" s="31"/>
      <c r="E198" s="31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</row>
    <row r="199" ht="15.75" customHeight="1">
      <c r="A199" s="33"/>
      <c r="B199" s="31"/>
      <c r="C199" s="31"/>
      <c r="D199" s="31"/>
      <c r="E199" s="31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</row>
    <row r="200" ht="15.75" customHeight="1">
      <c r="A200" s="33"/>
      <c r="B200" s="31"/>
      <c r="C200" s="31"/>
      <c r="D200" s="31"/>
      <c r="E200" s="31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</row>
    <row r="201" ht="15.75" customHeight="1">
      <c r="A201" s="33"/>
      <c r="B201" s="31"/>
      <c r="C201" s="31"/>
      <c r="D201" s="31"/>
      <c r="E201" s="31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</row>
    <row r="202" ht="15.75" customHeight="1">
      <c r="A202" s="33"/>
      <c r="B202" s="31"/>
      <c r="C202" s="31"/>
      <c r="D202" s="31"/>
      <c r="E202" s="31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</row>
    <row r="203" ht="15.75" customHeight="1">
      <c r="A203" s="33"/>
      <c r="B203" s="31"/>
      <c r="C203" s="31"/>
      <c r="D203" s="31"/>
      <c r="E203" s="31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</row>
    <row r="204" ht="15.75" customHeight="1">
      <c r="A204" s="33"/>
      <c r="B204" s="31"/>
      <c r="C204" s="31"/>
      <c r="D204" s="31"/>
      <c r="E204" s="31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</row>
    <row r="205" ht="15.75" customHeight="1">
      <c r="A205" s="33"/>
      <c r="B205" s="31"/>
      <c r="C205" s="31"/>
      <c r="D205" s="31"/>
      <c r="E205" s="31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</row>
    <row r="206" ht="15.75" customHeight="1">
      <c r="A206" s="33"/>
      <c r="B206" s="31"/>
      <c r="C206" s="31"/>
      <c r="D206" s="31"/>
      <c r="E206" s="31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</row>
    <row r="207" ht="15.75" customHeight="1">
      <c r="A207" s="33"/>
      <c r="B207" s="31"/>
      <c r="C207" s="31"/>
      <c r="D207" s="31"/>
      <c r="E207" s="31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</row>
    <row r="208" ht="15.75" customHeight="1">
      <c r="A208" s="33"/>
      <c r="B208" s="31"/>
      <c r="C208" s="31"/>
      <c r="D208" s="31"/>
      <c r="E208" s="31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</row>
    <row r="209" ht="15.75" customHeight="1">
      <c r="A209" s="33"/>
      <c r="B209" s="31"/>
      <c r="C209" s="31"/>
      <c r="D209" s="31"/>
      <c r="E209" s="31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</row>
    <row r="210" ht="15.75" customHeight="1">
      <c r="A210" s="33"/>
      <c r="B210" s="31"/>
      <c r="C210" s="31"/>
      <c r="D210" s="31"/>
      <c r="E210" s="31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</row>
    <row r="211" ht="15.75" customHeight="1">
      <c r="A211" s="33"/>
      <c r="B211" s="31"/>
      <c r="C211" s="31"/>
      <c r="D211" s="31"/>
      <c r="E211" s="31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</row>
    <row r="212" ht="15.75" customHeight="1">
      <c r="A212" s="33"/>
      <c r="B212" s="31"/>
      <c r="C212" s="31"/>
      <c r="D212" s="31"/>
      <c r="E212" s="31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</row>
    <row r="213" ht="15.75" customHeight="1">
      <c r="A213" s="33"/>
      <c r="B213" s="31"/>
      <c r="C213" s="31"/>
      <c r="D213" s="31"/>
      <c r="E213" s="31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</row>
    <row r="214" ht="15.75" customHeight="1">
      <c r="A214" s="33"/>
      <c r="B214" s="31"/>
      <c r="C214" s="31"/>
      <c r="D214" s="31"/>
      <c r="E214" s="31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</row>
    <row r="215" ht="15.75" customHeight="1">
      <c r="A215" s="33"/>
      <c r="B215" s="31"/>
      <c r="C215" s="31"/>
      <c r="D215" s="31"/>
      <c r="E215" s="31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</row>
    <row r="216" ht="15.75" customHeight="1">
      <c r="A216" s="33"/>
      <c r="B216" s="31"/>
      <c r="C216" s="31"/>
      <c r="D216" s="31"/>
      <c r="E216" s="31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</row>
    <row r="217" ht="15.75" customHeight="1">
      <c r="A217" s="33"/>
      <c r="B217" s="31"/>
      <c r="C217" s="31"/>
      <c r="D217" s="31"/>
      <c r="E217" s="31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</row>
    <row r="218" ht="15.75" customHeight="1">
      <c r="A218" s="33"/>
      <c r="B218" s="31"/>
      <c r="C218" s="31"/>
      <c r="D218" s="31"/>
      <c r="E218" s="31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</row>
    <row r="219" ht="15.75" customHeight="1">
      <c r="A219" s="33"/>
      <c r="B219" s="31"/>
      <c r="C219" s="31"/>
      <c r="D219" s="31"/>
      <c r="E219" s="31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</row>
    <row r="220" ht="15.75" customHeight="1">
      <c r="A220" s="33"/>
      <c r="B220" s="31"/>
      <c r="C220" s="31"/>
      <c r="D220" s="31"/>
      <c r="E220" s="31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</row>
    <row r="221" ht="15.75" customHeight="1">
      <c r="A221" s="33"/>
      <c r="B221" s="31"/>
      <c r="C221" s="31"/>
      <c r="D221" s="31"/>
      <c r="E221" s="31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</row>
    <row r="222" ht="15.75" customHeight="1">
      <c r="A222" s="33"/>
      <c r="B222" s="31"/>
      <c r="C222" s="31"/>
      <c r="D222" s="31"/>
      <c r="E222" s="31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</row>
    <row r="223" ht="15.75" customHeight="1">
      <c r="A223" s="33"/>
      <c r="B223" s="31"/>
      <c r="C223" s="31"/>
      <c r="D223" s="31"/>
      <c r="E223" s="31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</row>
    <row r="224" ht="15.75" customHeight="1">
      <c r="A224" s="33"/>
      <c r="B224" s="31"/>
      <c r="C224" s="31"/>
      <c r="D224" s="31"/>
      <c r="E224" s="31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</row>
    <row r="225" ht="15.75" customHeight="1">
      <c r="A225" s="33"/>
      <c r="B225" s="31"/>
      <c r="C225" s="31"/>
      <c r="D225" s="31"/>
      <c r="E225" s="31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</row>
    <row r="226" ht="15.75" customHeight="1">
      <c r="A226" s="33"/>
      <c r="B226" s="31"/>
      <c r="C226" s="31"/>
      <c r="D226" s="31"/>
      <c r="E226" s="31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</row>
    <row r="227" ht="15.75" customHeight="1">
      <c r="A227" s="33"/>
      <c r="B227" s="31"/>
      <c r="C227" s="31"/>
      <c r="D227" s="31"/>
      <c r="E227" s="31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</row>
    <row r="228" ht="15.75" customHeight="1">
      <c r="A228" s="33"/>
      <c r="B228" s="31"/>
      <c r="C228" s="31"/>
      <c r="D228" s="31"/>
      <c r="E228" s="31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</row>
    <row r="229" ht="15.75" customHeight="1">
      <c r="A229" s="33"/>
      <c r="B229" s="31"/>
      <c r="C229" s="31"/>
      <c r="D229" s="31"/>
      <c r="E229" s="31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</row>
    <row r="230" ht="15.75" customHeight="1">
      <c r="A230" s="33"/>
      <c r="B230" s="31"/>
      <c r="C230" s="31"/>
      <c r="D230" s="31"/>
      <c r="E230" s="31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</row>
    <row r="231" ht="15.75" customHeight="1">
      <c r="A231" s="33"/>
      <c r="B231" s="31"/>
      <c r="C231" s="31"/>
      <c r="D231" s="31"/>
      <c r="E231" s="31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</row>
    <row r="232" ht="15.75" customHeight="1">
      <c r="A232" s="33"/>
      <c r="B232" s="31"/>
      <c r="C232" s="31"/>
      <c r="D232" s="31"/>
      <c r="E232" s="31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</row>
    <row r="233" ht="15.75" customHeight="1">
      <c r="A233" s="33"/>
      <c r="B233" s="31"/>
      <c r="C233" s="31"/>
      <c r="D233" s="31"/>
      <c r="E233" s="31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</row>
    <row r="234" ht="15.75" customHeight="1">
      <c r="A234" s="33"/>
      <c r="B234" s="31"/>
      <c r="C234" s="31"/>
      <c r="D234" s="31"/>
      <c r="E234" s="31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</row>
    <row r="235" ht="15.75" customHeight="1">
      <c r="A235" s="33"/>
      <c r="B235" s="31"/>
      <c r="C235" s="31"/>
      <c r="D235" s="31"/>
      <c r="E235" s="31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</row>
    <row r="236" ht="15.75" customHeight="1">
      <c r="A236" s="33"/>
      <c r="B236" s="31"/>
      <c r="C236" s="31"/>
      <c r="D236" s="31"/>
      <c r="E236" s="31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</row>
    <row r="237" ht="15.75" customHeight="1">
      <c r="A237" s="33"/>
      <c r="B237" s="31"/>
      <c r="C237" s="31"/>
      <c r="D237" s="31"/>
      <c r="E237" s="31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</row>
    <row r="238" ht="15.75" customHeight="1">
      <c r="A238" s="33"/>
      <c r="B238" s="31"/>
      <c r="C238" s="31"/>
      <c r="D238" s="31"/>
      <c r="E238" s="31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</row>
    <row r="239" ht="15.75" customHeight="1">
      <c r="A239" s="33"/>
      <c r="B239" s="31"/>
      <c r="C239" s="31"/>
      <c r="D239" s="31"/>
      <c r="E239" s="31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</row>
    <row r="240" ht="15.75" customHeight="1">
      <c r="A240" s="33"/>
      <c r="B240" s="31"/>
      <c r="C240" s="31"/>
      <c r="D240" s="31"/>
      <c r="E240" s="31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</row>
    <row r="241" ht="15.75" customHeight="1">
      <c r="A241" s="33"/>
      <c r="B241" s="31"/>
      <c r="C241" s="31"/>
      <c r="D241" s="31"/>
      <c r="E241" s="31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</row>
    <row r="242" ht="15.75" customHeight="1">
      <c r="A242" s="33"/>
      <c r="B242" s="31"/>
      <c r="C242" s="31"/>
      <c r="D242" s="31"/>
      <c r="E242" s="31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</row>
    <row r="243" ht="15.75" customHeight="1">
      <c r="A243" s="33"/>
      <c r="B243" s="31"/>
      <c r="C243" s="31"/>
      <c r="D243" s="31"/>
      <c r="E243" s="31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</row>
    <row r="244" ht="15.75" customHeight="1">
      <c r="A244" s="33"/>
      <c r="B244" s="31"/>
      <c r="C244" s="31"/>
      <c r="D244" s="31"/>
      <c r="E244" s="31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</row>
    <row r="245" ht="15.75" customHeight="1">
      <c r="A245" s="33"/>
      <c r="B245" s="31"/>
      <c r="C245" s="31"/>
      <c r="D245" s="31"/>
      <c r="E245" s="31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</row>
    <row r="246" ht="15.75" customHeight="1">
      <c r="A246" s="33"/>
      <c r="B246" s="31"/>
      <c r="C246" s="31"/>
      <c r="D246" s="31"/>
      <c r="E246" s="31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</row>
    <row r="247" ht="15.75" customHeight="1">
      <c r="A247" s="33"/>
      <c r="B247" s="31"/>
      <c r="C247" s="31"/>
      <c r="D247" s="31"/>
      <c r="E247" s="31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</row>
    <row r="248" ht="15.75" customHeight="1">
      <c r="A248" s="33"/>
      <c r="B248" s="31"/>
      <c r="C248" s="31"/>
      <c r="D248" s="31"/>
      <c r="E248" s="31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</row>
    <row r="249" ht="15.75" customHeight="1">
      <c r="A249" s="33"/>
      <c r="B249" s="31"/>
      <c r="C249" s="31"/>
      <c r="D249" s="31"/>
      <c r="E249" s="31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</row>
    <row r="250" ht="15.75" customHeight="1">
      <c r="A250" s="33"/>
      <c r="B250" s="31"/>
      <c r="C250" s="31"/>
      <c r="D250" s="31"/>
      <c r="E250" s="31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</row>
    <row r="251" ht="15.75" customHeight="1">
      <c r="A251" s="33"/>
      <c r="B251" s="31"/>
      <c r="C251" s="31"/>
      <c r="D251" s="31"/>
      <c r="E251" s="31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</row>
    <row r="252" ht="15.75" customHeight="1">
      <c r="A252" s="33"/>
      <c r="B252" s="31"/>
      <c r="C252" s="31"/>
      <c r="D252" s="31"/>
      <c r="E252" s="31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</row>
    <row r="253" ht="15.75" customHeight="1">
      <c r="A253" s="33"/>
      <c r="B253" s="31"/>
      <c r="C253" s="31"/>
      <c r="D253" s="31"/>
      <c r="E253" s="31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</row>
    <row r="254" ht="15.75" customHeight="1">
      <c r="A254" s="33"/>
      <c r="B254" s="31"/>
      <c r="C254" s="31"/>
      <c r="D254" s="31"/>
      <c r="E254" s="31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</row>
    <row r="255" ht="15.75" customHeight="1">
      <c r="A255" s="33"/>
      <c r="B255" s="31"/>
      <c r="C255" s="31"/>
      <c r="D255" s="31"/>
      <c r="E255" s="31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</row>
    <row r="256" ht="15.75" customHeight="1">
      <c r="A256" s="33"/>
      <c r="B256" s="31"/>
      <c r="C256" s="31"/>
      <c r="D256" s="31"/>
      <c r="E256" s="31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</row>
    <row r="257" ht="15.75" customHeight="1">
      <c r="A257" s="33"/>
      <c r="B257" s="31"/>
      <c r="C257" s="31"/>
      <c r="D257" s="31"/>
      <c r="E257" s="31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</row>
    <row r="258" ht="15.75" customHeight="1">
      <c r="A258" s="33"/>
      <c r="B258" s="31"/>
      <c r="C258" s="31"/>
      <c r="D258" s="31"/>
      <c r="E258" s="31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</row>
    <row r="259" ht="15.75" customHeight="1">
      <c r="A259" s="33"/>
      <c r="B259" s="31"/>
      <c r="C259" s="31"/>
      <c r="D259" s="31"/>
      <c r="E259" s="31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</row>
    <row r="260" ht="15.75" customHeight="1">
      <c r="A260" s="33"/>
      <c r="B260" s="31"/>
      <c r="C260" s="31"/>
      <c r="D260" s="31"/>
      <c r="E260" s="31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</row>
    <row r="261" ht="15.75" customHeight="1">
      <c r="A261" s="33"/>
      <c r="B261" s="31"/>
      <c r="C261" s="31"/>
      <c r="D261" s="31"/>
      <c r="E261" s="31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</row>
    <row r="262" ht="15.75" customHeight="1">
      <c r="A262" s="33"/>
      <c r="B262" s="31"/>
      <c r="C262" s="31"/>
      <c r="D262" s="31"/>
      <c r="E262" s="31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</row>
    <row r="263" ht="15.75" customHeight="1">
      <c r="A263" s="33"/>
      <c r="B263" s="31"/>
      <c r="C263" s="31"/>
      <c r="D263" s="31"/>
      <c r="E263" s="31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</row>
    <row r="264" ht="15.75" customHeight="1">
      <c r="A264" s="33"/>
      <c r="B264" s="31"/>
      <c r="C264" s="31"/>
      <c r="D264" s="31"/>
      <c r="E264" s="31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</row>
    <row r="265" ht="15.75" customHeight="1">
      <c r="A265" s="33"/>
      <c r="B265" s="31"/>
      <c r="C265" s="31"/>
      <c r="D265" s="31"/>
      <c r="E265" s="31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</row>
    <row r="266" ht="15.75" customHeight="1">
      <c r="A266" s="33"/>
      <c r="B266" s="31"/>
      <c r="C266" s="31"/>
      <c r="D266" s="31"/>
      <c r="E266" s="31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</row>
    <row r="267" ht="15.75" customHeight="1">
      <c r="A267" s="33"/>
      <c r="B267" s="31"/>
      <c r="C267" s="31"/>
      <c r="D267" s="31"/>
      <c r="E267" s="31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</row>
    <row r="268" ht="15.75" customHeight="1">
      <c r="A268" s="33"/>
      <c r="B268" s="31"/>
      <c r="C268" s="31"/>
      <c r="D268" s="31"/>
      <c r="E268" s="31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</row>
    <row r="269" ht="15.75" customHeight="1">
      <c r="A269" s="33"/>
      <c r="B269" s="31"/>
      <c r="C269" s="31"/>
      <c r="D269" s="31"/>
      <c r="E269" s="31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</row>
    <row r="270" ht="15.75" customHeight="1">
      <c r="A270" s="33"/>
      <c r="B270" s="31"/>
      <c r="C270" s="31"/>
      <c r="D270" s="31"/>
      <c r="E270" s="31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</row>
    <row r="271" ht="15.75" customHeight="1">
      <c r="A271" s="33"/>
      <c r="B271" s="31"/>
      <c r="C271" s="31"/>
      <c r="D271" s="31"/>
      <c r="E271" s="31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</row>
    <row r="272" ht="15.75" customHeight="1">
      <c r="A272" s="33"/>
      <c r="B272" s="31"/>
      <c r="C272" s="31"/>
      <c r="D272" s="31"/>
      <c r="E272" s="31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</row>
    <row r="273" ht="15.75" customHeight="1">
      <c r="A273" s="33"/>
      <c r="B273" s="31"/>
      <c r="C273" s="31"/>
      <c r="D273" s="31"/>
      <c r="E273" s="31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</row>
    <row r="274" ht="15.75" customHeight="1">
      <c r="A274" s="33"/>
      <c r="B274" s="31"/>
      <c r="C274" s="31"/>
      <c r="D274" s="31"/>
      <c r="E274" s="31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</row>
    <row r="275" ht="15.75" customHeight="1">
      <c r="A275" s="33"/>
      <c r="B275" s="31"/>
      <c r="C275" s="31"/>
      <c r="D275" s="31"/>
      <c r="E275" s="31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</row>
    <row r="276" ht="15.75" customHeight="1">
      <c r="A276" s="33"/>
      <c r="B276" s="31"/>
      <c r="C276" s="31"/>
      <c r="D276" s="31"/>
      <c r="E276" s="31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</row>
    <row r="277" ht="15.75" customHeight="1">
      <c r="A277" s="33"/>
      <c r="B277" s="31"/>
      <c r="C277" s="31"/>
      <c r="D277" s="31"/>
      <c r="E277" s="31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</row>
    <row r="278" ht="15.75" customHeight="1">
      <c r="A278" s="33"/>
      <c r="B278" s="31"/>
      <c r="C278" s="31"/>
      <c r="D278" s="31"/>
      <c r="E278" s="31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</row>
    <row r="279" ht="15.75" customHeight="1">
      <c r="A279" s="33"/>
      <c r="B279" s="31"/>
      <c r="C279" s="31"/>
      <c r="D279" s="31"/>
      <c r="E279" s="31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</row>
    <row r="280" ht="15.75" customHeight="1">
      <c r="A280" s="33"/>
      <c r="B280" s="31"/>
      <c r="C280" s="31"/>
      <c r="D280" s="31"/>
      <c r="E280" s="31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</row>
    <row r="281" ht="15.75" customHeight="1">
      <c r="A281" s="33"/>
      <c r="B281" s="31"/>
      <c r="C281" s="31"/>
      <c r="D281" s="31"/>
      <c r="E281" s="31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</row>
    <row r="282" ht="15.75" customHeight="1">
      <c r="A282" s="33"/>
      <c r="B282" s="31"/>
      <c r="C282" s="31"/>
      <c r="D282" s="31"/>
      <c r="E282" s="31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</row>
    <row r="283" ht="15.75" customHeight="1">
      <c r="A283" s="33"/>
      <c r="B283" s="31"/>
      <c r="C283" s="31"/>
      <c r="D283" s="31"/>
      <c r="E283" s="31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</row>
    <row r="284" ht="15.75" customHeight="1">
      <c r="A284" s="33"/>
      <c r="B284" s="31"/>
      <c r="C284" s="31"/>
      <c r="D284" s="31"/>
      <c r="E284" s="31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</row>
    <row r="285" ht="15.75" customHeight="1">
      <c r="A285" s="33"/>
      <c r="B285" s="31"/>
      <c r="C285" s="31"/>
      <c r="D285" s="31"/>
      <c r="E285" s="31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</row>
    <row r="286" ht="15.75" customHeight="1">
      <c r="A286" s="33"/>
      <c r="B286" s="31"/>
      <c r="C286" s="31"/>
      <c r="D286" s="31"/>
      <c r="E286" s="31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</row>
    <row r="287" ht="15.75" customHeight="1">
      <c r="A287" s="33"/>
      <c r="B287" s="31"/>
      <c r="C287" s="31"/>
      <c r="D287" s="31"/>
      <c r="E287" s="31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</row>
    <row r="288" ht="15.75" customHeight="1">
      <c r="A288" s="33"/>
      <c r="B288" s="31"/>
      <c r="C288" s="31"/>
      <c r="D288" s="31"/>
      <c r="E288" s="31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</row>
    <row r="289" ht="15.75" customHeight="1">
      <c r="A289" s="33"/>
      <c r="B289" s="31"/>
      <c r="C289" s="31"/>
      <c r="D289" s="31"/>
      <c r="E289" s="31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</row>
    <row r="290" ht="15.75" customHeight="1">
      <c r="A290" s="33"/>
      <c r="B290" s="31"/>
      <c r="C290" s="31"/>
      <c r="D290" s="31"/>
      <c r="E290" s="31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</row>
    <row r="291" ht="15.75" customHeight="1">
      <c r="A291" s="33"/>
      <c r="B291" s="31"/>
      <c r="C291" s="31"/>
      <c r="D291" s="31"/>
      <c r="E291" s="31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</row>
    <row r="292" ht="15.75" customHeight="1">
      <c r="A292" s="33"/>
      <c r="B292" s="31"/>
      <c r="C292" s="31"/>
      <c r="D292" s="31"/>
      <c r="E292" s="31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</row>
    <row r="293" ht="15.75" customHeight="1">
      <c r="A293" s="33"/>
      <c r="B293" s="31"/>
      <c r="C293" s="31"/>
      <c r="D293" s="31"/>
      <c r="E293" s="31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</row>
    <row r="294" ht="15.75" customHeight="1">
      <c r="A294" s="33"/>
      <c r="B294" s="31"/>
      <c r="C294" s="31"/>
      <c r="D294" s="31"/>
      <c r="E294" s="31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</row>
    <row r="295" ht="15.75" customHeight="1">
      <c r="A295" s="33"/>
      <c r="B295" s="31"/>
      <c r="C295" s="31"/>
      <c r="D295" s="31"/>
      <c r="E295" s="31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</row>
    <row r="296" ht="15.75" customHeight="1">
      <c r="A296" s="33"/>
      <c r="B296" s="31"/>
      <c r="C296" s="31"/>
      <c r="D296" s="31"/>
      <c r="E296" s="31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</row>
    <row r="297" ht="15.75" customHeight="1">
      <c r="A297" s="33"/>
      <c r="B297" s="31"/>
      <c r="C297" s="31"/>
      <c r="D297" s="31"/>
      <c r="E297" s="31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</row>
    <row r="298" ht="15.75" customHeight="1">
      <c r="A298" s="33"/>
      <c r="B298" s="31"/>
      <c r="C298" s="31"/>
      <c r="D298" s="31"/>
      <c r="E298" s="31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</row>
    <row r="299" ht="15.75" customHeight="1">
      <c r="A299" s="33"/>
      <c r="B299" s="31"/>
      <c r="C299" s="31"/>
      <c r="D299" s="31"/>
      <c r="E299" s="31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</row>
    <row r="300" ht="15.75" customHeight="1">
      <c r="A300" s="33"/>
      <c r="B300" s="31"/>
      <c r="C300" s="31"/>
      <c r="D300" s="31"/>
      <c r="E300" s="31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</row>
    <row r="301" ht="15.75" customHeight="1">
      <c r="A301" s="33"/>
      <c r="B301" s="31"/>
      <c r="C301" s="31"/>
      <c r="D301" s="31"/>
      <c r="E301" s="31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</row>
    <row r="302" ht="15.75" customHeight="1">
      <c r="A302" s="33"/>
      <c r="B302" s="31"/>
      <c r="C302" s="31"/>
      <c r="D302" s="31"/>
      <c r="E302" s="31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</row>
    <row r="303" ht="15.75" customHeight="1">
      <c r="A303" s="33"/>
      <c r="B303" s="31"/>
      <c r="C303" s="31"/>
      <c r="D303" s="31"/>
      <c r="E303" s="31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</row>
    <row r="304" ht="15.75" customHeight="1">
      <c r="A304" s="33"/>
      <c r="B304" s="31"/>
      <c r="C304" s="31"/>
      <c r="D304" s="31"/>
      <c r="E304" s="31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</row>
    <row r="305" ht="15.75" customHeight="1">
      <c r="A305" s="33"/>
      <c r="B305" s="31"/>
      <c r="C305" s="31"/>
      <c r="D305" s="31"/>
      <c r="E305" s="31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</row>
    <row r="306" ht="15.75" customHeight="1">
      <c r="A306" s="33"/>
      <c r="B306" s="31"/>
      <c r="C306" s="31"/>
      <c r="D306" s="31"/>
      <c r="E306" s="31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</row>
    <row r="307" ht="15.75" customHeight="1">
      <c r="A307" s="33"/>
      <c r="B307" s="31"/>
      <c r="C307" s="31"/>
      <c r="D307" s="31"/>
      <c r="E307" s="31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</row>
    <row r="308" ht="15.75" customHeight="1">
      <c r="A308" s="33"/>
      <c r="B308" s="31"/>
      <c r="C308" s="31"/>
      <c r="D308" s="31"/>
      <c r="E308" s="31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</row>
    <row r="309" ht="15.75" customHeight="1">
      <c r="A309" s="33"/>
      <c r="B309" s="31"/>
      <c r="C309" s="31"/>
      <c r="D309" s="31"/>
      <c r="E309" s="31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</row>
    <row r="310" ht="15.75" customHeight="1">
      <c r="A310" s="33"/>
      <c r="B310" s="31"/>
      <c r="C310" s="31"/>
      <c r="D310" s="31"/>
      <c r="E310" s="31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</row>
    <row r="311" ht="15.75" customHeight="1">
      <c r="A311" s="33"/>
      <c r="B311" s="31"/>
      <c r="C311" s="31"/>
      <c r="D311" s="31"/>
      <c r="E311" s="31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</row>
    <row r="312" ht="15.75" customHeight="1">
      <c r="A312" s="33"/>
      <c r="B312" s="31"/>
      <c r="C312" s="31"/>
      <c r="D312" s="31"/>
      <c r="E312" s="31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</row>
    <row r="313" ht="15.75" customHeight="1">
      <c r="A313" s="33"/>
      <c r="B313" s="31"/>
      <c r="C313" s="31"/>
      <c r="D313" s="31"/>
      <c r="E313" s="31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</row>
    <row r="314" ht="15.75" customHeight="1">
      <c r="A314" s="33"/>
      <c r="B314" s="31"/>
      <c r="C314" s="31"/>
      <c r="D314" s="31"/>
      <c r="E314" s="31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</row>
    <row r="315" ht="15.75" customHeight="1">
      <c r="A315" s="33"/>
      <c r="B315" s="31"/>
      <c r="C315" s="31"/>
      <c r="D315" s="31"/>
      <c r="E315" s="31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</row>
    <row r="316" ht="15.75" customHeight="1">
      <c r="A316" s="33"/>
      <c r="B316" s="31"/>
      <c r="C316" s="31"/>
      <c r="D316" s="31"/>
      <c r="E316" s="31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</row>
    <row r="317" ht="15.75" customHeight="1">
      <c r="A317" s="33"/>
      <c r="B317" s="31"/>
      <c r="C317" s="31"/>
      <c r="D317" s="31"/>
      <c r="E317" s="31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</row>
    <row r="318" ht="15.75" customHeight="1">
      <c r="A318" s="33"/>
      <c r="B318" s="31"/>
      <c r="C318" s="31"/>
      <c r="D318" s="31"/>
      <c r="E318" s="31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</row>
    <row r="319" ht="15.75" customHeight="1">
      <c r="A319" s="33"/>
      <c r="B319" s="31"/>
      <c r="C319" s="31"/>
      <c r="D319" s="31"/>
      <c r="E319" s="31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</row>
    <row r="320" ht="15.75" customHeight="1">
      <c r="A320" s="33"/>
      <c r="B320" s="31"/>
      <c r="C320" s="31"/>
      <c r="D320" s="31"/>
      <c r="E320" s="31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</row>
    <row r="321" ht="15.75" customHeight="1">
      <c r="A321" s="33"/>
      <c r="B321" s="31"/>
      <c r="C321" s="31"/>
      <c r="D321" s="31"/>
      <c r="E321" s="31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</row>
    <row r="322" ht="15.75" customHeight="1">
      <c r="A322" s="33"/>
      <c r="B322" s="31"/>
      <c r="C322" s="31"/>
      <c r="D322" s="31"/>
      <c r="E322" s="31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</row>
    <row r="323" ht="15.75" customHeight="1">
      <c r="A323" s="33"/>
      <c r="B323" s="31"/>
      <c r="C323" s="31"/>
      <c r="D323" s="31"/>
      <c r="E323" s="31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</row>
    <row r="324" ht="15.75" customHeight="1">
      <c r="A324" s="33"/>
      <c r="B324" s="31"/>
      <c r="C324" s="31"/>
      <c r="D324" s="31"/>
      <c r="E324" s="31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</row>
    <row r="325" ht="15.75" customHeight="1">
      <c r="A325" s="33"/>
      <c r="B325" s="31"/>
      <c r="C325" s="31"/>
      <c r="D325" s="31"/>
      <c r="E325" s="31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</row>
    <row r="326" ht="15.75" customHeight="1">
      <c r="A326" s="33"/>
      <c r="B326" s="31"/>
      <c r="C326" s="31"/>
      <c r="D326" s="31"/>
      <c r="E326" s="31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</row>
    <row r="327" ht="15.75" customHeight="1">
      <c r="A327" s="33"/>
      <c r="B327" s="31"/>
      <c r="C327" s="31"/>
      <c r="D327" s="31"/>
      <c r="E327" s="31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</row>
    <row r="328" ht="15.75" customHeight="1">
      <c r="A328" s="33"/>
      <c r="B328" s="31"/>
      <c r="C328" s="31"/>
      <c r="D328" s="31"/>
      <c r="E328" s="31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</row>
    <row r="329" ht="15.75" customHeight="1">
      <c r="A329" s="33"/>
      <c r="B329" s="31"/>
      <c r="C329" s="31"/>
      <c r="D329" s="31"/>
      <c r="E329" s="31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</row>
    <row r="330" ht="15.75" customHeight="1">
      <c r="A330" s="33"/>
      <c r="B330" s="31"/>
      <c r="C330" s="31"/>
      <c r="D330" s="31"/>
      <c r="E330" s="31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</row>
    <row r="331" ht="15.75" customHeight="1">
      <c r="A331" s="33"/>
      <c r="B331" s="31"/>
      <c r="C331" s="31"/>
      <c r="D331" s="31"/>
      <c r="E331" s="31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</row>
    <row r="332" ht="15.75" customHeight="1">
      <c r="A332" s="33"/>
      <c r="B332" s="31"/>
      <c r="C332" s="31"/>
      <c r="D332" s="31"/>
      <c r="E332" s="31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</row>
    <row r="333" ht="15.75" customHeight="1">
      <c r="A333" s="33"/>
      <c r="B333" s="31"/>
      <c r="C333" s="31"/>
      <c r="D333" s="31"/>
      <c r="E333" s="31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</row>
    <row r="334" ht="15.75" customHeight="1">
      <c r="A334" s="33"/>
      <c r="B334" s="31"/>
      <c r="C334" s="31"/>
      <c r="D334" s="31"/>
      <c r="E334" s="31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</row>
    <row r="335" ht="15.75" customHeight="1">
      <c r="A335" s="33"/>
      <c r="B335" s="31"/>
      <c r="C335" s="31"/>
      <c r="D335" s="31"/>
      <c r="E335" s="31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</row>
    <row r="336" ht="15.75" customHeight="1">
      <c r="A336" s="33"/>
      <c r="B336" s="31"/>
      <c r="C336" s="31"/>
      <c r="D336" s="31"/>
      <c r="E336" s="31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</row>
    <row r="337" ht="15.75" customHeight="1">
      <c r="A337" s="33"/>
      <c r="B337" s="31"/>
      <c r="C337" s="31"/>
      <c r="D337" s="31"/>
      <c r="E337" s="31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</row>
    <row r="338" ht="15.75" customHeight="1">
      <c r="A338" s="33"/>
      <c r="B338" s="31"/>
      <c r="C338" s="31"/>
      <c r="D338" s="31"/>
      <c r="E338" s="31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</row>
    <row r="339" ht="15.75" customHeight="1">
      <c r="A339" s="33"/>
      <c r="B339" s="31"/>
      <c r="C339" s="31"/>
      <c r="D339" s="31"/>
      <c r="E339" s="31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</row>
    <row r="340" ht="15.75" customHeight="1">
      <c r="A340" s="33"/>
      <c r="B340" s="31"/>
      <c r="C340" s="31"/>
      <c r="D340" s="31"/>
      <c r="E340" s="31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</row>
    <row r="341" ht="15.75" customHeight="1">
      <c r="A341" s="33"/>
      <c r="B341" s="31"/>
      <c r="C341" s="31"/>
      <c r="D341" s="31"/>
      <c r="E341" s="31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</row>
    <row r="342" ht="15.75" customHeight="1">
      <c r="A342" s="33"/>
      <c r="B342" s="31"/>
      <c r="C342" s="31"/>
      <c r="D342" s="31"/>
      <c r="E342" s="31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</row>
    <row r="343" ht="15.75" customHeight="1">
      <c r="A343" s="33"/>
      <c r="B343" s="31"/>
      <c r="C343" s="31"/>
      <c r="D343" s="31"/>
      <c r="E343" s="31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</row>
    <row r="344" ht="15.75" customHeight="1">
      <c r="A344" s="33"/>
      <c r="B344" s="31"/>
      <c r="C344" s="31"/>
      <c r="D344" s="31"/>
      <c r="E344" s="31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</row>
    <row r="345" ht="15.75" customHeight="1">
      <c r="A345" s="33"/>
      <c r="B345" s="31"/>
      <c r="C345" s="31"/>
      <c r="D345" s="31"/>
      <c r="E345" s="31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</row>
    <row r="346" ht="15.75" customHeight="1">
      <c r="A346" s="33"/>
      <c r="B346" s="31"/>
      <c r="C346" s="31"/>
      <c r="D346" s="31"/>
      <c r="E346" s="31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</row>
    <row r="347" ht="15.75" customHeight="1">
      <c r="A347" s="33"/>
      <c r="B347" s="31"/>
      <c r="C347" s="31"/>
      <c r="D347" s="31"/>
      <c r="E347" s="31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</row>
    <row r="348" ht="15.75" customHeight="1">
      <c r="A348" s="33"/>
      <c r="B348" s="31"/>
      <c r="C348" s="31"/>
      <c r="D348" s="31"/>
      <c r="E348" s="31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</row>
    <row r="349" ht="15.75" customHeight="1">
      <c r="A349" s="33"/>
      <c r="B349" s="31"/>
      <c r="C349" s="31"/>
      <c r="D349" s="31"/>
      <c r="E349" s="31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</row>
    <row r="350" ht="15.75" customHeight="1">
      <c r="A350" s="33"/>
      <c r="B350" s="31"/>
      <c r="C350" s="31"/>
      <c r="D350" s="31"/>
      <c r="E350" s="31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</row>
    <row r="351" ht="15.75" customHeight="1">
      <c r="A351" s="33"/>
      <c r="B351" s="31"/>
      <c r="C351" s="31"/>
      <c r="D351" s="31"/>
      <c r="E351" s="31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</row>
    <row r="352" ht="15.75" customHeight="1">
      <c r="A352" s="33"/>
      <c r="B352" s="31"/>
      <c r="C352" s="31"/>
      <c r="D352" s="31"/>
      <c r="E352" s="31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</row>
    <row r="353" ht="15.75" customHeight="1">
      <c r="A353" s="33"/>
      <c r="B353" s="31"/>
      <c r="C353" s="31"/>
      <c r="D353" s="31"/>
      <c r="E353" s="31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</row>
    <row r="354" ht="15.75" customHeight="1">
      <c r="A354" s="33"/>
      <c r="B354" s="31"/>
      <c r="C354" s="31"/>
      <c r="D354" s="31"/>
      <c r="E354" s="31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</row>
    <row r="355" ht="15.75" customHeight="1">
      <c r="A355" s="33"/>
      <c r="B355" s="31"/>
      <c r="C355" s="31"/>
      <c r="D355" s="31"/>
      <c r="E355" s="31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</row>
    <row r="356" ht="15.75" customHeight="1">
      <c r="A356" s="33"/>
      <c r="B356" s="31"/>
      <c r="C356" s="31"/>
      <c r="D356" s="31"/>
      <c r="E356" s="31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</row>
    <row r="357" ht="15.75" customHeight="1">
      <c r="A357" s="33"/>
      <c r="B357" s="31"/>
      <c r="C357" s="31"/>
      <c r="D357" s="31"/>
      <c r="E357" s="31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</row>
    <row r="358" ht="15.75" customHeight="1">
      <c r="A358" s="33"/>
      <c r="B358" s="31"/>
      <c r="C358" s="31"/>
      <c r="D358" s="31"/>
      <c r="E358" s="31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</row>
    <row r="359" ht="15.75" customHeight="1">
      <c r="A359" s="33"/>
      <c r="B359" s="31"/>
      <c r="C359" s="31"/>
      <c r="D359" s="31"/>
      <c r="E359" s="31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</row>
    <row r="360" ht="15.75" customHeight="1">
      <c r="A360" s="33"/>
      <c r="B360" s="31"/>
      <c r="C360" s="31"/>
      <c r="D360" s="31"/>
      <c r="E360" s="31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</row>
    <row r="361" ht="15.75" customHeight="1">
      <c r="A361" s="33"/>
      <c r="B361" s="31"/>
      <c r="C361" s="31"/>
      <c r="D361" s="31"/>
      <c r="E361" s="31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</row>
    <row r="362" ht="15.75" customHeight="1">
      <c r="A362" s="33"/>
      <c r="B362" s="31"/>
      <c r="C362" s="31"/>
      <c r="D362" s="31"/>
      <c r="E362" s="31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</row>
    <row r="363" ht="15.75" customHeight="1">
      <c r="A363" s="33"/>
      <c r="B363" s="31"/>
      <c r="C363" s="31"/>
      <c r="D363" s="31"/>
      <c r="E363" s="31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</row>
    <row r="364" ht="15.75" customHeight="1">
      <c r="A364" s="33"/>
      <c r="B364" s="31"/>
      <c r="C364" s="31"/>
      <c r="D364" s="31"/>
      <c r="E364" s="31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</row>
    <row r="365" ht="15.75" customHeight="1">
      <c r="A365" s="33"/>
      <c r="B365" s="31"/>
      <c r="C365" s="31"/>
      <c r="D365" s="31"/>
      <c r="E365" s="31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</row>
    <row r="366" ht="15.75" customHeight="1">
      <c r="A366" s="33"/>
      <c r="B366" s="31"/>
      <c r="C366" s="31"/>
      <c r="D366" s="31"/>
      <c r="E366" s="31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</row>
    <row r="367" ht="15.75" customHeight="1">
      <c r="A367" s="33"/>
      <c r="B367" s="31"/>
      <c r="C367" s="31"/>
      <c r="D367" s="31"/>
      <c r="E367" s="31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</row>
    <row r="368" ht="15.75" customHeight="1">
      <c r="A368" s="33"/>
      <c r="B368" s="31"/>
      <c r="C368" s="31"/>
      <c r="D368" s="31"/>
      <c r="E368" s="31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</row>
    <row r="369" ht="15.75" customHeight="1">
      <c r="A369" s="33"/>
      <c r="B369" s="31"/>
      <c r="C369" s="31"/>
      <c r="D369" s="31"/>
      <c r="E369" s="31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</row>
    <row r="370" ht="15.75" customHeight="1">
      <c r="A370" s="33"/>
      <c r="B370" s="31"/>
      <c r="C370" s="31"/>
      <c r="D370" s="31"/>
      <c r="E370" s="31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</row>
    <row r="371" ht="15.75" customHeight="1">
      <c r="A371" s="33"/>
      <c r="B371" s="31"/>
      <c r="C371" s="31"/>
      <c r="D371" s="31"/>
      <c r="E371" s="31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</row>
    <row r="372" ht="15.75" customHeight="1">
      <c r="A372" s="33"/>
      <c r="B372" s="31"/>
      <c r="C372" s="31"/>
      <c r="D372" s="31"/>
      <c r="E372" s="31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</row>
    <row r="373" ht="15.75" customHeight="1">
      <c r="A373" s="33"/>
      <c r="B373" s="31"/>
      <c r="C373" s="31"/>
      <c r="D373" s="31"/>
      <c r="E373" s="31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</row>
    <row r="374" ht="15.75" customHeight="1">
      <c r="A374" s="33"/>
      <c r="B374" s="31"/>
      <c r="C374" s="31"/>
      <c r="D374" s="31"/>
      <c r="E374" s="31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</row>
    <row r="375" ht="15.75" customHeight="1">
      <c r="A375" s="33"/>
      <c r="B375" s="31"/>
      <c r="C375" s="31"/>
      <c r="D375" s="31"/>
      <c r="E375" s="31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</row>
    <row r="376" ht="15.75" customHeight="1">
      <c r="A376" s="33"/>
      <c r="B376" s="31"/>
      <c r="C376" s="31"/>
      <c r="D376" s="31"/>
      <c r="E376" s="31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</row>
    <row r="377" ht="15.75" customHeight="1">
      <c r="A377" s="33"/>
      <c r="B377" s="31"/>
      <c r="C377" s="31"/>
      <c r="D377" s="31"/>
      <c r="E377" s="31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</row>
    <row r="378" ht="15.75" customHeight="1">
      <c r="A378" s="33"/>
      <c r="B378" s="31"/>
      <c r="C378" s="31"/>
      <c r="D378" s="31"/>
      <c r="E378" s="31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</row>
    <row r="379" ht="15.75" customHeight="1">
      <c r="A379" s="33"/>
      <c r="B379" s="31"/>
      <c r="C379" s="31"/>
      <c r="D379" s="31"/>
      <c r="E379" s="31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</row>
    <row r="380" ht="15.75" customHeight="1">
      <c r="A380" s="33"/>
      <c r="B380" s="31"/>
      <c r="C380" s="31"/>
      <c r="D380" s="31"/>
      <c r="E380" s="31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</row>
    <row r="381" ht="15.75" customHeight="1">
      <c r="A381" s="33"/>
      <c r="B381" s="31"/>
      <c r="C381" s="31"/>
      <c r="D381" s="31"/>
      <c r="E381" s="31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</row>
    <row r="382" ht="15.75" customHeight="1">
      <c r="A382" s="33"/>
      <c r="B382" s="31"/>
      <c r="C382" s="31"/>
      <c r="D382" s="31"/>
      <c r="E382" s="31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</row>
    <row r="383" ht="15.75" customHeight="1">
      <c r="A383" s="33"/>
      <c r="B383" s="31"/>
      <c r="C383" s="31"/>
      <c r="D383" s="31"/>
      <c r="E383" s="31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</row>
    <row r="384" ht="15.75" customHeight="1">
      <c r="A384" s="33"/>
      <c r="B384" s="31"/>
      <c r="C384" s="31"/>
      <c r="D384" s="31"/>
      <c r="E384" s="31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</row>
    <row r="385" ht="15.75" customHeight="1">
      <c r="A385" s="33"/>
      <c r="B385" s="31"/>
      <c r="C385" s="31"/>
      <c r="D385" s="31"/>
      <c r="E385" s="31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</row>
    <row r="386" ht="15.75" customHeight="1">
      <c r="A386" s="33"/>
      <c r="B386" s="31"/>
      <c r="C386" s="31"/>
      <c r="D386" s="31"/>
      <c r="E386" s="31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</row>
    <row r="387" ht="15.75" customHeight="1">
      <c r="A387" s="33"/>
      <c r="B387" s="31"/>
      <c r="C387" s="31"/>
      <c r="D387" s="31"/>
      <c r="E387" s="31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</row>
    <row r="388" ht="15.75" customHeight="1">
      <c r="A388" s="33"/>
      <c r="B388" s="31"/>
      <c r="C388" s="31"/>
      <c r="D388" s="31"/>
      <c r="E388" s="31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</row>
    <row r="389" ht="15.75" customHeight="1">
      <c r="A389" s="33"/>
      <c r="B389" s="31"/>
      <c r="C389" s="31"/>
      <c r="D389" s="31"/>
      <c r="E389" s="31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</row>
    <row r="390" ht="15.75" customHeight="1">
      <c r="A390" s="33"/>
      <c r="B390" s="31"/>
      <c r="C390" s="31"/>
      <c r="D390" s="31"/>
      <c r="E390" s="31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</row>
    <row r="391" ht="15.75" customHeight="1">
      <c r="A391" s="33"/>
      <c r="B391" s="31"/>
      <c r="C391" s="31"/>
      <c r="D391" s="31"/>
      <c r="E391" s="31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</row>
    <row r="392" ht="15.75" customHeight="1">
      <c r="A392" s="33"/>
      <c r="B392" s="31"/>
      <c r="C392" s="31"/>
      <c r="D392" s="31"/>
      <c r="E392" s="31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</row>
    <row r="393" ht="15.75" customHeight="1">
      <c r="A393" s="33"/>
      <c r="B393" s="31"/>
      <c r="C393" s="31"/>
      <c r="D393" s="31"/>
      <c r="E393" s="31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</row>
    <row r="394" ht="15.75" customHeight="1">
      <c r="A394" s="33"/>
      <c r="B394" s="31"/>
      <c r="C394" s="31"/>
      <c r="D394" s="31"/>
      <c r="E394" s="31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</row>
    <row r="395" ht="15.75" customHeight="1">
      <c r="A395" s="33"/>
      <c r="B395" s="31"/>
      <c r="C395" s="31"/>
      <c r="D395" s="31"/>
      <c r="E395" s="31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</row>
    <row r="396" ht="15.75" customHeight="1">
      <c r="A396" s="33"/>
      <c r="B396" s="31"/>
      <c r="C396" s="31"/>
      <c r="D396" s="31"/>
      <c r="E396" s="31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</row>
    <row r="397" ht="15.75" customHeight="1">
      <c r="A397" s="33"/>
      <c r="B397" s="31"/>
      <c r="C397" s="31"/>
      <c r="D397" s="31"/>
      <c r="E397" s="31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</row>
    <row r="398" ht="15.75" customHeight="1">
      <c r="A398" s="33"/>
      <c r="B398" s="31"/>
      <c r="C398" s="31"/>
      <c r="D398" s="31"/>
      <c r="E398" s="31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</row>
    <row r="399" ht="15.75" customHeight="1">
      <c r="A399" s="33"/>
      <c r="B399" s="31"/>
      <c r="C399" s="31"/>
      <c r="D399" s="31"/>
      <c r="E399" s="31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</row>
    <row r="400" ht="15.75" customHeight="1">
      <c r="A400" s="33"/>
      <c r="B400" s="31"/>
      <c r="C400" s="31"/>
      <c r="D400" s="31"/>
      <c r="E400" s="31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</row>
    <row r="401" ht="15.75" customHeight="1">
      <c r="A401" s="33"/>
      <c r="B401" s="31"/>
      <c r="C401" s="31"/>
      <c r="D401" s="31"/>
      <c r="E401" s="31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</row>
    <row r="402" ht="15.75" customHeight="1">
      <c r="A402" s="33"/>
      <c r="B402" s="31"/>
      <c r="C402" s="31"/>
      <c r="D402" s="31"/>
      <c r="E402" s="31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</row>
    <row r="403" ht="15.75" customHeight="1">
      <c r="A403" s="33"/>
      <c r="B403" s="31"/>
      <c r="C403" s="31"/>
      <c r="D403" s="31"/>
      <c r="E403" s="31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</row>
    <row r="404" ht="15.75" customHeight="1">
      <c r="A404" s="33"/>
      <c r="B404" s="31"/>
      <c r="C404" s="31"/>
      <c r="D404" s="31"/>
      <c r="E404" s="31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</row>
    <row r="405" ht="15.75" customHeight="1">
      <c r="A405" s="33"/>
      <c r="B405" s="31"/>
      <c r="C405" s="31"/>
      <c r="D405" s="31"/>
      <c r="E405" s="31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</row>
    <row r="406" ht="15.75" customHeight="1">
      <c r="A406" s="33"/>
      <c r="B406" s="31"/>
      <c r="C406" s="31"/>
      <c r="D406" s="31"/>
      <c r="E406" s="31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</row>
    <row r="407" ht="15.75" customHeight="1">
      <c r="A407" s="33"/>
      <c r="B407" s="31"/>
      <c r="C407" s="31"/>
      <c r="D407" s="31"/>
      <c r="E407" s="31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</row>
    <row r="408" ht="15.75" customHeight="1">
      <c r="A408" s="33"/>
      <c r="B408" s="31"/>
      <c r="C408" s="31"/>
      <c r="D408" s="31"/>
      <c r="E408" s="31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</row>
    <row r="409" ht="15.75" customHeight="1">
      <c r="A409" s="33"/>
      <c r="B409" s="31"/>
      <c r="C409" s="31"/>
      <c r="D409" s="31"/>
      <c r="E409" s="31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</row>
    <row r="410" ht="15.75" customHeight="1">
      <c r="A410" s="33"/>
      <c r="B410" s="31"/>
      <c r="C410" s="31"/>
      <c r="D410" s="31"/>
      <c r="E410" s="31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</row>
    <row r="411" ht="15.75" customHeight="1">
      <c r="A411" s="33"/>
      <c r="B411" s="31"/>
      <c r="C411" s="31"/>
      <c r="D411" s="31"/>
      <c r="E411" s="31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</row>
    <row r="412" ht="15.75" customHeight="1">
      <c r="A412" s="33"/>
      <c r="B412" s="31"/>
      <c r="C412" s="31"/>
      <c r="D412" s="31"/>
      <c r="E412" s="31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</row>
    <row r="413" ht="15.75" customHeight="1">
      <c r="A413" s="33"/>
      <c r="B413" s="31"/>
      <c r="C413" s="31"/>
      <c r="D413" s="31"/>
      <c r="E413" s="31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</row>
    <row r="414" ht="15.75" customHeight="1">
      <c r="A414" s="33"/>
      <c r="B414" s="31"/>
      <c r="C414" s="31"/>
      <c r="D414" s="31"/>
      <c r="E414" s="31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</row>
    <row r="415" ht="15.75" customHeight="1">
      <c r="A415" s="33"/>
      <c r="B415" s="31"/>
      <c r="C415" s="31"/>
      <c r="D415" s="31"/>
      <c r="E415" s="31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</row>
    <row r="416" ht="15.75" customHeight="1">
      <c r="A416" s="33"/>
      <c r="B416" s="31"/>
      <c r="C416" s="31"/>
      <c r="D416" s="31"/>
      <c r="E416" s="31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</row>
    <row r="417" ht="15.75" customHeight="1">
      <c r="A417" s="33"/>
      <c r="B417" s="31"/>
      <c r="C417" s="31"/>
      <c r="D417" s="31"/>
      <c r="E417" s="31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</row>
    <row r="418" ht="15.75" customHeight="1">
      <c r="A418" s="33"/>
      <c r="B418" s="31"/>
      <c r="C418" s="31"/>
      <c r="D418" s="31"/>
      <c r="E418" s="31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</row>
    <row r="419" ht="15.75" customHeight="1">
      <c r="A419" s="33"/>
      <c r="B419" s="31"/>
      <c r="C419" s="31"/>
      <c r="D419" s="31"/>
      <c r="E419" s="31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</row>
    <row r="420" ht="15.75" customHeight="1">
      <c r="A420" s="33"/>
      <c r="B420" s="31"/>
      <c r="C420" s="31"/>
      <c r="D420" s="31"/>
      <c r="E420" s="31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</row>
    <row r="421" ht="15.75" customHeight="1">
      <c r="A421" s="33"/>
      <c r="B421" s="31"/>
      <c r="C421" s="31"/>
      <c r="D421" s="31"/>
      <c r="E421" s="31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</row>
    <row r="422" ht="15.75" customHeight="1">
      <c r="A422" s="33"/>
      <c r="B422" s="31"/>
      <c r="C422" s="31"/>
      <c r="D422" s="31"/>
      <c r="E422" s="31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</row>
    <row r="423" ht="15.75" customHeight="1">
      <c r="A423" s="33"/>
      <c r="B423" s="31"/>
      <c r="C423" s="31"/>
      <c r="D423" s="31"/>
      <c r="E423" s="31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</row>
    <row r="424" ht="15.75" customHeight="1">
      <c r="A424" s="33"/>
      <c r="B424" s="31"/>
      <c r="C424" s="31"/>
      <c r="D424" s="31"/>
      <c r="E424" s="31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</row>
    <row r="425" ht="15.75" customHeight="1">
      <c r="A425" s="33"/>
      <c r="B425" s="31"/>
      <c r="C425" s="31"/>
      <c r="D425" s="31"/>
      <c r="E425" s="31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</row>
    <row r="426" ht="15.75" customHeight="1">
      <c r="A426" s="33"/>
      <c r="B426" s="31"/>
      <c r="C426" s="31"/>
      <c r="D426" s="31"/>
      <c r="E426" s="31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</row>
    <row r="427" ht="15.75" customHeight="1">
      <c r="A427" s="33"/>
      <c r="B427" s="31"/>
      <c r="C427" s="31"/>
      <c r="D427" s="31"/>
      <c r="E427" s="31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</row>
    <row r="428" ht="15.75" customHeight="1">
      <c r="A428" s="33"/>
      <c r="B428" s="31"/>
      <c r="C428" s="31"/>
      <c r="D428" s="31"/>
      <c r="E428" s="31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</row>
    <row r="429" ht="15.75" customHeight="1">
      <c r="A429" s="33"/>
      <c r="B429" s="31"/>
      <c r="C429" s="31"/>
      <c r="D429" s="31"/>
      <c r="E429" s="31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</row>
    <row r="430" ht="15.75" customHeight="1">
      <c r="A430" s="33"/>
      <c r="B430" s="31"/>
      <c r="C430" s="31"/>
      <c r="D430" s="31"/>
      <c r="E430" s="31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</row>
    <row r="431" ht="15.75" customHeight="1">
      <c r="A431" s="33"/>
      <c r="B431" s="31"/>
      <c r="C431" s="31"/>
      <c r="D431" s="31"/>
      <c r="E431" s="31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</row>
    <row r="432" ht="15.75" customHeight="1">
      <c r="A432" s="33"/>
      <c r="B432" s="31"/>
      <c r="C432" s="31"/>
      <c r="D432" s="31"/>
      <c r="E432" s="31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</row>
    <row r="433" ht="15.75" customHeight="1">
      <c r="A433" s="33"/>
      <c r="B433" s="31"/>
      <c r="C433" s="31"/>
      <c r="D433" s="31"/>
      <c r="E433" s="31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</row>
    <row r="434" ht="15.75" customHeight="1">
      <c r="A434" s="33"/>
      <c r="B434" s="31"/>
      <c r="C434" s="31"/>
      <c r="D434" s="31"/>
      <c r="E434" s="31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</row>
    <row r="435" ht="15.75" customHeight="1">
      <c r="A435" s="33"/>
      <c r="B435" s="31"/>
      <c r="C435" s="31"/>
      <c r="D435" s="31"/>
      <c r="E435" s="31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</row>
    <row r="436" ht="15.75" customHeight="1">
      <c r="A436" s="33"/>
      <c r="B436" s="31"/>
      <c r="C436" s="31"/>
      <c r="D436" s="31"/>
      <c r="E436" s="31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</row>
    <row r="437" ht="15.75" customHeight="1">
      <c r="A437" s="33"/>
      <c r="B437" s="31"/>
      <c r="C437" s="31"/>
      <c r="D437" s="31"/>
      <c r="E437" s="31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</row>
    <row r="438" ht="15.75" customHeight="1">
      <c r="A438" s="33"/>
      <c r="B438" s="31"/>
      <c r="C438" s="31"/>
      <c r="D438" s="31"/>
      <c r="E438" s="31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</row>
    <row r="439" ht="15.75" customHeight="1">
      <c r="A439" s="33"/>
      <c r="B439" s="31"/>
      <c r="C439" s="31"/>
      <c r="D439" s="31"/>
      <c r="E439" s="31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</row>
    <row r="440" ht="15.75" customHeight="1">
      <c r="A440" s="33"/>
      <c r="B440" s="31"/>
      <c r="C440" s="31"/>
      <c r="D440" s="31"/>
      <c r="E440" s="31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</row>
    <row r="441" ht="15.75" customHeight="1">
      <c r="A441" s="33"/>
      <c r="B441" s="31"/>
      <c r="C441" s="31"/>
      <c r="D441" s="31"/>
      <c r="E441" s="31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</row>
    <row r="442" ht="15.75" customHeight="1">
      <c r="A442" s="33"/>
      <c r="B442" s="31"/>
      <c r="C442" s="31"/>
      <c r="D442" s="31"/>
      <c r="E442" s="31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</row>
    <row r="443" ht="15.75" customHeight="1">
      <c r="A443" s="33"/>
      <c r="B443" s="31"/>
      <c r="C443" s="31"/>
      <c r="D443" s="31"/>
      <c r="E443" s="31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</row>
    <row r="444" ht="15.75" customHeight="1">
      <c r="A444" s="33"/>
      <c r="B444" s="31"/>
      <c r="C444" s="31"/>
      <c r="D444" s="31"/>
      <c r="E444" s="31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</row>
    <row r="445" ht="15.75" customHeight="1">
      <c r="A445" s="33"/>
      <c r="B445" s="31"/>
      <c r="C445" s="31"/>
      <c r="D445" s="31"/>
      <c r="E445" s="31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</row>
    <row r="446" ht="15.75" customHeight="1">
      <c r="A446" s="33"/>
      <c r="B446" s="31"/>
      <c r="C446" s="31"/>
      <c r="D446" s="31"/>
      <c r="E446" s="31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</row>
    <row r="447" ht="15.75" customHeight="1">
      <c r="A447" s="33"/>
      <c r="B447" s="31"/>
      <c r="C447" s="31"/>
      <c r="D447" s="31"/>
      <c r="E447" s="31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</row>
    <row r="448" ht="15.75" customHeight="1">
      <c r="A448" s="33"/>
      <c r="B448" s="31"/>
      <c r="C448" s="31"/>
      <c r="D448" s="31"/>
      <c r="E448" s="31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</row>
    <row r="449" ht="15.75" customHeight="1">
      <c r="A449" s="33"/>
      <c r="B449" s="31"/>
      <c r="C449" s="31"/>
      <c r="D449" s="31"/>
      <c r="E449" s="31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</row>
    <row r="450" ht="15.75" customHeight="1">
      <c r="A450" s="33"/>
      <c r="B450" s="31"/>
      <c r="C450" s="31"/>
      <c r="D450" s="31"/>
      <c r="E450" s="31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</row>
    <row r="451" ht="15.75" customHeight="1">
      <c r="A451" s="33"/>
      <c r="B451" s="31"/>
      <c r="C451" s="31"/>
      <c r="D451" s="31"/>
      <c r="E451" s="31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</row>
    <row r="452" ht="15.75" customHeight="1">
      <c r="A452" s="33"/>
      <c r="B452" s="31"/>
      <c r="C452" s="31"/>
      <c r="D452" s="31"/>
      <c r="E452" s="31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</row>
    <row r="453" ht="15.75" customHeight="1">
      <c r="A453" s="33"/>
      <c r="B453" s="31"/>
      <c r="C453" s="31"/>
      <c r="D453" s="31"/>
      <c r="E453" s="31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</row>
    <row r="454" ht="15.75" customHeight="1">
      <c r="A454" s="33"/>
      <c r="B454" s="31"/>
      <c r="C454" s="31"/>
      <c r="D454" s="31"/>
      <c r="E454" s="31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</row>
    <row r="455" ht="15.75" customHeight="1">
      <c r="A455" s="33"/>
      <c r="B455" s="31"/>
      <c r="C455" s="31"/>
      <c r="D455" s="31"/>
      <c r="E455" s="31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</row>
    <row r="456" ht="15.75" customHeight="1">
      <c r="A456" s="33"/>
      <c r="B456" s="31"/>
      <c r="C456" s="31"/>
      <c r="D456" s="31"/>
      <c r="E456" s="31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</row>
    <row r="457" ht="15.75" customHeight="1">
      <c r="A457" s="33"/>
      <c r="B457" s="31"/>
      <c r="C457" s="31"/>
      <c r="D457" s="31"/>
      <c r="E457" s="31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</row>
    <row r="458" ht="15.75" customHeight="1">
      <c r="A458" s="33"/>
      <c r="B458" s="31"/>
      <c r="C458" s="31"/>
      <c r="D458" s="31"/>
      <c r="E458" s="31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</row>
    <row r="459" ht="15.75" customHeight="1">
      <c r="A459" s="33"/>
      <c r="B459" s="31"/>
      <c r="C459" s="31"/>
      <c r="D459" s="31"/>
      <c r="E459" s="31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</row>
    <row r="460" ht="15.75" customHeight="1">
      <c r="A460" s="33"/>
      <c r="B460" s="31"/>
      <c r="C460" s="31"/>
      <c r="D460" s="31"/>
      <c r="E460" s="31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</row>
    <row r="461" ht="15.75" customHeight="1">
      <c r="A461" s="33"/>
      <c r="B461" s="31"/>
      <c r="C461" s="31"/>
      <c r="D461" s="31"/>
      <c r="E461" s="31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</row>
    <row r="462" ht="15.75" customHeight="1">
      <c r="A462" s="33"/>
      <c r="B462" s="31"/>
      <c r="C462" s="31"/>
      <c r="D462" s="31"/>
      <c r="E462" s="31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</row>
    <row r="463" ht="15.75" customHeight="1">
      <c r="A463" s="33"/>
      <c r="B463" s="31"/>
      <c r="C463" s="31"/>
      <c r="D463" s="31"/>
      <c r="E463" s="31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</row>
    <row r="464" ht="15.75" customHeight="1">
      <c r="A464" s="33"/>
      <c r="B464" s="31"/>
      <c r="C464" s="31"/>
      <c r="D464" s="31"/>
      <c r="E464" s="31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</row>
    <row r="465" ht="15.75" customHeight="1">
      <c r="A465" s="33"/>
      <c r="B465" s="31"/>
      <c r="C465" s="31"/>
      <c r="D465" s="31"/>
      <c r="E465" s="31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</row>
    <row r="466" ht="15.75" customHeight="1">
      <c r="A466" s="33"/>
      <c r="B466" s="31"/>
      <c r="C466" s="31"/>
      <c r="D466" s="31"/>
      <c r="E466" s="31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</row>
    <row r="467" ht="15.75" customHeight="1">
      <c r="A467" s="33"/>
      <c r="B467" s="31"/>
      <c r="C467" s="31"/>
      <c r="D467" s="31"/>
      <c r="E467" s="31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</row>
    <row r="468" ht="15.75" customHeight="1">
      <c r="A468" s="33"/>
      <c r="B468" s="31"/>
      <c r="C468" s="31"/>
      <c r="D468" s="31"/>
      <c r="E468" s="31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</row>
    <row r="469" ht="15.75" customHeight="1">
      <c r="A469" s="33"/>
      <c r="B469" s="31"/>
      <c r="C469" s="31"/>
      <c r="D469" s="31"/>
      <c r="E469" s="31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</row>
    <row r="470" ht="15.75" customHeight="1">
      <c r="A470" s="33"/>
      <c r="B470" s="31"/>
      <c r="C470" s="31"/>
      <c r="D470" s="31"/>
      <c r="E470" s="31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</row>
    <row r="471" ht="15.75" customHeight="1">
      <c r="A471" s="33"/>
      <c r="B471" s="31"/>
      <c r="C471" s="31"/>
      <c r="D471" s="31"/>
      <c r="E471" s="31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</row>
    <row r="472" ht="15.75" customHeight="1">
      <c r="A472" s="33"/>
      <c r="B472" s="31"/>
      <c r="C472" s="31"/>
      <c r="D472" s="31"/>
      <c r="E472" s="31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</row>
    <row r="473" ht="15.75" customHeight="1">
      <c r="A473" s="33"/>
      <c r="B473" s="31"/>
      <c r="C473" s="31"/>
      <c r="D473" s="31"/>
      <c r="E473" s="31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</row>
    <row r="474" ht="15.75" customHeight="1">
      <c r="A474" s="33"/>
      <c r="B474" s="31"/>
      <c r="C474" s="31"/>
      <c r="D474" s="31"/>
      <c r="E474" s="31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</row>
    <row r="475" ht="15.75" customHeight="1">
      <c r="A475" s="33"/>
      <c r="B475" s="31"/>
      <c r="C475" s="31"/>
      <c r="D475" s="31"/>
      <c r="E475" s="31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</row>
    <row r="476" ht="15.75" customHeight="1">
      <c r="A476" s="33"/>
      <c r="B476" s="31"/>
      <c r="C476" s="31"/>
      <c r="D476" s="31"/>
      <c r="E476" s="31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</row>
    <row r="477" ht="15.75" customHeight="1">
      <c r="A477" s="33"/>
      <c r="B477" s="31"/>
      <c r="C477" s="31"/>
      <c r="D477" s="31"/>
      <c r="E477" s="31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</row>
    <row r="478" ht="15.75" customHeight="1">
      <c r="A478" s="33"/>
      <c r="B478" s="31"/>
      <c r="C478" s="31"/>
      <c r="D478" s="31"/>
      <c r="E478" s="31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</row>
    <row r="479" ht="15.75" customHeight="1">
      <c r="A479" s="33"/>
      <c r="B479" s="31"/>
      <c r="C479" s="31"/>
      <c r="D479" s="31"/>
      <c r="E479" s="31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</row>
    <row r="480" ht="15.75" customHeight="1">
      <c r="A480" s="33"/>
      <c r="B480" s="31"/>
      <c r="C480" s="31"/>
      <c r="D480" s="31"/>
      <c r="E480" s="31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</row>
    <row r="481" ht="15.75" customHeight="1">
      <c r="A481" s="33"/>
      <c r="B481" s="31"/>
      <c r="C481" s="31"/>
      <c r="D481" s="31"/>
      <c r="E481" s="31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</row>
    <row r="482" ht="15.75" customHeight="1">
      <c r="A482" s="33"/>
      <c r="B482" s="31"/>
      <c r="C482" s="31"/>
      <c r="D482" s="31"/>
      <c r="E482" s="31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</row>
    <row r="483" ht="15.75" customHeight="1">
      <c r="A483" s="33"/>
      <c r="B483" s="31"/>
      <c r="C483" s="31"/>
      <c r="D483" s="31"/>
      <c r="E483" s="31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</row>
    <row r="484" ht="15.75" customHeight="1">
      <c r="A484" s="33"/>
      <c r="B484" s="31"/>
      <c r="C484" s="31"/>
      <c r="D484" s="31"/>
      <c r="E484" s="31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</row>
    <row r="485" ht="15.75" customHeight="1">
      <c r="A485" s="33"/>
      <c r="B485" s="31"/>
      <c r="C485" s="31"/>
      <c r="D485" s="31"/>
      <c r="E485" s="31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</row>
    <row r="486" ht="15.75" customHeight="1">
      <c r="A486" s="33"/>
      <c r="B486" s="31"/>
      <c r="C486" s="31"/>
      <c r="D486" s="31"/>
      <c r="E486" s="31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</row>
    <row r="487" ht="15.75" customHeight="1">
      <c r="A487" s="33"/>
      <c r="B487" s="31"/>
      <c r="C487" s="31"/>
      <c r="D487" s="31"/>
      <c r="E487" s="31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</row>
    <row r="488" ht="15.75" customHeight="1">
      <c r="A488" s="33"/>
      <c r="B488" s="31"/>
      <c r="C488" s="31"/>
      <c r="D488" s="31"/>
      <c r="E488" s="31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</row>
    <row r="489" ht="15.75" customHeight="1">
      <c r="A489" s="33"/>
      <c r="B489" s="31"/>
      <c r="C489" s="31"/>
      <c r="D489" s="31"/>
      <c r="E489" s="31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</row>
    <row r="490" ht="15.75" customHeight="1">
      <c r="A490" s="33"/>
      <c r="B490" s="31"/>
      <c r="C490" s="31"/>
      <c r="D490" s="31"/>
      <c r="E490" s="31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</row>
    <row r="491" ht="15.75" customHeight="1">
      <c r="A491" s="33"/>
      <c r="B491" s="31"/>
      <c r="C491" s="31"/>
      <c r="D491" s="31"/>
      <c r="E491" s="31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</row>
    <row r="492" ht="15.75" customHeight="1">
      <c r="A492" s="33"/>
      <c r="B492" s="31"/>
      <c r="C492" s="31"/>
      <c r="D492" s="31"/>
      <c r="E492" s="31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</row>
    <row r="493" ht="15.75" customHeight="1">
      <c r="A493" s="33"/>
      <c r="B493" s="31"/>
      <c r="C493" s="31"/>
      <c r="D493" s="31"/>
      <c r="E493" s="31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</row>
    <row r="494" ht="15.75" customHeight="1">
      <c r="A494" s="33"/>
      <c r="B494" s="31"/>
      <c r="C494" s="31"/>
      <c r="D494" s="31"/>
      <c r="E494" s="31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</row>
    <row r="495" ht="15.75" customHeight="1">
      <c r="A495" s="33"/>
      <c r="B495" s="31"/>
      <c r="C495" s="31"/>
      <c r="D495" s="31"/>
      <c r="E495" s="31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</row>
    <row r="496" ht="15.75" customHeight="1">
      <c r="A496" s="33"/>
      <c r="B496" s="31"/>
      <c r="C496" s="31"/>
      <c r="D496" s="31"/>
      <c r="E496" s="31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</row>
    <row r="497" ht="15.75" customHeight="1">
      <c r="A497" s="33"/>
      <c r="B497" s="31"/>
      <c r="C497" s="31"/>
      <c r="D497" s="31"/>
      <c r="E497" s="31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</row>
    <row r="498" ht="15.75" customHeight="1">
      <c r="A498" s="33"/>
      <c r="B498" s="31"/>
      <c r="C498" s="31"/>
      <c r="D498" s="31"/>
      <c r="E498" s="31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</row>
    <row r="499" ht="15.75" customHeight="1">
      <c r="A499" s="33"/>
      <c r="B499" s="31"/>
      <c r="C499" s="31"/>
      <c r="D499" s="31"/>
      <c r="E499" s="31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</row>
    <row r="500" ht="15.75" customHeight="1">
      <c r="A500" s="33"/>
      <c r="B500" s="31"/>
      <c r="C500" s="31"/>
      <c r="D500" s="31"/>
      <c r="E500" s="31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</row>
    <row r="501" ht="15.75" customHeight="1">
      <c r="A501" s="33"/>
      <c r="B501" s="31"/>
      <c r="C501" s="31"/>
      <c r="D501" s="31"/>
      <c r="E501" s="31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</row>
    <row r="502" ht="15.75" customHeight="1">
      <c r="A502" s="33"/>
      <c r="B502" s="31"/>
      <c r="C502" s="31"/>
      <c r="D502" s="31"/>
      <c r="E502" s="31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</row>
    <row r="503" ht="15.75" customHeight="1">
      <c r="A503" s="33"/>
      <c r="B503" s="31"/>
      <c r="C503" s="31"/>
      <c r="D503" s="31"/>
      <c r="E503" s="31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</row>
    <row r="504" ht="15.75" customHeight="1">
      <c r="A504" s="33"/>
      <c r="B504" s="31"/>
      <c r="C504" s="31"/>
      <c r="D504" s="31"/>
      <c r="E504" s="31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</row>
    <row r="505" ht="15.75" customHeight="1">
      <c r="A505" s="33"/>
      <c r="B505" s="31"/>
      <c r="C505" s="31"/>
      <c r="D505" s="31"/>
      <c r="E505" s="31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</row>
    <row r="506" ht="15.75" customHeight="1">
      <c r="A506" s="33"/>
      <c r="B506" s="31"/>
      <c r="C506" s="31"/>
      <c r="D506" s="31"/>
      <c r="E506" s="31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</row>
    <row r="507" ht="15.75" customHeight="1">
      <c r="A507" s="33"/>
      <c r="B507" s="31"/>
      <c r="C507" s="31"/>
      <c r="D507" s="31"/>
      <c r="E507" s="31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</row>
    <row r="508" ht="15.75" customHeight="1">
      <c r="A508" s="33"/>
      <c r="B508" s="31"/>
      <c r="C508" s="31"/>
      <c r="D508" s="31"/>
      <c r="E508" s="31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</row>
    <row r="509" ht="15.75" customHeight="1">
      <c r="A509" s="33"/>
      <c r="B509" s="31"/>
      <c r="C509" s="31"/>
      <c r="D509" s="31"/>
      <c r="E509" s="31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</row>
    <row r="510" ht="15.75" customHeight="1">
      <c r="A510" s="33"/>
      <c r="B510" s="31"/>
      <c r="C510" s="31"/>
      <c r="D510" s="31"/>
      <c r="E510" s="31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</row>
    <row r="511" ht="15.75" customHeight="1">
      <c r="A511" s="33"/>
      <c r="B511" s="31"/>
      <c r="C511" s="31"/>
      <c r="D511" s="31"/>
      <c r="E511" s="31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</row>
    <row r="512" ht="15.75" customHeight="1">
      <c r="A512" s="33"/>
      <c r="B512" s="31"/>
      <c r="C512" s="31"/>
      <c r="D512" s="31"/>
      <c r="E512" s="31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</row>
    <row r="513" ht="15.75" customHeight="1">
      <c r="A513" s="33"/>
      <c r="B513" s="31"/>
      <c r="C513" s="31"/>
      <c r="D513" s="31"/>
      <c r="E513" s="31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</row>
    <row r="514" ht="15.75" customHeight="1">
      <c r="A514" s="33"/>
      <c r="B514" s="31"/>
      <c r="C514" s="31"/>
      <c r="D514" s="31"/>
      <c r="E514" s="31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</row>
    <row r="515" ht="15.75" customHeight="1">
      <c r="A515" s="33"/>
      <c r="B515" s="31"/>
      <c r="C515" s="31"/>
      <c r="D515" s="31"/>
      <c r="E515" s="31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</row>
    <row r="516" ht="15.75" customHeight="1">
      <c r="A516" s="33"/>
      <c r="B516" s="31"/>
      <c r="C516" s="31"/>
      <c r="D516" s="31"/>
      <c r="E516" s="31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</row>
    <row r="517" ht="15.75" customHeight="1">
      <c r="A517" s="33"/>
      <c r="B517" s="31"/>
      <c r="C517" s="31"/>
      <c r="D517" s="31"/>
      <c r="E517" s="31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</row>
    <row r="518" ht="15.75" customHeight="1">
      <c r="A518" s="33"/>
      <c r="B518" s="31"/>
      <c r="C518" s="31"/>
      <c r="D518" s="31"/>
      <c r="E518" s="31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</row>
    <row r="519" ht="15.75" customHeight="1">
      <c r="A519" s="33"/>
      <c r="B519" s="31"/>
      <c r="C519" s="31"/>
      <c r="D519" s="31"/>
      <c r="E519" s="31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</row>
    <row r="520" ht="15.75" customHeight="1">
      <c r="A520" s="33"/>
      <c r="B520" s="31"/>
      <c r="C520" s="31"/>
      <c r="D520" s="31"/>
      <c r="E520" s="31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</row>
    <row r="521" ht="15.75" customHeight="1">
      <c r="A521" s="33"/>
      <c r="B521" s="31"/>
      <c r="C521" s="31"/>
      <c r="D521" s="31"/>
      <c r="E521" s="31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</row>
    <row r="522" ht="15.75" customHeight="1">
      <c r="A522" s="33"/>
      <c r="B522" s="31"/>
      <c r="C522" s="31"/>
      <c r="D522" s="31"/>
      <c r="E522" s="31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</row>
    <row r="523" ht="15.75" customHeight="1">
      <c r="A523" s="33"/>
      <c r="B523" s="31"/>
      <c r="C523" s="31"/>
      <c r="D523" s="31"/>
      <c r="E523" s="31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</row>
    <row r="524" ht="15.75" customHeight="1">
      <c r="A524" s="33"/>
      <c r="B524" s="31"/>
      <c r="C524" s="31"/>
      <c r="D524" s="31"/>
      <c r="E524" s="31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</row>
    <row r="525" ht="15.75" customHeight="1">
      <c r="A525" s="33"/>
      <c r="B525" s="31"/>
      <c r="C525" s="31"/>
      <c r="D525" s="31"/>
      <c r="E525" s="31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</row>
    <row r="526" ht="15.75" customHeight="1">
      <c r="A526" s="33"/>
      <c r="B526" s="31"/>
      <c r="C526" s="31"/>
      <c r="D526" s="31"/>
      <c r="E526" s="31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</row>
    <row r="527" ht="15.75" customHeight="1">
      <c r="A527" s="33"/>
      <c r="B527" s="31"/>
      <c r="C527" s="31"/>
      <c r="D527" s="31"/>
      <c r="E527" s="31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</row>
    <row r="528" ht="15.75" customHeight="1">
      <c r="A528" s="33"/>
      <c r="B528" s="31"/>
      <c r="C528" s="31"/>
      <c r="D528" s="31"/>
      <c r="E528" s="31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</row>
    <row r="529" ht="15.75" customHeight="1">
      <c r="A529" s="33"/>
      <c r="B529" s="31"/>
      <c r="C529" s="31"/>
      <c r="D529" s="31"/>
      <c r="E529" s="31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</row>
    <row r="530" ht="15.75" customHeight="1">
      <c r="A530" s="33"/>
      <c r="B530" s="31"/>
      <c r="C530" s="31"/>
      <c r="D530" s="31"/>
      <c r="E530" s="31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</row>
    <row r="531" ht="15.75" customHeight="1">
      <c r="A531" s="33"/>
      <c r="B531" s="31"/>
      <c r="C531" s="31"/>
      <c r="D531" s="31"/>
      <c r="E531" s="31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</row>
    <row r="532" ht="15.75" customHeight="1">
      <c r="A532" s="33"/>
      <c r="B532" s="31"/>
      <c r="C532" s="31"/>
      <c r="D532" s="31"/>
      <c r="E532" s="31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</row>
    <row r="533" ht="15.75" customHeight="1">
      <c r="A533" s="33"/>
      <c r="B533" s="31"/>
      <c r="C533" s="31"/>
      <c r="D533" s="31"/>
      <c r="E533" s="31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</row>
    <row r="534" ht="15.75" customHeight="1">
      <c r="A534" s="33"/>
      <c r="B534" s="31"/>
      <c r="C534" s="31"/>
      <c r="D534" s="31"/>
      <c r="E534" s="31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</row>
    <row r="535" ht="15.75" customHeight="1">
      <c r="A535" s="33"/>
      <c r="B535" s="31"/>
      <c r="C535" s="31"/>
      <c r="D535" s="31"/>
      <c r="E535" s="31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</row>
    <row r="536" ht="15.75" customHeight="1">
      <c r="A536" s="33"/>
      <c r="B536" s="31"/>
      <c r="C536" s="31"/>
      <c r="D536" s="31"/>
      <c r="E536" s="31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</row>
    <row r="537" ht="15.75" customHeight="1">
      <c r="A537" s="33"/>
      <c r="B537" s="31"/>
      <c r="C537" s="31"/>
      <c r="D537" s="31"/>
      <c r="E537" s="31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</row>
    <row r="538" ht="15.75" customHeight="1">
      <c r="A538" s="33"/>
      <c r="B538" s="31"/>
      <c r="C538" s="31"/>
      <c r="D538" s="31"/>
      <c r="E538" s="31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</row>
    <row r="539" ht="15.75" customHeight="1">
      <c r="A539" s="33"/>
      <c r="B539" s="31"/>
      <c r="C539" s="31"/>
      <c r="D539" s="31"/>
      <c r="E539" s="31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</row>
    <row r="540" ht="15.75" customHeight="1">
      <c r="A540" s="33"/>
      <c r="B540" s="31"/>
      <c r="C540" s="31"/>
      <c r="D540" s="31"/>
      <c r="E540" s="31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</row>
    <row r="541" ht="15.75" customHeight="1">
      <c r="A541" s="33"/>
      <c r="B541" s="31"/>
      <c r="C541" s="31"/>
      <c r="D541" s="31"/>
      <c r="E541" s="31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</row>
    <row r="542" ht="15.75" customHeight="1">
      <c r="A542" s="33"/>
      <c r="B542" s="31"/>
      <c r="C542" s="31"/>
      <c r="D542" s="31"/>
      <c r="E542" s="31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</row>
    <row r="543" ht="15.75" customHeight="1">
      <c r="A543" s="33"/>
      <c r="B543" s="31"/>
      <c r="C543" s="31"/>
      <c r="D543" s="31"/>
      <c r="E543" s="31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</row>
    <row r="544" ht="15.75" customHeight="1">
      <c r="A544" s="33"/>
      <c r="B544" s="31"/>
      <c r="C544" s="31"/>
      <c r="D544" s="31"/>
      <c r="E544" s="31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</row>
    <row r="545" ht="15.75" customHeight="1">
      <c r="A545" s="33"/>
      <c r="B545" s="31"/>
      <c r="C545" s="31"/>
      <c r="D545" s="31"/>
      <c r="E545" s="31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</row>
    <row r="546" ht="15.75" customHeight="1">
      <c r="A546" s="33"/>
      <c r="B546" s="31"/>
      <c r="C546" s="31"/>
      <c r="D546" s="31"/>
      <c r="E546" s="31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</row>
    <row r="547" ht="15.75" customHeight="1">
      <c r="A547" s="33"/>
      <c r="B547" s="31"/>
      <c r="C547" s="31"/>
      <c r="D547" s="31"/>
      <c r="E547" s="31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</row>
    <row r="548" ht="15.75" customHeight="1">
      <c r="A548" s="33"/>
      <c r="B548" s="31"/>
      <c r="C548" s="31"/>
      <c r="D548" s="31"/>
      <c r="E548" s="31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</row>
    <row r="549" ht="15.75" customHeight="1">
      <c r="A549" s="33"/>
      <c r="B549" s="31"/>
      <c r="C549" s="31"/>
      <c r="D549" s="31"/>
      <c r="E549" s="31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</row>
    <row r="550" ht="15.75" customHeight="1">
      <c r="A550" s="33"/>
      <c r="B550" s="31"/>
      <c r="C550" s="31"/>
      <c r="D550" s="31"/>
      <c r="E550" s="31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</row>
    <row r="551" ht="15.75" customHeight="1">
      <c r="A551" s="33"/>
      <c r="B551" s="31"/>
      <c r="C551" s="31"/>
      <c r="D551" s="31"/>
      <c r="E551" s="31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</row>
    <row r="552" ht="15.75" customHeight="1">
      <c r="A552" s="33"/>
      <c r="B552" s="31"/>
      <c r="C552" s="31"/>
      <c r="D552" s="31"/>
      <c r="E552" s="31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</row>
    <row r="553" ht="15.75" customHeight="1">
      <c r="A553" s="33"/>
      <c r="B553" s="31"/>
      <c r="C553" s="31"/>
      <c r="D553" s="31"/>
      <c r="E553" s="31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</row>
    <row r="554" ht="15.75" customHeight="1">
      <c r="A554" s="33"/>
      <c r="B554" s="31"/>
      <c r="C554" s="31"/>
      <c r="D554" s="31"/>
      <c r="E554" s="31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</row>
    <row r="555" ht="15.75" customHeight="1">
      <c r="A555" s="33"/>
      <c r="B555" s="31"/>
      <c r="C555" s="31"/>
      <c r="D555" s="31"/>
      <c r="E555" s="31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</row>
    <row r="556" ht="15.75" customHeight="1">
      <c r="A556" s="33"/>
      <c r="B556" s="31"/>
      <c r="C556" s="31"/>
      <c r="D556" s="31"/>
      <c r="E556" s="31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</row>
    <row r="557" ht="15.75" customHeight="1">
      <c r="A557" s="33"/>
      <c r="B557" s="31"/>
      <c r="C557" s="31"/>
      <c r="D557" s="31"/>
      <c r="E557" s="31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</row>
    <row r="558" ht="15.75" customHeight="1">
      <c r="A558" s="33"/>
      <c r="B558" s="31"/>
      <c r="C558" s="31"/>
      <c r="D558" s="31"/>
      <c r="E558" s="31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</row>
    <row r="559" ht="15.75" customHeight="1">
      <c r="A559" s="33"/>
      <c r="B559" s="31"/>
      <c r="C559" s="31"/>
      <c r="D559" s="31"/>
      <c r="E559" s="31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</row>
    <row r="560" ht="15.75" customHeight="1">
      <c r="A560" s="33"/>
      <c r="B560" s="31"/>
      <c r="C560" s="31"/>
      <c r="D560" s="31"/>
      <c r="E560" s="31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</row>
    <row r="561" ht="15.75" customHeight="1">
      <c r="A561" s="33"/>
      <c r="B561" s="31"/>
      <c r="C561" s="31"/>
      <c r="D561" s="31"/>
      <c r="E561" s="31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</row>
    <row r="562" ht="15.75" customHeight="1">
      <c r="A562" s="33"/>
      <c r="B562" s="31"/>
      <c r="C562" s="31"/>
      <c r="D562" s="31"/>
      <c r="E562" s="31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</row>
    <row r="563" ht="15.75" customHeight="1">
      <c r="A563" s="33"/>
      <c r="B563" s="31"/>
      <c r="C563" s="31"/>
      <c r="D563" s="31"/>
      <c r="E563" s="31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</row>
    <row r="564" ht="15.75" customHeight="1">
      <c r="A564" s="33"/>
      <c r="B564" s="31"/>
      <c r="C564" s="31"/>
      <c r="D564" s="31"/>
      <c r="E564" s="31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</row>
    <row r="565" ht="15.75" customHeight="1">
      <c r="A565" s="33"/>
      <c r="B565" s="31"/>
      <c r="C565" s="31"/>
      <c r="D565" s="31"/>
      <c r="E565" s="31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</row>
    <row r="566" ht="15.75" customHeight="1">
      <c r="A566" s="33"/>
      <c r="B566" s="31"/>
      <c r="C566" s="31"/>
      <c r="D566" s="31"/>
      <c r="E566" s="31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</row>
    <row r="567" ht="15.75" customHeight="1">
      <c r="A567" s="33"/>
      <c r="B567" s="31"/>
      <c r="C567" s="31"/>
      <c r="D567" s="31"/>
      <c r="E567" s="31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</row>
    <row r="568" ht="15.75" customHeight="1">
      <c r="A568" s="33"/>
      <c r="B568" s="31"/>
      <c r="C568" s="31"/>
      <c r="D568" s="31"/>
      <c r="E568" s="31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</row>
    <row r="569" ht="15.75" customHeight="1">
      <c r="A569" s="33"/>
      <c r="B569" s="31"/>
      <c r="C569" s="31"/>
      <c r="D569" s="31"/>
      <c r="E569" s="31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</row>
    <row r="570" ht="15.75" customHeight="1">
      <c r="A570" s="33"/>
      <c r="B570" s="31"/>
      <c r="C570" s="31"/>
      <c r="D570" s="31"/>
      <c r="E570" s="31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</row>
    <row r="571" ht="15.75" customHeight="1">
      <c r="A571" s="33"/>
      <c r="B571" s="31"/>
      <c r="C571" s="31"/>
      <c r="D571" s="31"/>
      <c r="E571" s="31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</row>
    <row r="572" ht="15.75" customHeight="1">
      <c r="A572" s="33"/>
      <c r="B572" s="31"/>
      <c r="C572" s="31"/>
      <c r="D572" s="31"/>
      <c r="E572" s="31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</row>
    <row r="573" ht="15.75" customHeight="1">
      <c r="A573" s="33"/>
      <c r="B573" s="31"/>
      <c r="C573" s="31"/>
      <c r="D573" s="31"/>
      <c r="E573" s="31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</row>
    <row r="574" ht="15.75" customHeight="1">
      <c r="A574" s="33"/>
      <c r="B574" s="31"/>
      <c r="C574" s="31"/>
      <c r="D574" s="31"/>
      <c r="E574" s="31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</row>
    <row r="575" ht="15.75" customHeight="1">
      <c r="A575" s="33"/>
      <c r="B575" s="31"/>
      <c r="C575" s="31"/>
      <c r="D575" s="31"/>
      <c r="E575" s="31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</row>
    <row r="576" ht="15.75" customHeight="1">
      <c r="A576" s="33"/>
      <c r="B576" s="31"/>
      <c r="C576" s="31"/>
      <c r="D576" s="31"/>
      <c r="E576" s="31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</row>
    <row r="577" ht="15.75" customHeight="1">
      <c r="A577" s="33"/>
      <c r="B577" s="31"/>
      <c r="C577" s="31"/>
      <c r="D577" s="31"/>
      <c r="E577" s="31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</row>
    <row r="578" ht="15.75" customHeight="1">
      <c r="A578" s="33"/>
      <c r="B578" s="31"/>
      <c r="C578" s="31"/>
      <c r="D578" s="31"/>
      <c r="E578" s="31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</row>
    <row r="579" ht="15.75" customHeight="1">
      <c r="A579" s="33"/>
      <c r="B579" s="31"/>
      <c r="C579" s="31"/>
      <c r="D579" s="31"/>
      <c r="E579" s="31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</row>
    <row r="580" ht="15.75" customHeight="1">
      <c r="A580" s="33"/>
      <c r="B580" s="31"/>
      <c r="C580" s="31"/>
      <c r="D580" s="31"/>
      <c r="E580" s="31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</row>
    <row r="581" ht="15.75" customHeight="1">
      <c r="A581" s="33"/>
      <c r="B581" s="31"/>
      <c r="C581" s="31"/>
      <c r="D581" s="31"/>
      <c r="E581" s="31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</row>
    <row r="582" ht="15.75" customHeight="1">
      <c r="A582" s="33"/>
      <c r="B582" s="31"/>
      <c r="C582" s="31"/>
      <c r="D582" s="31"/>
      <c r="E582" s="31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</row>
    <row r="583" ht="15.75" customHeight="1">
      <c r="A583" s="33"/>
      <c r="B583" s="31"/>
      <c r="C583" s="31"/>
      <c r="D583" s="31"/>
      <c r="E583" s="31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</row>
    <row r="584" ht="15.75" customHeight="1">
      <c r="A584" s="33"/>
      <c r="B584" s="31"/>
      <c r="C584" s="31"/>
      <c r="D584" s="31"/>
      <c r="E584" s="31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</row>
    <row r="585" ht="15.75" customHeight="1">
      <c r="A585" s="33"/>
      <c r="B585" s="31"/>
      <c r="C585" s="31"/>
      <c r="D585" s="31"/>
      <c r="E585" s="31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</row>
    <row r="586" ht="15.75" customHeight="1">
      <c r="A586" s="33"/>
      <c r="B586" s="31"/>
      <c r="C586" s="31"/>
      <c r="D586" s="31"/>
      <c r="E586" s="31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</row>
    <row r="587" ht="15.75" customHeight="1">
      <c r="A587" s="33"/>
      <c r="B587" s="31"/>
      <c r="C587" s="31"/>
      <c r="D587" s="31"/>
      <c r="E587" s="31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</row>
    <row r="588" ht="15.75" customHeight="1">
      <c r="A588" s="33"/>
      <c r="B588" s="31"/>
      <c r="C588" s="31"/>
      <c r="D588" s="31"/>
      <c r="E588" s="31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</row>
    <row r="589" ht="15.75" customHeight="1">
      <c r="A589" s="33"/>
      <c r="B589" s="31"/>
      <c r="C589" s="31"/>
      <c r="D589" s="31"/>
      <c r="E589" s="31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</row>
    <row r="590" ht="15.75" customHeight="1">
      <c r="A590" s="33"/>
      <c r="B590" s="31"/>
      <c r="C590" s="31"/>
      <c r="D590" s="31"/>
      <c r="E590" s="31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</row>
    <row r="591" ht="15.75" customHeight="1">
      <c r="A591" s="33"/>
      <c r="B591" s="31"/>
      <c r="C591" s="31"/>
      <c r="D591" s="31"/>
      <c r="E591" s="31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</row>
    <row r="592" ht="15.75" customHeight="1">
      <c r="A592" s="33"/>
      <c r="B592" s="31"/>
      <c r="C592" s="31"/>
      <c r="D592" s="31"/>
      <c r="E592" s="31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</row>
    <row r="593" ht="15.75" customHeight="1">
      <c r="A593" s="33"/>
      <c r="B593" s="31"/>
      <c r="C593" s="31"/>
      <c r="D593" s="31"/>
      <c r="E593" s="31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</row>
    <row r="594" ht="15.75" customHeight="1">
      <c r="A594" s="33"/>
      <c r="B594" s="31"/>
      <c r="C594" s="31"/>
      <c r="D594" s="31"/>
      <c r="E594" s="31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</row>
    <row r="595" ht="15.75" customHeight="1">
      <c r="A595" s="33"/>
      <c r="B595" s="31"/>
      <c r="C595" s="31"/>
      <c r="D595" s="31"/>
      <c r="E595" s="31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</row>
    <row r="596" ht="15.75" customHeight="1">
      <c r="A596" s="33"/>
      <c r="B596" s="31"/>
      <c r="C596" s="31"/>
      <c r="D596" s="31"/>
      <c r="E596" s="31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</row>
    <row r="597" ht="15.75" customHeight="1">
      <c r="A597" s="33"/>
      <c r="B597" s="31"/>
      <c r="C597" s="31"/>
      <c r="D597" s="31"/>
      <c r="E597" s="31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</row>
    <row r="598" ht="15.75" customHeight="1">
      <c r="A598" s="33"/>
      <c r="B598" s="31"/>
      <c r="C598" s="31"/>
      <c r="D598" s="31"/>
      <c r="E598" s="31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</row>
    <row r="599" ht="15.75" customHeight="1">
      <c r="A599" s="33"/>
      <c r="B599" s="31"/>
      <c r="C599" s="31"/>
      <c r="D599" s="31"/>
      <c r="E599" s="31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</row>
    <row r="600" ht="15.75" customHeight="1">
      <c r="A600" s="33"/>
      <c r="B600" s="31"/>
      <c r="C600" s="31"/>
      <c r="D600" s="31"/>
      <c r="E600" s="31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</row>
    <row r="601" ht="15.75" customHeight="1">
      <c r="A601" s="33"/>
      <c r="B601" s="31"/>
      <c r="C601" s="31"/>
      <c r="D601" s="31"/>
      <c r="E601" s="31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</row>
    <row r="602" ht="15.75" customHeight="1">
      <c r="A602" s="33"/>
      <c r="B602" s="31"/>
      <c r="C602" s="31"/>
      <c r="D602" s="31"/>
      <c r="E602" s="31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</row>
    <row r="603" ht="15.75" customHeight="1">
      <c r="A603" s="33"/>
      <c r="B603" s="31"/>
      <c r="C603" s="31"/>
      <c r="D603" s="31"/>
      <c r="E603" s="31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</row>
    <row r="604" ht="15.75" customHeight="1">
      <c r="A604" s="33"/>
      <c r="B604" s="31"/>
      <c r="C604" s="31"/>
      <c r="D604" s="31"/>
      <c r="E604" s="31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</row>
    <row r="605" ht="15.75" customHeight="1">
      <c r="A605" s="33"/>
      <c r="B605" s="31"/>
      <c r="C605" s="31"/>
      <c r="D605" s="31"/>
      <c r="E605" s="31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</row>
    <row r="606" ht="15.75" customHeight="1">
      <c r="A606" s="33"/>
      <c r="B606" s="31"/>
      <c r="C606" s="31"/>
      <c r="D606" s="31"/>
      <c r="E606" s="31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</row>
    <row r="607" ht="15.75" customHeight="1">
      <c r="A607" s="33"/>
      <c r="B607" s="31"/>
      <c r="C607" s="31"/>
      <c r="D607" s="31"/>
      <c r="E607" s="31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</row>
    <row r="608" ht="15.75" customHeight="1">
      <c r="A608" s="33"/>
      <c r="B608" s="31"/>
      <c r="C608" s="31"/>
      <c r="D608" s="31"/>
      <c r="E608" s="31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</row>
    <row r="609" ht="15.75" customHeight="1">
      <c r="A609" s="33"/>
      <c r="B609" s="31"/>
      <c r="C609" s="31"/>
      <c r="D609" s="31"/>
      <c r="E609" s="31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</row>
    <row r="610" ht="15.75" customHeight="1">
      <c r="A610" s="33"/>
      <c r="B610" s="31"/>
      <c r="C610" s="31"/>
      <c r="D610" s="31"/>
      <c r="E610" s="31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</row>
    <row r="611" ht="15.75" customHeight="1">
      <c r="A611" s="33"/>
      <c r="B611" s="31"/>
      <c r="C611" s="31"/>
      <c r="D611" s="31"/>
      <c r="E611" s="31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</row>
    <row r="612" ht="15.75" customHeight="1">
      <c r="A612" s="33"/>
      <c r="B612" s="31"/>
      <c r="C612" s="31"/>
      <c r="D612" s="31"/>
      <c r="E612" s="31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</row>
    <row r="613" ht="15.75" customHeight="1">
      <c r="A613" s="33"/>
      <c r="B613" s="31"/>
      <c r="C613" s="31"/>
      <c r="D613" s="31"/>
      <c r="E613" s="31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</row>
    <row r="614" ht="15.75" customHeight="1">
      <c r="A614" s="33"/>
      <c r="B614" s="31"/>
      <c r="C614" s="31"/>
      <c r="D614" s="31"/>
      <c r="E614" s="31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</row>
    <row r="615" ht="15.75" customHeight="1">
      <c r="A615" s="33"/>
      <c r="B615" s="31"/>
      <c r="C615" s="31"/>
      <c r="D615" s="31"/>
      <c r="E615" s="31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</row>
    <row r="616" ht="15.75" customHeight="1">
      <c r="A616" s="33"/>
      <c r="B616" s="31"/>
      <c r="C616" s="31"/>
      <c r="D616" s="31"/>
      <c r="E616" s="31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</row>
    <row r="617" ht="15.75" customHeight="1">
      <c r="A617" s="33"/>
      <c r="B617" s="31"/>
      <c r="C617" s="31"/>
      <c r="D617" s="31"/>
      <c r="E617" s="31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</row>
    <row r="618" ht="15.75" customHeight="1">
      <c r="A618" s="33"/>
      <c r="B618" s="31"/>
      <c r="C618" s="31"/>
      <c r="D618" s="31"/>
      <c r="E618" s="31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</row>
    <row r="619" ht="15.75" customHeight="1">
      <c r="A619" s="33"/>
      <c r="B619" s="31"/>
      <c r="C619" s="31"/>
      <c r="D619" s="31"/>
      <c r="E619" s="31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</row>
    <row r="620" ht="15.75" customHeight="1">
      <c r="A620" s="33"/>
      <c r="B620" s="31"/>
      <c r="C620" s="31"/>
      <c r="D620" s="31"/>
      <c r="E620" s="31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</row>
    <row r="621" ht="15.75" customHeight="1">
      <c r="A621" s="33"/>
      <c r="B621" s="31"/>
      <c r="C621" s="31"/>
      <c r="D621" s="31"/>
      <c r="E621" s="31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</row>
    <row r="622" ht="15.75" customHeight="1">
      <c r="A622" s="33"/>
      <c r="B622" s="31"/>
      <c r="C622" s="31"/>
      <c r="D622" s="31"/>
      <c r="E622" s="31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</row>
    <row r="623" ht="15.75" customHeight="1">
      <c r="A623" s="33"/>
      <c r="B623" s="31"/>
      <c r="C623" s="31"/>
      <c r="D623" s="31"/>
      <c r="E623" s="31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</row>
    <row r="624" ht="15.75" customHeight="1">
      <c r="A624" s="33"/>
      <c r="B624" s="31"/>
      <c r="C624" s="31"/>
      <c r="D624" s="31"/>
      <c r="E624" s="31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</row>
    <row r="625" ht="15.75" customHeight="1">
      <c r="A625" s="33"/>
      <c r="B625" s="31"/>
      <c r="C625" s="31"/>
      <c r="D625" s="31"/>
      <c r="E625" s="31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</row>
    <row r="626" ht="15.75" customHeight="1">
      <c r="A626" s="33"/>
      <c r="B626" s="31"/>
      <c r="C626" s="31"/>
      <c r="D626" s="31"/>
      <c r="E626" s="31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</row>
    <row r="627" ht="15.75" customHeight="1">
      <c r="A627" s="33"/>
      <c r="B627" s="31"/>
      <c r="C627" s="31"/>
      <c r="D627" s="31"/>
      <c r="E627" s="31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</row>
    <row r="628" ht="15.75" customHeight="1">
      <c r="A628" s="33"/>
      <c r="B628" s="31"/>
      <c r="C628" s="31"/>
      <c r="D628" s="31"/>
      <c r="E628" s="31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</row>
    <row r="629" ht="15.75" customHeight="1">
      <c r="A629" s="33"/>
      <c r="B629" s="31"/>
      <c r="C629" s="31"/>
      <c r="D629" s="31"/>
      <c r="E629" s="31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</row>
    <row r="630" ht="15.75" customHeight="1">
      <c r="A630" s="33"/>
      <c r="B630" s="31"/>
      <c r="C630" s="31"/>
      <c r="D630" s="31"/>
      <c r="E630" s="31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</row>
    <row r="631" ht="15.75" customHeight="1">
      <c r="A631" s="33"/>
      <c r="B631" s="31"/>
      <c r="C631" s="31"/>
      <c r="D631" s="31"/>
      <c r="E631" s="31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</row>
    <row r="632" ht="15.75" customHeight="1">
      <c r="A632" s="33"/>
      <c r="B632" s="31"/>
      <c r="C632" s="31"/>
      <c r="D632" s="31"/>
      <c r="E632" s="31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</row>
    <row r="633" ht="15.75" customHeight="1">
      <c r="A633" s="33"/>
      <c r="B633" s="31"/>
      <c r="C633" s="31"/>
      <c r="D633" s="31"/>
      <c r="E633" s="31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</row>
    <row r="634" ht="15.75" customHeight="1">
      <c r="A634" s="33"/>
      <c r="B634" s="31"/>
      <c r="C634" s="31"/>
      <c r="D634" s="31"/>
      <c r="E634" s="31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</row>
    <row r="635" ht="15.75" customHeight="1">
      <c r="A635" s="33"/>
      <c r="B635" s="31"/>
      <c r="C635" s="31"/>
      <c r="D635" s="31"/>
      <c r="E635" s="31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</row>
    <row r="636" ht="15.75" customHeight="1">
      <c r="A636" s="33"/>
      <c r="B636" s="31"/>
      <c r="C636" s="31"/>
      <c r="D636" s="31"/>
      <c r="E636" s="31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</row>
    <row r="637" ht="15.75" customHeight="1">
      <c r="A637" s="33"/>
      <c r="B637" s="31"/>
      <c r="C637" s="31"/>
      <c r="D637" s="31"/>
      <c r="E637" s="31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</row>
    <row r="638" ht="15.75" customHeight="1">
      <c r="A638" s="33"/>
      <c r="B638" s="31"/>
      <c r="C638" s="31"/>
      <c r="D638" s="31"/>
      <c r="E638" s="31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</row>
    <row r="639" ht="15.75" customHeight="1">
      <c r="A639" s="33"/>
      <c r="B639" s="31"/>
      <c r="C639" s="31"/>
      <c r="D639" s="31"/>
      <c r="E639" s="31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</row>
    <row r="640" ht="15.75" customHeight="1">
      <c r="A640" s="33"/>
      <c r="B640" s="31"/>
      <c r="C640" s="31"/>
      <c r="D640" s="31"/>
      <c r="E640" s="31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</row>
    <row r="641" ht="15.75" customHeight="1">
      <c r="A641" s="33"/>
      <c r="B641" s="31"/>
      <c r="C641" s="31"/>
      <c r="D641" s="31"/>
      <c r="E641" s="31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</row>
    <row r="642" ht="15.75" customHeight="1">
      <c r="A642" s="33"/>
      <c r="B642" s="31"/>
      <c r="C642" s="31"/>
      <c r="D642" s="31"/>
      <c r="E642" s="31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</row>
    <row r="643" ht="15.75" customHeight="1">
      <c r="A643" s="33"/>
      <c r="B643" s="31"/>
      <c r="C643" s="31"/>
      <c r="D643" s="31"/>
      <c r="E643" s="31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</row>
    <row r="644" ht="15.75" customHeight="1">
      <c r="A644" s="33"/>
      <c r="B644" s="31"/>
      <c r="C644" s="31"/>
      <c r="D644" s="31"/>
      <c r="E644" s="31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</row>
    <row r="645" ht="15.75" customHeight="1">
      <c r="A645" s="33"/>
      <c r="B645" s="31"/>
      <c r="C645" s="31"/>
      <c r="D645" s="31"/>
      <c r="E645" s="31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</row>
    <row r="646" ht="15.75" customHeight="1">
      <c r="A646" s="33"/>
      <c r="B646" s="31"/>
      <c r="C646" s="31"/>
      <c r="D646" s="31"/>
      <c r="E646" s="31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</row>
    <row r="647" ht="15.75" customHeight="1">
      <c r="A647" s="33"/>
      <c r="B647" s="31"/>
      <c r="C647" s="31"/>
      <c r="D647" s="31"/>
      <c r="E647" s="31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</row>
    <row r="648" ht="15.75" customHeight="1">
      <c r="A648" s="33"/>
      <c r="B648" s="31"/>
      <c r="C648" s="31"/>
      <c r="D648" s="31"/>
      <c r="E648" s="31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</row>
    <row r="649" ht="15.75" customHeight="1">
      <c r="A649" s="33"/>
      <c r="B649" s="31"/>
      <c r="C649" s="31"/>
      <c r="D649" s="31"/>
      <c r="E649" s="31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</row>
    <row r="650" ht="15.75" customHeight="1">
      <c r="A650" s="33"/>
      <c r="B650" s="31"/>
      <c r="C650" s="31"/>
      <c r="D650" s="31"/>
      <c r="E650" s="31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</row>
    <row r="651" ht="15.75" customHeight="1">
      <c r="A651" s="33"/>
      <c r="B651" s="31"/>
      <c r="C651" s="31"/>
      <c r="D651" s="31"/>
      <c r="E651" s="31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</row>
    <row r="652" ht="15.75" customHeight="1">
      <c r="A652" s="33"/>
      <c r="B652" s="31"/>
      <c r="C652" s="31"/>
      <c r="D652" s="31"/>
      <c r="E652" s="31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</row>
    <row r="653" ht="15.75" customHeight="1">
      <c r="A653" s="33"/>
      <c r="B653" s="31"/>
      <c r="C653" s="31"/>
      <c r="D653" s="31"/>
      <c r="E653" s="31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</row>
    <row r="654" ht="15.75" customHeight="1">
      <c r="A654" s="33"/>
      <c r="B654" s="31"/>
      <c r="C654" s="31"/>
      <c r="D654" s="31"/>
      <c r="E654" s="31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</row>
    <row r="655" ht="15.75" customHeight="1">
      <c r="A655" s="33"/>
      <c r="B655" s="31"/>
      <c r="C655" s="31"/>
      <c r="D655" s="31"/>
      <c r="E655" s="31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</row>
    <row r="656" ht="15.75" customHeight="1">
      <c r="A656" s="33"/>
      <c r="B656" s="31"/>
      <c r="C656" s="31"/>
      <c r="D656" s="31"/>
      <c r="E656" s="31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</row>
    <row r="657" ht="15.75" customHeight="1">
      <c r="A657" s="33"/>
      <c r="B657" s="31"/>
      <c r="C657" s="31"/>
      <c r="D657" s="31"/>
      <c r="E657" s="31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</row>
    <row r="658" ht="15.75" customHeight="1">
      <c r="A658" s="33"/>
      <c r="B658" s="31"/>
      <c r="C658" s="31"/>
      <c r="D658" s="31"/>
      <c r="E658" s="31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</row>
    <row r="659" ht="15.75" customHeight="1">
      <c r="A659" s="33"/>
      <c r="B659" s="31"/>
      <c r="C659" s="31"/>
      <c r="D659" s="31"/>
      <c r="E659" s="31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</row>
    <row r="660" ht="15.75" customHeight="1">
      <c r="A660" s="33"/>
      <c r="B660" s="31"/>
      <c r="C660" s="31"/>
      <c r="D660" s="31"/>
      <c r="E660" s="31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</row>
    <row r="661" ht="15.75" customHeight="1">
      <c r="A661" s="33"/>
      <c r="B661" s="31"/>
      <c r="C661" s="31"/>
      <c r="D661" s="31"/>
      <c r="E661" s="31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</row>
    <row r="662" ht="15.75" customHeight="1">
      <c r="A662" s="33"/>
      <c r="B662" s="31"/>
      <c r="C662" s="31"/>
      <c r="D662" s="31"/>
      <c r="E662" s="31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</row>
    <row r="663" ht="15.75" customHeight="1">
      <c r="A663" s="33"/>
      <c r="B663" s="31"/>
      <c r="C663" s="31"/>
      <c r="D663" s="31"/>
      <c r="E663" s="31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</row>
    <row r="664" ht="15.75" customHeight="1">
      <c r="A664" s="33"/>
      <c r="B664" s="31"/>
      <c r="C664" s="31"/>
      <c r="D664" s="31"/>
      <c r="E664" s="31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</row>
    <row r="665" ht="15.75" customHeight="1">
      <c r="A665" s="33"/>
      <c r="B665" s="31"/>
      <c r="C665" s="31"/>
      <c r="D665" s="31"/>
      <c r="E665" s="31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</row>
    <row r="666" ht="15.75" customHeight="1">
      <c r="A666" s="33"/>
      <c r="B666" s="31"/>
      <c r="C666" s="31"/>
      <c r="D666" s="31"/>
      <c r="E666" s="31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</row>
    <row r="667" ht="15.75" customHeight="1">
      <c r="A667" s="33"/>
      <c r="B667" s="31"/>
      <c r="C667" s="31"/>
      <c r="D667" s="31"/>
      <c r="E667" s="31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</row>
    <row r="668" ht="15.75" customHeight="1">
      <c r="A668" s="33"/>
      <c r="B668" s="31"/>
      <c r="C668" s="31"/>
      <c r="D668" s="31"/>
      <c r="E668" s="31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</row>
    <row r="669" ht="15.75" customHeight="1">
      <c r="A669" s="33"/>
      <c r="B669" s="31"/>
      <c r="C669" s="31"/>
      <c r="D669" s="31"/>
      <c r="E669" s="31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</row>
    <row r="670" ht="15.75" customHeight="1">
      <c r="A670" s="33"/>
      <c r="B670" s="31"/>
      <c r="C670" s="31"/>
      <c r="D670" s="31"/>
      <c r="E670" s="31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</row>
    <row r="671" ht="15.75" customHeight="1">
      <c r="A671" s="33"/>
      <c r="B671" s="31"/>
      <c r="C671" s="31"/>
      <c r="D671" s="31"/>
      <c r="E671" s="31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</row>
    <row r="672" ht="15.75" customHeight="1">
      <c r="A672" s="33"/>
      <c r="B672" s="31"/>
      <c r="C672" s="31"/>
      <c r="D672" s="31"/>
      <c r="E672" s="31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</row>
    <row r="673" ht="15.75" customHeight="1">
      <c r="A673" s="33"/>
      <c r="B673" s="31"/>
      <c r="C673" s="31"/>
      <c r="D673" s="31"/>
      <c r="E673" s="31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</row>
    <row r="674" ht="15.75" customHeight="1">
      <c r="A674" s="33"/>
      <c r="B674" s="31"/>
      <c r="C674" s="31"/>
      <c r="D674" s="31"/>
      <c r="E674" s="31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</row>
    <row r="675" ht="15.75" customHeight="1">
      <c r="A675" s="33"/>
      <c r="B675" s="31"/>
      <c r="C675" s="31"/>
      <c r="D675" s="31"/>
      <c r="E675" s="31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</row>
    <row r="676" ht="15.75" customHeight="1">
      <c r="A676" s="33"/>
      <c r="B676" s="31"/>
      <c r="C676" s="31"/>
      <c r="D676" s="31"/>
      <c r="E676" s="31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</row>
    <row r="677" ht="15.75" customHeight="1">
      <c r="A677" s="33"/>
      <c r="B677" s="31"/>
      <c r="C677" s="31"/>
      <c r="D677" s="31"/>
      <c r="E677" s="31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</row>
    <row r="678" ht="15.75" customHeight="1">
      <c r="A678" s="33"/>
      <c r="B678" s="31"/>
      <c r="C678" s="31"/>
      <c r="D678" s="31"/>
      <c r="E678" s="31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</row>
    <row r="679" ht="15.75" customHeight="1">
      <c r="A679" s="33"/>
      <c r="B679" s="31"/>
      <c r="C679" s="31"/>
      <c r="D679" s="31"/>
      <c r="E679" s="31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</row>
    <row r="680" ht="15.75" customHeight="1">
      <c r="A680" s="33"/>
      <c r="B680" s="31"/>
      <c r="C680" s="31"/>
      <c r="D680" s="31"/>
      <c r="E680" s="31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</row>
    <row r="681" ht="15.75" customHeight="1">
      <c r="A681" s="33"/>
      <c r="B681" s="31"/>
      <c r="C681" s="31"/>
      <c r="D681" s="31"/>
      <c r="E681" s="31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</row>
    <row r="682" ht="15.75" customHeight="1">
      <c r="A682" s="33"/>
      <c r="B682" s="31"/>
      <c r="C682" s="31"/>
      <c r="D682" s="31"/>
      <c r="E682" s="31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</row>
    <row r="683" ht="15.75" customHeight="1">
      <c r="A683" s="33"/>
      <c r="B683" s="31"/>
      <c r="C683" s="31"/>
      <c r="D683" s="31"/>
      <c r="E683" s="31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</row>
    <row r="684" ht="15.75" customHeight="1">
      <c r="A684" s="33"/>
      <c r="B684" s="31"/>
      <c r="C684" s="31"/>
      <c r="D684" s="31"/>
      <c r="E684" s="31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</row>
    <row r="685" ht="15.75" customHeight="1">
      <c r="A685" s="33"/>
      <c r="B685" s="31"/>
      <c r="C685" s="31"/>
      <c r="D685" s="31"/>
      <c r="E685" s="31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</row>
    <row r="686" ht="15.75" customHeight="1">
      <c r="A686" s="33"/>
      <c r="B686" s="31"/>
      <c r="C686" s="31"/>
      <c r="D686" s="31"/>
      <c r="E686" s="31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</row>
    <row r="687" ht="15.75" customHeight="1">
      <c r="A687" s="33"/>
      <c r="B687" s="31"/>
      <c r="C687" s="31"/>
      <c r="D687" s="31"/>
      <c r="E687" s="31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</row>
    <row r="688" ht="15.75" customHeight="1">
      <c r="A688" s="33"/>
      <c r="B688" s="31"/>
      <c r="C688" s="31"/>
      <c r="D688" s="31"/>
      <c r="E688" s="31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</row>
    <row r="689" ht="15.75" customHeight="1">
      <c r="A689" s="33"/>
      <c r="B689" s="31"/>
      <c r="C689" s="31"/>
      <c r="D689" s="31"/>
      <c r="E689" s="31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</row>
    <row r="690" ht="15.75" customHeight="1">
      <c r="A690" s="33"/>
      <c r="B690" s="31"/>
      <c r="C690" s="31"/>
      <c r="D690" s="31"/>
      <c r="E690" s="31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</row>
    <row r="691" ht="15.75" customHeight="1">
      <c r="A691" s="33"/>
      <c r="B691" s="31"/>
      <c r="C691" s="31"/>
      <c r="D691" s="31"/>
      <c r="E691" s="31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</row>
    <row r="692" ht="15.75" customHeight="1">
      <c r="A692" s="33"/>
      <c r="B692" s="31"/>
      <c r="C692" s="31"/>
      <c r="D692" s="31"/>
      <c r="E692" s="31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</row>
    <row r="693" ht="15.75" customHeight="1">
      <c r="A693" s="33"/>
      <c r="B693" s="31"/>
      <c r="C693" s="31"/>
      <c r="D693" s="31"/>
      <c r="E693" s="31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</row>
    <row r="694" ht="15.75" customHeight="1">
      <c r="A694" s="33"/>
      <c r="B694" s="31"/>
      <c r="C694" s="31"/>
      <c r="D694" s="31"/>
      <c r="E694" s="31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</row>
    <row r="695" ht="15.75" customHeight="1">
      <c r="A695" s="33"/>
      <c r="B695" s="31"/>
      <c r="C695" s="31"/>
      <c r="D695" s="31"/>
      <c r="E695" s="31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</row>
    <row r="696" ht="15.75" customHeight="1">
      <c r="A696" s="33"/>
      <c r="B696" s="31"/>
      <c r="C696" s="31"/>
      <c r="D696" s="31"/>
      <c r="E696" s="31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</row>
    <row r="697" ht="15.75" customHeight="1">
      <c r="A697" s="33"/>
      <c r="B697" s="31"/>
      <c r="C697" s="31"/>
      <c r="D697" s="31"/>
      <c r="E697" s="31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</row>
    <row r="698" ht="15.75" customHeight="1">
      <c r="A698" s="33"/>
      <c r="B698" s="31"/>
      <c r="C698" s="31"/>
      <c r="D698" s="31"/>
      <c r="E698" s="31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</row>
    <row r="699" ht="15.75" customHeight="1">
      <c r="A699" s="33"/>
      <c r="B699" s="31"/>
      <c r="C699" s="31"/>
      <c r="D699" s="31"/>
      <c r="E699" s="31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</row>
    <row r="700" ht="15.75" customHeight="1">
      <c r="A700" s="33"/>
      <c r="B700" s="31"/>
      <c r="C700" s="31"/>
      <c r="D700" s="31"/>
      <c r="E700" s="31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</row>
    <row r="701" ht="15.75" customHeight="1">
      <c r="A701" s="33"/>
      <c r="B701" s="31"/>
      <c r="C701" s="31"/>
      <c r="D701" s="31"/>
      <c r="E701" s="31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</row>
    <row r="702" ht="15.75" customHeight="1">
      <c r="A702" s="33"/>
      <c r="B702" s="31"/>
      <c r="C702" s="31"/>
      <c r="D702" s="31"/>
      <c r="E702" s="31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</row>
    <row r="703" ht="15.75" customHeight="1">
      <c r="A703" s="33"/>
      <c r="B703" s="31"/>
      <c r="C703" s="31"/>
      <c r="D703" s="31"/>
      <c r="E703" s="31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</row>
    <row r="704" ht="15.75" customHeight="1">
      <c r="A704" s="33"/>
      <c r="B704" s="31"/>
      <c r="C704" s="31"/>
      <c r="D704" s="31"/>
      <c r="E704" s="31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</row>
    <row r="705" ht="15.75" customHeight="1">
      <c r="A705" s="33"/>
      <c r="B705" s="31"/>
      <c r="C705" s="31"/>
      <c r="D705" s="31"/>
      <c r="E705" s="31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</row>
    <row r="706" ht="15.75" customHeight="1">
      <c r="A706" s="33"/>
      <c r="B706" s="31"/>
      <c r="C706" s="31"/>
      <c r="D706" s="31"/>
      <c r="E706" s="31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</row>
    <row r="707" ht="15.75" customHeight="1">
      <c r="A707" s="33"/>
      <c r="B707" s="31"/>
      <c r="C707" s="31"/>
      <c r="D707" s="31"/>
      <c r="E707" s="31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</row>
    <row r="708" ht="15.75" customHeight="1">
      <c r="A708" s="33"/>
      <c r="B708" s="31"/>
      <c r="C708" s="31"/>
      <c r="D708" s="31"/>
      <c r="E708" s="31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</row>
    <row r="709" ht="15.75" customHeight="1">
      <c r="A709" s="33"/>
      <c r="B709" s="31"/>
      <c r="C709" s="31"/>
      <c r="D709" s="31"/>
      <c r="E709" s="31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</row>
    <row r="710" ht="15.75" customHeight="1">
      <c r="A710" s="33"/>
      <c r="B710" s="31"/>
      <c r="C710" s="31"/>
      <c r="D710" s="31"/>
      <c r="E710" s="31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</row>
    <row r="711" ht="15.75" customHeight="1">
      <c r="A711" s="33"/>
      <c r="B711" s="31"/>
      <c r="C711" s="31"/>
      <c r="D711" s="31"/>
      <c r="E711" s="31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</row>
    <row r="712" ht="15.75" customHeight="1">
      <c r="A712" s="33"/>
      <c r="B712" s="31"/>
      <c r="C712" s="31"/>
      <c r="D712" s="31"/>
      <c r="E712" s="31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</row>
    <row r="713" ht="15.75" customHeight="1">
      <c r="A713" s="33"/>
      <c r="B713" s="31"/>
      <c r="C713" s="31"/>
      <c r="D713" s="31"/>
      <c r="E713" s="31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</row>
    <row r="714" ht="15.75" customHeight="1">
      <c r="A714" s="33"/>
      <c r="B714" s="31"/>
      <c r="C714" s="31"/>
      <c r="D714" s="31"/>
      <c r="E714" s="31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</row>
    <row r="715" ht="15.75" customHeight="1">
      <c r="A715" s="33"/>
      <c r="B715" s="31"/>
      <c r="C715" s="31"/>
      <c r="D715" s="31"/>
      <c r="E715" s="31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</row>
    <row r="716" ht="15.75" customHeight="1">
      <c r="A716" s="33"/>
      <c r="B716" s="31"/>
      <c r="C716" s="31"/>
      <c r="D716" s="31"/>
      <c r="E716" s="31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</row>
    <row r="717" ht="15.75" customHeight="1">
      <c r="A717" s="33"/>
      <c r="B717" s="31"/>
      <c r="C717" s="31"/>
      <c r="D717" s="31"/>
      <c r="E717" s="31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</row>
    <row r="718" ht="15.75" customHeight="1">
      <c r="A718" s="33"/>
      <c r="B718" s="31"/>
      <c r="C718" s="31"/>
      <c r="D718" s="31"/>
      <c r="E718" s="31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</row>
    <row r="719" ht="15.75" customHeight="1">
      <c r="A719" s="33"/>
      <c r="B719" s="31"/>
      <c r="C719" s="31"/>
      <c r="D719" s="31"/>
      <c r="E719" s="31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</row>
    <row r="720" ht="15.75" customHeight="1">
      <c r="A720" s="33"/>
      <c r="B720" s="31"/>
      <c r="C720" s="31"/>
      <c r="D720" s="31"/>
      <c r="E720" s="31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</row>
    <row r="721" ht="15.75" customHeight="1">
      <c r="A721" s="33"/>
      <c r="B721" s="31"/>
      <c r="C721" s="31"/>
      <c r="D721" s="31"/>
      <c r="E721" s="31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</row>
    <row r="722" ht="15.75" customHeight="1">
      <c r="A722" s="33"/>
      <c r="B722" s="31"/>
      <c r="C722" s="31"/>
      <c r="D722" s="31"/>
      <c r="E722" s="31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</row>
    <row r="723" ht="15.75" customHeight="1">
      <c r="A723" s="33"/>
      <c r="B723" s="31"/>
      <c r="C723" s="31"/>
      <c r="D723" s="31"/>
      <c r="E723" s="31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</row>
    <row r="724" ht="15.75" customHeight="1">
      <c r="A724" s="33"/>
      <c r="B724" s="31"/>
      <c r="C724" s="31"/>
      <c r="D724" s="31"/>
      <c r="E724" s="31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</row>
    <row r="725" ht="15.75" customHeight="1">
      <c r="A725" s="33"/>
      <c r="B725" s="31"/>
      <c r="C725" s="31"/>
      <c r="D725" s="31"/>
      <c r="E725" s="31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</row>
    <row r="726" ht="15.75" customHeight="1">
      <c r="A726" s="33"/>
      <c r="B726" s="31"/>
      <c r="C726" s="31"/>
      <c r="D726" s="31"/>
      <c r="E726" s="31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</row>
    <row r="727" ht="15.75" customHeight="1">
      <c r="A727" s="33"/>
      <c r="B727" s="31"/>
      <c r="C727" s="31"/>
      <c r="D727" s="31"/>
      <c r="E727" s="31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</row>
    <row r="728" ht="15.75" customHeight="1">
      <c r="A728" s="33"/>
      <c r="B728" s="31"/>
      <c r="C728" s="31"/>
      <c r="D728" s="31"/>
      <c r="E728" s="31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</row>
    <row r="729" ht="15.75" customHeight="1">
      <c r="A729" s="33"/>
      <c r="B729" s="31"/>
      <c r="C729" s="31"/>
      <c r="D729" s="31"/>
      <c r="E729" s="31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</row>
    <row r="730" ht="15.75" customHeight="1">
      <c r="A730" s="33"/>
      <c r="B730" s="31"/>
      <c r="C730" s="31"/>
      <c r="D730" s="31"/>
      <c r="E730" s="31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</row>
    <row r="731" ht="15.75" customHeight="1">
      <c r="A731" s="33"/>
      <c r="B731" s="31"/>
      <c r="C731" s="31"/>
      <c r="D731" s="31"/>
      <c r="E731" s="31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</row>
    <row r="732" ht="15.75" customHeight="1">
      <c r="A732" s="33"/>
      <c r="B732" s="31"/>
      <c r="C732" s="31"/>
      <c r="D732" s="31"/>
      <c r="E732" s="31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</row>
    <row r="733" ht="15.75" customHeight="1">
      <c r="A733" s="33"/>
      <c r="B733" s="31"/>
      <c r="C733" s="31"/>
      <c r="D733" s="31"/>
      <c r="E733" s="31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</row>
    <row r="734" ht="15.75" customHeight="1">
      <c r="A734" s="33"/>
      <c r="B734" s="31"/>
      <c r="C734" s="31"/>
      <c r="D734" s="31"/>
      <c r="E734" s="31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</row>
    <row r="735" ht="15.75" customHeight="1">
      <c r="A735" s="33"/>
      <c r="B735" s="31"/>
      <c r="C735" s="31"/>
      <c r="D735" s="31"/>
      <c r="E735" s="31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</row>
    <row r="736" ht="15.75" customHeight="1">
      <c r="A736" s="33"/>
      <c r="B736" s="31"/>
      <c r="C736" s="31"/>
      <c r="D736" s="31"/>
      <c r="E736" s="31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</row>
    <row r="737" ht="15.75" customHeight="1">
      <c r="A737" s="33"/>
      <c r="B737" s="31"/>
      <c r="C737" s="31"/>
      <c r="D737" s="31"/>
      <c r="E737" s="31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</row>
    <row r="738" ht="15.75" customHeight="1">
      <c r="A738" s="33"/>
      <c r="B738" s="31"/>
      <c r="C738" s="31"/>
      <c r="D738" s="31"/>
      <c r="E738" s="31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</row>
    <row r="739" ht="15.75" customHeight="1">
      <c r="A739" s="33"/>
      <c r="B739" s="31"/>
      <c r="C739" s="31"/>
      <c r="D739" s="31"/>
      <c r="E739" s="31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</row>
    <row r="740" ht="15.75" customHeight="1">
      <c r="A740" s="33"/>
      <c r="B740" s="31"/>
      <c r="C740" s="31"/>
      <c r="D740" s="31"/>
      <c r="E740" s="31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</row>
    <row r="741" ht="15.75" customHeight="1">
      <c r="A741" s="33"/>
      <c r="B741" s="31"/>
      <c r="C741" s="31"/>
      <c r="D741" s="31"/>
      <c r="E741" s="31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</row>
    <row r="742" ht="15.75" customHeight="1">
      <c r="A742" s="33"/>
      <c r="B742" s="31"/>
      <c r="C742" s="31"/>
      <c r="D742" s="31"/>
      <c r="E742" s="31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</row>
    <row r="743" ht="15.75" customHeight="1">
      <c r="A743" s="33"/>
      <c r="B743" s="31"/>
      <c r="C743" s="31"/>
      <c r="D743" s="31"/>
      <c r="E743" s="31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</row>
    <row r="744" ht="15.75" customHeight="1">
      <c r="A744" s="33"/>
      <c r="B744" s="31"/>
      <c r="C744" s="31"/>
      <c r="D744" s="31"/>
      <c r="E744" s="31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</row>
    <row r="745" ht="15.75" customHeight="1">
      <c r="A745" s="33"/>
      <c r="B745" s="31"/>
      <c r="C745" s="31"/>
      <c r="D745" s="31"/>
      <c r="E745" s="31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</row>
    <row r="746" ht="15.75" customHeight="1">
      <c r="A746" s="33"/>
      <c r="B746" s="31"/>
      <c r="C746" s="31"/>
      <c r="D746" s="31"/>
      <c r="E746" s="31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</row>
    <row r="747" ht="15.75" customHeight="1">
      <c r="A747" s="33"/>
      <c r="B747" s="31"/>
      <c r="C747" s="31"/>
      <c r="D747" s="31"/>
      <c r="E747" s="31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</row>
    <row r="748" ht="15.75" customHeight="1">
      <c r="A748" s="33"/>
      <c r="B748" s="31"/>
      <c r="C748" s="31"/>
      <c r="D748" s="31"/>
      <c r="E748" s="31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</row>
    <row r="749" ht="15.75" customHeight="1">
      <c r="A749" s="33"/>
      <c r="B749" s="31"/>
      <c r="C749" s="31"/>
      <c r="D749" s="31"/>
      <c r="E749" s="31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</row>
    <row r="750" ht="15.75" customHeight="1">
      <c r="A750" s="33"/>
      <c r="B750" s="31"/>
      <c r="C750" s="31"/>
      <c r="D750" s="31"/>
      <c r="E750" s="31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</row>
    <row r="751" ht="15.75" customHeight="1">
      <c r="A751" s="33"/>
      <c r="B751" s="31"/>
      <c r="C751" s="31"/>
      <c r="D751" s="31"/>
      <c r="E751" s="31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</row>
    <row r="752" ht="15.75" customHeight="1">
      <c r="A752" s="33"/>
      <c r="B752" s="31"/>
      <c r="C752" s="31"/>
      <c r="D752" s="31"/>
      <c r="E752" s="31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</row>
    <row r="753" ht="15.75" customHeight="1">
      <c r="A753" s="33"/>
      <c r="B753" s="31"/>
      <c r="C753" s="31"/>
      <c r="D753" s="31"/>
      <c r="E753" s="31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</row>
    <row r="754" ht="15.75" customHeight="1">
      <c r="A754" s="33"/>
      <c r="B754" s="31"/>
      <c r="C754" s="31"/>
      <c r="D754" s="31"/>
      <c r="E754" s="31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</row>
    <row r="755" ht="15.75" customHeight="1">
      <c r="A755" s="33"/>
      <c r="B755" s="31"/>
      <c r="C755" s="31"/>
      <c r="D755" s="31"/>
      <c r="E755" s="31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</row>
    <row r="756" ht="15.75" customHeight="1">
      <c r="A756" s="33"/>
      <c r="B756" s="31"/>
      <c r="C756" s="31"/>
      <c r="D756" s="31"/>
      <c r="E756" s="31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</row>
    <row r="757" ht="15.75" customHeight="1">
      <c r="A757" s="33"/>
      <c r="B757" s="31"/>
      <c r="C757" s="31"/>
      <c r="D757" s="31"/>
      <c r="E757" s="31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</row>
    <row r="758" ht="15.75" customHeight="1">
      <c r="A758" s="33"/>
      <c r="B758" s="31"/>
      <c r="C758" s="31"/>
      <c r="D758" s="31"/>
      <c r="E758" s="31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</row>
    <row r="759" ht="15.75" customHeight="1">
      <c r="A759" s="33"/>
      <c r="B759" s="31"/>
      <c r="C759" s="31"/>
      <c r="D759" s="31"/>
      <c r="E759" s="31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</row>
    <row r="760" ht="15.75" customHeight="1">
      <c r="A760" s="33"/>
      <c r="B760" s="31"/>
      <c r="C760" s="31"/>
      <c r="D760" s="31"/>
      <c r="E760" s="31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</row>
    <row r="761" ht="15.75" customHeight="1">
      <c r="A761" s="33"/>
      <c r="B761" s="31"/>
      <c r="C761" s="31"/>
      <c r="D761" s="31"/>
      <c r="E761" s="31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</row>
    <row r="762" ht="15.75" customHeight="1">
      <c r="A762" s="33"/>
      <c r="B762" s="31"/>
      <c r="C762" s="31"/>
      <c r="D762" s="31"/>
      <c r="E762" s="31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</row>
    <row r="763" ht="15.75" customHeight="1">
      <c r="A763" s="33"/>
      <c r="B763" s="31"/>
      <c r="C763" s="31"/>
      <c r="D763" s="31"/>
      <c r="E763" s="31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</row>
    <row r="764" ht="15.75" customHeight="1">
      <c r="A764" s="33"/>
      <c r="B764" s="31"/>
      <c r="C764" s="31"/>
      <c r="D764" s="31"/>
      <c r="E764" s="31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</row>
    <row r="765" ht="15.75" customHeight="1">
      <c r="A765" s="33"/>
      <c r="B765" s="31"/>
      <c r="C765" s="31"/>
      <c r="D765" s="31"/>
      <c r="E765" s="31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</row>
    <row r="766" ht="15.75" customHeight="1">
      <c r="A766" s="33"/>
      <c r="B766" s="31"/>
      <c r="C766" s="31"/>
      <c r="D766" s="31"/>
      <c r="E766" s="31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</row>
    <row r="767" ht="15.75" customHeight="1">
      <c r="A767" s="33"/>
      <c r="B767" s="31"/>
      <c r="C767" s="31"/>
      <c r="D767" s="31"/>
      <c r="E767" s="31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</row>
    <row r="768" ht="15.75" customHeight="1">
      <c r="A768" s="33"/>
      <c r="B768" s="31"/>
      <c r="C768" s="31"/>
      <c r="D768" s="31"/>
      <c r="E768" s="31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</row>
    <row r="769" ht="15.75" customHeight="1">
      <c r="A769" s="33"/>
      <c r="B769" s="31"/>
      <c r="C769" s="31"/>
      <c r="D769" s="31"/>
      <c r="E769" s="31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</row>
    <row r="770" ht="15.75" customHeight="1">
      <c r="A770" s="33"/>
      <c r="B770" s="31"/>
      <c r="C770" s="31"/>
      <c r="D770" s="31"/>
      <c r="E770" s="31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</row>
    <row r="771" ht="15.75" customHeight="1">
      <c r="A771" s="33"/>
      <c r="B771" s="31"/>
      <c r="C771" s="31"/>
      <c r="D771" s="31"/>
      <c r="E771" s="31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</row>
    <row r="772" ht="15.75" customHeight="1">
      <c r="A772" s="33"/>
      <c r="B772" s="31"/>
      <c r="C772" s="31"/>
      <c r="D772" s="31"/>
      <c r="E772" s="31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</row>
    <row r="773" ht="15.75" customHeight="1">
      <c r="A773" s="33"/>
      <c r="B773" s="31"/>
      <c r="C773" s="31"/>
      <c r="D773" s="31"/>
      <c r="E773" s="31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</row>
    <row r="774" ht="15.75" customHeight="1">
      <c r="A774" s="33"/>
      <c r="B774" s="31"/>
      <c r="C774" s="31"/>
      <c r="D774" s="31"/>
      <c r="E774" s="31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</row>
    <row r="775" ht="15.75" customHeight="1">
      <c r="A775" s="33"/>
      <c r="B775" s="31"/>
      <c r="C775" s="31"/>
      <c r="D775" s="31"/>
      <c r="E775" s="31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</row>
    <row r="776" ht="15.75" customHeight="1">
      <c r="A776" s="33"/>
      <c r="B776" s="31"/>
      <c r="C776" s="31"/>
      <c r="D776" s="31"/>
      <c r="E776" s="31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</row>
    <row r="777" ht="15.75" customHeight="1">
      <c r="A777" s="33"/>
      <c r="B777" s="31"/>
      <c r="C777" s="31"/>
      <c r="D777" s="31"/>
      <c r="E777" s="31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</row>
    <row r="778" ht="15.75" customHeight="1">
      <c r="A778" s="33"/>
      <c r="B778" s="31"/>
      <c r="C778" s="31"/>
      <c r="D778" s="31"/>
      <c r="E778" s="31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</row>
    <row r="779" ht="15.75" customHeight="1">
      <c r="A779" s="33"/>
      <c r="B779" s="31"/>
      <c r="C779" s="31"/>
      <c r="D779" s="31"/>
      <c r="E779" s="31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</row>
    <row r="780" ht="15.75" customHeight="1">
      <c r="A780" s="33"/>
      <c r="B780" s="31"/>
      <c r="C780" s="31"/>
      <c r="D780" s="31"/>
      <c r="E780" s="31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</row>
    <row r="781" ht="15.75" customHeight="1">
      <c r="A781" s="33"/>
      <c r="B781" s="31"/>
      <c r="C781" s="31"/>
      <c r="D781" s="31"/>
      <c r="E781" s="31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</row>
    <row r="782" ht="15.75" customHeight="1">
      <c r="A782" s="33"/>
      <c r="B782" s="31"/>
      <c r="C782" s="31"/>
      <c r="D782" s="31"/>
      <c r="E782" s="31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</row>
    <row r="783" ht="15.75" customHeight="1">
      <c r="A783" s="33"/>
      <c r="B783" s="31"/>
      <c r="C783" s="31"/>
      <c r="D783" s="31"/>
      <c r="E783" s="31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</row>
    <row r="784" ht="15.75" customHeight="1">
      <c r="A784" s="33"/>
      <c r="B784" s="31"/>
      <c r="C784" s="31"/>
      <c r="D784" s="31"/>
      <c r="E784" s="31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</row>
    <row r="785" ht="15.75" customHeight="1">
      <c r="A785" s="33"/>
      <c r="B785" s="31"/>
      <c r="C785" s="31"/>
      <c r="D785" s="31"/>
      <c r="E785" s="31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</row>
    <row r="786" ht="15.75" customHeight="1">
      <c r="A786" s="33"/>
      <c r="B786" s="31"/>
      <c r="C786" s="31"/>
      <c r="D786" s="31"/>
      <c r="E786" s="31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</row>
    <row r="787" ht="15.75" customHeight="1">
      <c r="A787" s="33"/>
      <c r="B787" s="31"/>
      <c r="C787" s="31"/>
      <c r="D787" s="31"/>
      <c r="E787" s="31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</row>
    <row r="788" ht="15.75" customHeight="1">
      <c r="A788" s="33"/>
      <c r="B788" s="31"/>
      <c r="C788" s="31"/>
      <c r="D788" s="31"/>
      <c r="E788" s="31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</row>
    <row r="789" ht="15.75" customHeight="1">
      <c r="A789" s="33"/>
      <c r="B789" s="31"/>
      <c r="C789" s="31"/>
      <c r="D789" s="31"/>
      <c r="E789" s="31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</row>
    <row r="790" ht="15.75" customHeight="1">
      <c r="A790" s="33"/>
      <c r="B790" s="31"/>
      <c r="C790" s="31"/>
      <c r="D790" s="31"/>
      <c r="E790" s="31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</row>
    <row r="791" ht="15.75" customHeight="1">
      <c r="A791" s="33"/>
      <c r="B791" s="31"/>
      <c r="C791" s="31"/>
      <c r="D791" s="31"/>
      <c r="E791" s="31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</row>
    <row r="792" ht="15.75" customHeight="1">
      <c r="A792" s="33"/>
      <c r="B792" s="31"/>
      <c r="C792" s="31"/>
      <c r="D792" s="31"/>
      <c r="E792" s="31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</row>
    <row r="793" ht="15.75" customHeight="1">
      <c r="A793" s="33"/>
      <c r="B793" s="31"/>
      <c r="C793" s="31"/>
      <c r="D793" s="31"/>
      <c r="E793" s="31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</row>
    <row r="794" ht="15.75" customHeight="1">
      <c r="A794" s="33"/>
      <c r="B794" s="31"/>
      <c r="C794" s="31"/>
      <c r="D794" s="31"/>
      <c r="E794" s="31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</row>
    <row r="795" ht="15.75" customHeight="1">
      <c r="A795" s="33"/>
      <c r="B795" s="31"/>
      <c r="C795" s="31"/>
      <c r="D795" s="31"/>
      <c r="E795" s="31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</row>
    <row r="796" ht="15.75" customHeight="1">
      <c r="A796" s="33"/>
      <c r="B796" s="31"/>
      <c r="C796" s="31"/>
      <c r="D796" s="31"/>
      <c r="E796" s="31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</row>
    <row r="797" ht="15.75" customHeight="1">
      <c r="A797" s="33"/>
      <c r="B797" s="31"/>
      <c r="C797" s="31"/>
      <c r="D797" s="31"/>
      <c r="E797" s="31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</row>
    <row r="798" ht="15.75" customHeight="1">
      <c r="A798" s="33"/>
      <c r="B798" s="31"/>
      <c r="C798" s="31"/>
      <c r="D798" s="31"/>
      <c r="E798" s="31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</row>
    <row r="799" ht="15.75" customHeight="1">
      <c r="A799" s="33"/>
      <c r="B799" s="31"/>
      <c r="C799" s="31"/>
      <c r="D799" s="31"/>
      <c r="E799" s="31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</row>
    <row r="800" ht="15.75" customHeight="1">
      <c r="A800" s="33"/>
      <c r="B800" s="31"/>
      <c r="C800" s="31"/>
      <c r="D800" s="31"/>
      <c r="E800" s="31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</row>
    <row r="801" ht="15.75" customHeight="1">
      <c r="A801" s="33"/>
      <c r="B801" s="31"/>
      <c r="C801" s="31"/>
      <c r="D801" s="31"/>
      <c r="E801" s="31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</row>
    <row r="802" ht="15.75" customHeight="1">
      <c r="A802" s="33"/>
      <c r="B802" s="31"/>
      <c r="C802" s="31"/>
      <c r="D802" s="31"/>
      <c r="E802" s="31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</row>
    <row r="803" ht="15.75" customHeight="1">
      <c r="A803" s="33"/>
      <c r="B803" s="31"/>
      <c r="C803" s="31"/>
      <c r="D803" s="31"/>
      <c r="E803" s="31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</row>
    <row r="804" ht="15.75" customHeight="1">
      <c r="A804" s="33"/>
      <c r="B804" s="31"/>
      <c r="C804" s="31"/>
      <c r="D804" s="31"/>
      <c r="E804" s="31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</row>
    <row r="805" ht="15.75" customHeight="1">
      <c r="A805" s="33"/>
      <c r="B805" s="31"/>
      <c r="C805" s="31"/>
      <c r="D805" s="31"/>
      <c r="E805" s="31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</row>
    <row r="806" ht="15.75" customHeight="1">
      <c r="A806" s="33"/>
      <c r="B806" s="31"/>
      <c r="C806" s="31"/>
      <c r="D806" s="31"/>
      <c r="E806" s="31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</row>
    <row r="807" ht="15.75" customHeight="1">
      <c r="A807" s="33"/>
      <c r="B807" s="31"/>
      <c r="C807" s="31"/>
      <c r="D807" s="31"/>
      <c r="E807" s="31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</row>
    <row r="808" ht="15.75" customHeight="1">
      <c r="A808" s="33"/>
      <c r="B808" s="31"/>
      <c r="C808" s="31"/>
      <c r="D808" s="31"/>
      <c r="E808" s="31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</row>
    <row r="809" ht="15.75" customHeight="1">
      <c r="A809" s="33"/>
      <c r="B809" s="31"/>
      <c r="C809" s="31"/>
      <c r="D809" s="31"/>
      <c r="E809" s="31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</row>
    <row r="810" ht="15.75" customHeight="1">
      <c r="A810" s="33"/>
      <c r="B810" s="31"/>
      <c r="C810" s="31"/>
      <c r="D810" s="31"/>
      <c r="E810" s="31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</row>
    <row r="811" ht="15.75" customHeight="1">
      <c r="A811" s="33"/>
      <c r="B811" s="31"/>
      <c r="C811" s="31"/>
      <c r="D811" s="31"/>
      <c r="E811" s="31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</row>
    <row r="812" ht="15.75" customHeight="1">
      <c r="A812" s="33"/>
      <c r="B812" s="31"/>
      <c r="C812" s="31"/>
      <c r="D812" s="31"/>
      <c r="E812" s="31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</row>
    <row r="813" ht="15.75" customHeight="1">
      <c r="A813" s="33"/>
      <c r="B813" s="31"/>
      <c r="C813" s="31"/>
      <c r="D813" s="31"/>
      <c r="E813" s="31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</row>
    <row r="814" ht="15.75" customHeight="1">
      <c r="A814" s="33"/>
      <c r="B814" s="31"/>
      <c r="C814" s="31"/>
      <c r="D814" s="31"/>
      <c r="E814" s="31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</row>
    <row r="815" ht="15.75" customHeight="1">
      <c r="A815" s="33"/>
      <c r="B815" s="31"/>
      <c r="C815" s="31"/>
      <c r="D815" s="31"/>
      <c r="E815" s="31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</row>
    <row r="816" ht="15.75" customHeight="1">
      <c r="A816" s="33"/>
      <c r="B816" s="31"/>
      <c r="C816" s="31"/>
      <c r="D816" s="31"/>
      <c r="E816" s="31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</row>
    <row r="817" ht="15.75" customHeight="1">
      <c r="A817" s="33"/>
      <c r="B817" s="31"/>
      <c r="C817" s="31"/>
      <c r="D817" s="31"/>
      <c r="E817" s="31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</row>
    <row r="818" ht="15.75" customHeight="1">
      <c r="A818" s="33"/>
      <c r="B818" s="31"/>
      <c r="C818" s="31"/>
      <c r="D818" s="31"/>
      <c r="E818" s="31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</row>
    <row r="819" ht="15.75" customHeight="1">
      <c r="A819" s="33"/>
      <c r="B819" s="31"/>
      <c r="C819" s="31"/>
      <c r="D819" s="31"/>
      <c r="E819" s="31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</row>
    <row r="820" ht="15.75" customHeight="1">
      <c r="A820" s="33"/>
      <c r="B820" s="31"/>
      <c r="C820" s="31"/>
      <c r="D820" s="31"/>
      <c r="E820" s="31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</row>
    <row r="821" ht="15.75" customHeight="1">
      <c r="A821" s="33"/>
      <c r="B821" s="31"/>
      <c r="C821" s="31"/>
      <c r="D821" s="31"/>
      <c r="E821" s="31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</row>
    <row r="822" ht="15.75" customHeight="1">
      <c r="A822" s="33"/>
      <c r="B822" s="31"/>
      <c r="C822" s="31"/>
      <c r="D822" s="31"/>
      <c r="E822" s="31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</row>
    <row r="823" ht="15.75" customHeight="1">
      <c r="A823" s="33"/>
      <c r="B823" s="31"/>
      <c r="C823" s="31"/>
      <c r="D823" s="31"/>
      <c r="E823" s="31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</row>
    <row r="824" ht="15.75" customHeight="1">
      <c r="A824" s="33"/>
      <c r="B824" s="31"/>
      <c r="C824" s="31"/>
      <c r="D824" s="31"/>
      <c r="E824" s="31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</row>
    <row r="825" ht="15.75" customHeight="1">
      <c r="A825" s="33"/>
      <c r="B825" s="31"/>
      <c r="C825" s="31"/>
      <c r="D825" s="31"/>
      <c r="E825" s="31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</row>
    <row r="826" ht="15.75" customHeight="1">
      <c r="A826" s="33"/>
      <c r="B826" s="31"/>
      <c r="C826" s="31"/>
      <c r="D826" s="31"/>
      <c r="E826" s="31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</row>
    <row r="827" ht="15.75" customHeight="1">
      <c r="A827" s="33"/>
      <c r="B827" s="31"/>
      <c r="C827" s="31"/>
      <c r="D827" s="31"/>
      <c r="E827" s="31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</row>
    <row r="828" ht="15.75" customHeight="1">
      <c r="A828" s="33"/>
      <c r="B828" s="31"/>
      <c r="C828" s="31"/>
      <c r="D828" s="31"/>
      <c r="E828" s="31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</row>
    <row r="829" ht="15.75" customHeight="1">
      <c r="A829" s="33"/>
      <c r="B829" s="31"/>
      <c r="C829" s="31"/>
      <c r="D829" s="31"/>
      <c r="E829" s="31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</row>
    <row r="830" ht="15.75" customHeight="1">
      <c r="A830" s="33"/>
      <c r="B830" s="31"/>
      <c r="C830" s="31"/>
      <c r="D830" s="31"/>
      <c r="E830" s="31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</row>
    <row r="831" ht="15.75" customHeight="1">
      <c r="A831" s="33"/>
      <c r="B831" s="31"/>
      <c r="C831" s="31"/>
      <c r="D831" s="31"/>
      <c r="E831" s="31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</row>
    <row r="832" ht="15.75" customHeight="1">
      <c r="A832" s="33"/>
      <c r="B832" s="31"/>
      <c r="C832" s="31"/>
      <c r="D832" s="31"/>
      <c r="E832" s="31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</row>
    <row r="833" ht="15.75" customHeight="1">
      <c r="A833" s="33"/>
      <c r="B833" s="31"/>
      <c r="C833" s="31"/>
      <c r="D833" s="31"/>
      <c r="E833" s="31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</row>
    <row r="834" ht="15.75" customHeight="1">
      <c r="A834" s="33"/>
      <c r="B834" s="31"/>
      <c r="C834" s="31"/>
      <c r="D834" s="31"/>
      <c r="E834" s="31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</row>
    <row r="835" ht="15.75" customHeight="1">
      <c r="A835" s="33"/>
      <c r="B835" s="31"/>
      <c r="C835" s="31"/>
      <c r="D835" s="31"/>
      <c r="E835" s="31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</row>
    <row r="836" ht="15.75" customHeight="1">
      <c r="A836" s="33"/>
      <c r="B836" s="31"/>
      <c r="C836" s="31"/>
      <c r="D836" s="31"/>
      <c r="E836" s="31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</row>
    <row r="837" ht="15.75" customHeight="1">
      <c r="A837" s="33"/>
      <c r="B837" s="31"/>
      <c r="C837" s="31"/>
      <c r="D837" s="31"/>
      <c r="E837" s="31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</row>
    <row r="838" ht="15.75" customHeight="1">
      <c r="A838" s="33"/>
      <c r="B838" s="31"/>
      <c r="C838" s="31"/>
      <c r="D838" s="31"/>
      <c r="E838" s="31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</row>
    <row r="839" ht="15.75" customHeight="1">
      <c r="A839" s="33"/>
      <c r="B839" s="31"/>
      <c r="C839" s="31"/>
      <c r="D839" s="31"/>
      <c r="E839" s="31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</row>
    <row r="840" ht="15.75" customHeight="1">
      <c r="A840" s="33"/>
      <c r="B840" s="31"/>
      <c r="C840" s="31"/>
      <c r="D840" s="31"/>
      <c r="E840" s="31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</row>
    <row r="841" ht="15.75" customHeight="1">
      <c r="A841" s="33"/>
      <c r="B841" s="31"/>
      <c r="C841" s="31"/>
      <c r="D841" s="31"/>
      <c r="E841" s="31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</row>
    <row r="842" ht="15.75" customHeight="1">
      <c r="A842" s="33"/>
      <c r="B842" s="31"/>
      <c r="C842" s="31"/>
      <c r="D842" s="31"/>
      <c r="E842" s="31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</row>
    <row r="843" ht="15.75" customHeight="1">
      <c r="A843" s="33"/>
      <c r="B843" s="31"/>
      <c r="C843" s="31"/>
      <c r="D843" s="31"/>
      <c r="E843" s="31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</row>
    <row r="844" ht="15.75" customHeight="1">
      <c r="A844" s="33"/>
      <c r="B844" s="31"/>
      <c r="C844" s="31"/>
      <c r="D844" s="31"/>
      <c r="E844" s="31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</row>
    <row r="845" ht="15.75" customHeight="1">
      <c r="A845" s="33"/>
      <c r="B845" s="31"/>
      <c r="C845" s="31"/>
      <c r="D845" s="31"/>
      <c r="E845" s="31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</row>
    <row r="846" ht="15.75" customHeight="1">
      <c r="A846" s="33"/>
      <c r="B846" s="31"/>
      <c r="C846" s="31"/>
      <c r="D846" s="31"/>
      <c r="E846" s="31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</row>
    <row r="847" ht="15.75" customHeight="1">
      <c r="A847" s="33"/>
      <c r="B847" s="31"/>
      <c r="C847" s="31"/>
      <c r="D847" s="31"/>
      <c r="E847" s="31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</row>
    <row r="848" ht="15.75" customHeight="1">
      <c r="A848" s="33"/>
      <c r="B848" s="31"/>
      <c r="C848" s="31"/>
      <c r="D848" s="31"/>
      <c r="E848" s="31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</row>
    <row r="849" ht="15.75" customHeight="1">
      <c r="A849" s="33"/>
      <c r="B849" s="31"/>
      <c r="C849" s="31"/>
      <c r="D849" s="31"/>
      <c r="E849" s="31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</row>
    <row r="850" ht="15.75" customHeight="1">
      <c r="A850" s="33"/>
      <c r="B850" s="31"/>
      <c r="C850" s="31"/>
      <c r="D850" s="31"/>
      <c r="E850" s="31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</row>
    <row r="851" ht="15.75" customHeight="1">
      <c r="A851" s="33"/>
      <c r="B851" s="31"/>
      <c r="C851" s="31"/>
      <c r="D851" s="31"/>
      <c r="E851" s="31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</row>
    <row r="852" ht="15.75" customHeight="1">
      <c r="A852" s="33"/>
      <c r="B852" s="31"/>
      <c r="C852" s="31"/>
      <c r="D852" s="31"/>
      <c r="E852" s="31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</row>
    <row r="853" ht="15.75" customHeight="1">
      <c r="A853" s="33"/>
      <c r="B853" s="31"/>
      <c r="C853" s="31"/>
      <c r="D853" s="31"/>
      <c r="E853" s="31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</row>
    <row r="854" ht="15.75" customHeight="1">
      <c r="A854" s="33"/>
      <c r="B854" s="31"/>
      <c r="C854" s="31"/>
      <c r="D854" s="31"/>
      <c r="E854" s="31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</row>
    <row r="855" ht="15.75" customHeight="1">
      <c r="A855" s="33"/>
      <c r="B855" s="31"/>
      <c r="C855" s="31"/>
      <c r="D855" s="31"/>
      <c r="E855" s="31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</row>
    <row r="856" ht="15.75" customHeight="1">
      <c r="A856" s="33"/>
      <c r="B856" s="31"/>
      <c r="C856" s="31"/>
      <c r="D856" s="31"/>
      <c r="E856" s="31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</row>
    <row r="857" ht="15.75" customHeight="1">
      <c r="A857" s="33"/>
      <c r="B857" s="31"/>
      <c r="C857" s="31"/>
      <c r="D857" s="31"/>
      <c r="E857" s="31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</row>
    <row r="858" ht="15.75" customHeight="1">
      <c r="A858" s="33"/>
      <c r="B858" s="31"/>
      <c r="C858" s="31"/>
      <c r="D858" s="31"/>
      <c r="E858" s="31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</row>
    <row r="859" ht="15.75" customHeight="1">
      <c r="A859" s="33"/>
      <c r="B859" s="31"/>
      <c r="C859" s="31"/>
      <c r="D859" s="31"/>
      <c r="E859" s="31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</row>
    <row r="860" ht="15.75" customHeight="1">
      <c r="A860" s="33"/>
      <c r="B860" s="31"/>
      <c r="C860" s="31"/>
      <c r="D860" s="31"/>
      <c r="E860" s="31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</row>
    <row r="861" ht="15.75" customHeight="1">
      <c r="A861" s="33"/>
      <c r="B861" s="31"/>
      <c r="C861" s="31"/>
      <c r="D861" s="31"/>
      <c r="E861" s="31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</row>
    <row r="862" ht="15.75" customHeight="1">
      <c r="A862" s="33"/>
      <c r="B862" s="31"/>
      <c r="C862" s="31"/>
      <c r="D862" s="31"/>
      <c r="E862" s="31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</row>
    <row r="863" ht="15.75" customHeight="1">
      <c r="A863" s="33"/>
      <c r="B863" s="31"/>
      <c r="C863" s="31"/>
      <c r="D863" s="31"/>
      <c r="E863" s="31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</row>
    <row r="864" ht="15.75" customHeight="1">
      <c r="A864" s="33"/>
      <c r="B864" s="31"/>
      <c r="C864" s="31"/>
      <c r="D864" s="31"/>
      <c r="E864" s="31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</row>
    <row r="865" ht="15.75" customHeight="1">
      <c r="A865" s="33"/>
      <c r="B865" s="31"/>
      <c r="C865" s="31"/>
      <c r="D865" s="31"/>
      <c r="E865" s="31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</row>
    <row r="866" ht="15.75" customHeight="1">
      <c r="A866" s="33"/>
      <c r="B866" s="31"/>
      <c r="C866" s="31"/>
      <c r="D866" s="31"/>
      <c r="E866" s="31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</row>
    <row r="867" ht="15.75" customHeight="1">
      <c r="A867" s="33"/>
      <c r="B867" s="31"/>
      <c r="C867" s="31"/>
      <c r="D867" s="31"/>
      <c r="E867" s="31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</row>
    <row r="868" ht="15.75" customHeight="1">
      <c r="A868" s="33"/>
      <c r="B868" s="31"/>
      <c r="C868" s="31"/>
      <c r="D868" s="31"/>
      <c r="E868" s="31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</row>
    <row r="869" ht="15.75" customHeight="1">
      <c r="A869" s="33"/>
      <c r="B869" s="31"/>
      <c r="C869" s="31"/>
      <c r="D869" s="31"/>
      <c r="E869" s="31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</row>
    <row r="870" ht="15.75" customHeight="1">
      <c r="A870" s="33"/>
      <c r="B870" s="31"/>
      <c r="C870" s="31"/>
      <c r="D870" s="31"/>
      <c r="E870" s="31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</row>
    <row r="871" ht="15.75" customHeight="1">
      <c r="A871" s="33"/>
      <c r="B871" s="31"/>
      <c r="C871" s="31"/>
      <c r="D871" s="31"/>
      <c r="E871" s="31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</row>
    <row r="872" ht="15.75" customHeight="1">
      <c r="A872" s="33"/>
      <c r="B872" s="31"/>
      <c r="C872" s="31"/>
      <c r="D872" s="31"/>
      <c r="E872" s="31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</row>
    <row r="873" ht="15.75" customHeight="1">
      <c r="A873" s="33"/>
      <c r="B873" s="31"/>
      <c r="C873" s="31"/>
      <c r="D873" s="31"/>
      <c r="E873" s="31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</row>
    <row r="874" ht="15.75" customHeight="1">
      <c r="A874" s="33"/>
      <c r="B874" s="31"/>
      <c r="C874" s="31"/>
      <c r="D874" s="31"/>
      <c r="E874" s="31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</row>
    <row r="875" ht="15.75" customHeight="1">
      <c r="A875" s="33"/>
      <c r="B875" s="31"/>
      <c r="C875" s="31"/>
      <c r="D875" s="31"/>
      <c r="E875" s="31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</row>
    <row r="876" ht="15.75" customHeight="1">
      <c r="A876" s="33"/>
      <c r="B876" s="31"/>
      <c r="C876" s="31"/>
      <c r="D876" s="31"/>
      <c r="E876" s="31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</row>
    <row r="877" ht="15.75" customHeight="1">
      <c r="A877" s="33"/>
      <c r="B877" s="31"/>
      <c r="C877" s="31"/>
      <c r="D877" s="31"/>
      <c r="E877" s="31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</row>
    <row r="878" ht="15.75" customHeight="1">
      <c r="A878" s="33"/>
      <c r="B878" s="31"/>
      <c r="C878" s="31"/>
      <c r="D878" s="31"/>
      <c r="E878" s="31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</row>
    <row r="879" ht="15.75" customHeight="1">
      <c r="A879" s="33"/>
      <c r="B879" s="31"/>
      <c r="C879" s="31"/>
      <c r="D879" s="31"/>
      <c r="E879" s="31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</row>
    <row r="880" ht="15.75" customHeight="1">
      <c r="A880" s="33"/>
      <c r="B880" s="31"/>
      <c r="C880" s="31"/>
      <c r="D880" s="31"/>
      <c r="E880" s="31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</row>
    <row r="881" ht="15.75" customHeight="1">
      <c r="A881" s="33"/>
      <c r="B881" s="31"/>
      <c r="C881" s="31"/>
      <c r="D881" s="31"/>
      <c r="E881" s="31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</row>
    <row r="882" ht="15.75" customHeight="1">
      <c r="A882" s="33"/>
      <c r="B882" s="31"/>
      <c r="C882" s="31"/>
      <c r="D882" s="31"/>
      <c r="E882" s="31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</row>
    <row r="883" ht="15.75" customHeight="1">
      <c r="A883" s="33"/>
      <c r="B883" s="31"/>
      <c r="C883" s="31"/>
      <c r="D883" s="31"/>
      <c r="E883" s="31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</row>
    <row r="884" ht="15.75" customHeight="1">
      <c r="A884" s="33"/>
      <c r="B884" s="31"/>
      <c r="C884" s="31"/>
      <c r="D884" s="31"/>
      <c r="E884" s="31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</row>
    <row r="885" ht="15.75" customHeight="1">
      <c r="A885" s="33"/>
      <c r="B885" s="31"/>
      <c r="C885" s="31"/>
      <c r="D885" s="31"/>
      <c r="E885" s="31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</row>
    <row r="886" ht="15.75" customHeight="1">
      <c r="A886" s="33"/>
      <c r="B886" s="31"/>
      <c r="C886" s="31"/>
      <c r="D886" s="31"/>
      <c r="E886" s="31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</row>
    <row r="887" ht="15.75" customHeight="1">
      <c r="A887" s="33"/>
      <c r="B887" s="31"/>
      <c r="C887" s="31"/>
      <c r="D887" s="31"/>
      <c r="E887" s="31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</row>
    <row r="888" ht="15.75" customHeight="1">
      <c r="A888" s="33"/>
      <c r="B888" s="31"/>
      <c r="C888" s="31"/>
      <c r="D888" s="31"/>
      <c r="E888" s="31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</row>
    <row r="889" ht="15.75" customHeight="1">
      <c r="A889" s="33"/>
      <c r="B889" s="31"/>
      <c r="C889" s="31"/>
      <c r="D889" s="31"/>
      <c r="E889" s="31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</row>
    <row r="890" ht="15.75" customHeight="1">
      <c r="A890" s="33"/>
      <c r="B890" s="31"/>
      <c r="C890" s="31"/>
      <c r="D890" s="31"/>
      <c r="E890" s="31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</row>
    <row r="891" ht="15.75" customHeight="1">
      <c r="A891" s="33"/>
      <c r="B891" s="31"/>
      <c r="C891" s="31"/>
      <c r="D891" s="31"/>
      <c r="E891" s="31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</row>
    <row r="892" ht="15.75" customHeight="1">
      <c r="A892" s="33"/>
      <c r="B892" s="31"/>
      <c r="C892" s="31"/>
      <c r="D892" s="31"/>
      <c r="E892" s="31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</row>
    <row r="893" ht="15.75" customHeight="1">
      <c r="A893" s="33"/>
      <c r="B893" s="31"/>
      <c r="C893" s="31"/>
      <c r="D893" s="31"/>
      <c r="E893" s="31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</row>
    <row r="894" ht="15.75" customHeight="1">
      <c r="A894" s="33"/>
      <c r="B894" s="31"/>
      <c r="C894" s="31"/>
      <c r="D894" s="31"/>
      <c r="E894" s="31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</row>
    <row r="895" ht="15.75" customHeight="1">
      <c r="A895" s="33"/>
      <c r="B895" s="31"/>
      <c r="C895" s="31"/>
      <c r="D895" s="31"/>
      <c r="E895" s="31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</row>
    <row r="896" ht="15.75" customHeight="1">
      <c r="A896" s="33"/>
      <c r="B896" s="31"/>
      <c r="C896" s="31"/>
      <c r="D896" s="31"/>
      <c r="E896" s="31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</row>
    <row r="897" ht="15.75" customHeight="1">
      <c r="A897" s="33"/>
      <c r="B897" s="31"/>
      <c r="C897" s="31"/>
      <c r="D897" s="31"/>
      <c r="E897" s="31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</row>
    <row r="898" ht="15.75" customHeight="1">
      <c r="A898" s="33"/>
      <c r="B898" s="31"/>
      <c r="C898" s="31"/>
      <c r="D898" s="31"/>
      <c r="E898" s="31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</row>
    <row r="899" ht="15.75" customHeight="1">
      <c r="A899" s="33"/>
      <c r="B899" s="31"/>
      <c r="C899" s="31"/>
      <c r="D899" s="31"/>
      <c r="E899" s="31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</row>
    <row r="900" ht="15.75" customHeight="1">
      <c r="A900" s="33"/>
      <c r="B900" s="31"/>
      <c r="C900" s="31"/>
      <c r="D900" s="31"/>
      <c r="E900" s="31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</row>
    <row r="901" ht="15.75" customHeight="1">
      <c r="A901" s="33"/>
      <c r="B901" s="31"/>
      <c r="C901" s="31"/>
      <c r="D901" s="31"/>
      <c r="E901" s="31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</row>
    <row r="902" ht="15.75" customHeight="1">
      <c r="A902" s="33"/>
      <c r="B902" s="31"/>
      <c r="C902" s="31"/>
      <c r="D902" s="31"/>
      <c r="E902" s="31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</row>
    <row r="903" ht="15.75" customHeight="1">
      <c r="A903" s="33"/>
      <c r="B903" s="31"/>
      <c r="C903" s="31"/>
      <c r="D903" s="31"/>
      <c r="E903" s="31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</row>
    <row r="904" ht="15.75" customHeight="1">
      <c r="A904" s="33"/>
      <c r="B904" s="31"/>
      <c r="C904" s="31"/>
      <c r="D904" s="31"/>
      <c r="E904" s="31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</row>
    <row r="905" ht="15.75" customHeight="1">
      <c r="A905" s="33"/>
      <c r="B905" s="31"/>
      <c r="C905" s="31"/>
      <c r="D905" s="31"/>
      <c r="E905" s="31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</row>
    <row r="906" ht="15.75" customHeight="1">
      <c r="A906" s="33"/>
      <c r="B906" s="31"/>
      <c r="C906" s="31"/>
      <c r="D906" s="31"/>
      <c r="E906" s="31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</row>
    <row r="907" ht="15.75" customHeight="1">
      <c r="A907" s="33"/>
      <c r="B907" s="31"/>
      <c r="C907" s="31"/>
      <c r="D907" s="31"/>
      <c r="E907" s="31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</row>
    <row r="908" ht="15.75" customHeight="1">
      <c r="A908" s="33"/>
      <c r="B908" s="31"/>
      <c r="C908" s="31"/>
      <c r="D908" s="31"/>
      <c r="E908" s="31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</row>
    <row r="909" ht="15.75" customHeight="1">
      <c r="A909" s="33"/>
      <c r="B909" s="31"/>
      <c r="C909" s="31"/>
      <c r="D909" s="31"/>
      <c r="E909" s="31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</row>
    <row r="910" ht="15.75" customHeight="1">
      <c r="A910" s="33"/>
      <c r="B910" s="31"/>
      <c r="C910" s="31"/>
      <c r="D910" s="31"/>
      <c r="E910" s="31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</row>
    <row r="911" ht="15.75" customHeight="1">
      <c r="A911" s="33"/>
      <c r="B911" s="31"/>
      <c r="C911" s="31"/>
      <c r="D911" s="31"/>
      <c r="E911" s="31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</row>
    <row r="912" ht="15.75" customHeight="1">
      <c r="A912" s="33"/>
      <c r="B912" s="31"/>
      <c r="C912" s="31"/>
      <c r="D912" s="31"/>
      <c r="E912" s="31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</row>
    <row r="913" ht="15.75" customHeight="1">
      <c r="A913" s="33"/>
      <c r="B913" s="31"/>
      <c r="C913" s="31"/>
      <c r="D913" s="31"/>
      <c r="E913" s="31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</row>
    <row r="914" ht="15.75" customHeight="1">
      <c r="A914" s="33"/>
      <c r="B914" s="31"/>
      <c r="C914" s="31"/>
      <c r="D914" s="31"/>
      <c r="E914" s="31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</row>
    <row r="915" ht="15.75" customHeight="1">
      <c r="A915" s="33"/>
      <c r="B915" s="31"/>
      <c r="C915" s="31"/>
      <c r="D915" s="31"/>
      <c r="E915" s="31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</row>
    <row r="916" ht="15.75" customHeight="1">
      <c r="A916" s="33"/>
      <c r="B916" s="31"/>
      <c r="C916" s="31"/>
      <c r="D916" s="31"/>
      <c r="E916" s="31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</row>
    <row r="917" ht="15.75" customHeight="1">
      <c r="A917" s="33"/>
      <c r="B917" s="31"/>
      <c r="C917" s="31"/>
      <c r="D917" s="31"/>
      <c r="E917" s="31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</row>
    <row r="918" ht="15.75" customHeight="1">
      <c r="A918" s="33"/>
      <c r="B918" s="31"/>
      <c r="C918" s="31"/>
      <c r="D918" s="31"/>
      <c r="E918" s="31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</row>
    <row r="919" ht="15.75" customHeight="1">
      <c r="A919" s="33"/>
      <c r="B919" s="31"/>
      <c r="C919" s="31"/>
      <c r="D919" s="31"/>
      <c r="E919" s="31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</row>
    <row r="920" ht="15.75" customHeight="1">
      <c r="A920" s="33"/>
      <c r="B920" s="31"/>
      <c r="C920" s="31"/>
      <c r="D920" s="31"/>
      <c r="E920" s="31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</row>
    <row r="921" ht="15.75" customHeight="1">
      <c r="A921" s="33"/>
      <c r="B921" s="31"/>
      <c r="C921" s="31"/>
      <c r="D921" s="31"/>
      <c r="E921" s="31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</row>
    <row r="922" ht="15.75" customHeight="1">
      <c r="A922" s="33"/>
      <c r="B922" s="31"/>
      <c r="C922" s="31"/>
      <c r="D922" s="31"/>
      <c r="E922" s="31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</row>
    <row r="923" ht="15.75" customHeight="1">
      <c r="A923" s="33"/>
      <c r="B923" s="31"/>
      <c r="C923" s="31"/>
      <c r="D923" s="31"/>
      <c r="E923" s="31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</row>
    <row r="924" ht="15.75" customHeight="1">
      <c r="A924" s="33"/>
      <c r="B924" s="31"/>
      <c r="C924" s="31"/>
      <c r="D924" s="31"/>
      <c r="E924" s="31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</row>
    <row r="925" ht="15.75" customHeight="1">
      <c r="A925" s="33"/>
      <c r="B925" s="31"/>
      <c r="C925" s="31"/>
      <c r="D925" s="31"/>
      <c r="E925" s="31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</row>
    <row r="926" ht="15.75" customHeight="1">
      <c r="A926" s="33"/>
      <c r="B926" s="31"/>
      <c r="C926" s="31"/>
      <c r="D926" s="31"/>
      <c r="E926" s="31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</row>
    <row r="927" ht="15.75" customHeight="1">
      <c r="A927" s="33"/>
      <c r="B927" s="31"/>
      <c r="C927" s="31"/>
      <c r="D927" s="31"/>
      <c r="E927" s="31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</row>
    <row r="928" ht="15.75" customHeight="1">
      <c r="A928" s="33"/>
      <c r="B928" s="31"/>
      <c r="C928" s="31"/>
      <c r="D928" s="31"/>
      <c r="E928" s="31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</row>
    <row r="929" ht="15.75" customHeight="1">
      <c r="A929" s="33"/>
      <c r="B929" s="31"/>
      <c r="C929" s="31"/>
      <c r="D929" s="31"/>
      <c r="E929" s="31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</row>
    <row r="930" ht="15.75" customHeight="1">
      <c r="A930" s="33"/>
      <c r="B930" s="31"/>
      <c r="C930" s="31"/>
      <c r="D930" s="31"/>
      <c r="E930" s="31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</row>
    <row r="931" ht="15.75" customHeight="1">
      <c r="A931" s="33"/>
      <c r="B931" s="31"/>
      <c r="C931" s="31"/>
      <c r="D931" s="31"/>
      <c r="E931" s="31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</row>
    <row r="932" ht="15.75" customHeight="1">
      <c r="A932" s="33"/>
      <c r="B932" s="31"/>
      <c r="C932" s="31"/>
      <c r="D932" s="31"/>
      <c r="E932" s="31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</row>
    <row r="933" ht="15.75" customHeight="1">
      <c r="A933" s="33"/>
      <c r="B933" s="31"/>
      <c r="C933" s="31"/>
      <c r="D933" s="31"/>
      <c r="E933" s="31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</row>
    <row r="934" ht="15.75" customHeight="1">
      <c r="A934" s="33"/>
      <c r="B934" s="31"/>
      <c r="C934" s="31"/>
      <c r="D934" s="31"/>
      <c r="E934" s="31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</row>
    <row r="935" ht="15.75" customHeight="1">
      <c r="A935" s="33"/>
      <c r="B935" s="31"/>
      <c r="C935" s="31"/>
      <c r="D935" s="31"/>
      <c r="E935" s="31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</row>
    <row r="936" ht="15.75" customHeight="1">
      <c r="A936" s="33"/>
      <c r="B936" s="31"/>
      <c r="C936" s="31"/>
      <c r="D936" s="31"/>
      <c r="E936" s="31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</row>
    <row r="937" ht="15.75" customHeight="1">
      <c r="A937" s="33"/>
      <c r="B937" s="31"/>
      <c r="C937" s="31"/>
      <c r="D937" s="31"/>
      <c r="E937" s="31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</row>
    <row r="938" ht="15.75" customHeight="1">
      <c r="A938" s="33"/>
      <c r="B938" s="31"/>
      <c r="C938" s="31"/>
      <c r="D938" s="31"/>
      <c r="E938" s="31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</row>
    <row r="939" ht="15.75" customHeight="1">
      <c r="A939" s="33"/>
      <c r="B939" s="31"/>
      <c r="C939" s="31"/>
      <c r="D939" s="31"/>
      <c r="E939" s="31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</row>
    <row r="940" ht="15.75" customHeight="1">
      <c r="A940" s="33"/>
      <c r="B940" s="31"/>
      <c r="C940" s="31"/>
      <c r="D940" s="31"/>
      <c r="E940" s="31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</row>
    <row r="941" ht="15.75" customHeight="1">
      <c r="A941" s="33"/>
      <c r="B941" s="31"/>
      <c r="C941" s="31"/>
      <c r="D941" s="31"/>
      <c r="E941" s="31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</row>
    <row r="942" ht="15.75" customHeight="1">
      <c r="A942" s="33"/>
      <c r="B942" s="31"/>
      <c r="C942" s="31"/>
      <c r="D942" s="31"/>
      <c r="E942" s="31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</row>
    <row r="943" ht="15.75" customHeight="1">
      <c r="A943" s="33"/>
      <c r="B943" s="31"/>
      <c r="C943" s="31"/>
      <c r="D943" s="31"/>
      <c r="E943" s="31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</row>
    <row r="944" ht="15.75" customHeight="1">
      <c r="A944" s="33"/>
      <c r="B944" s="31"/>
      <c r="C944" s="31"/>
      <c r="D944" s="31"/>
      <c r="E944" s="31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</row>
    <row r="945" ht="15.75" customHeight="1">
      <c r="A945" s="33"/>
      <c r="B945" s="31"/>
      <c r="C945" s="31"/>
      <c r="D945" s="31"/>
      <c r="E945" s="31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</row>
    <row r="946" ht="15.75" customHeight="1">
      <c r="A946" s="33"/>
      <c r="B946" s="31"/>
      <c r="C946" s="31"/>
      <c r="D946" s="31"/>
      <c r="E946" s="31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</row>
    <row r="947" ht="15.75" customHeight="1">
      <c r="A947" s="33"/>
      <c r="B947" s="31"/>
      <c r="C947" s="31"/>
      <c r="D947" s="31"/>
      <c r="E947" s="31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</row>
    <row r="948" ht="15.75" customHeight="1">
      <c r="A948" s="33"/>
      <c r="B948" s="31"/>
      <c r="C948" s="31"/>
      <c r="D948" s="31"/>
      <c r="E948" s="31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</row>
    <row r="949" ht="15.75" customHeight="1">
      <c r="A949" s="33"/>
      <c r="B949" s="31"/>
      <c r="C949" s="31"/>
      <c r="D949" s="31"/>
      <c r="E949" s="31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</row>
    <row r="950" ht="15.75" customHeight="1">
      <c r="A950" s="33"/>
      <c r="B950" s="31"/>
      <c r="C950" s="31"/>
      <c r="D950" s="31"/>
      <c r="E950" s="31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</row>
    <row r="951" ht="15.75" customHeight="1">
      <c r="A951" s="33"/>
      <c r="B951" s="31"/>
      <c r="C951" s="31"/>
      <c r="D951" s="31"/>
      <c r="E951" s="31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</row>
    <row r="952" ht="15.75" customHeight="1">
      <c r="A952" s="33"/>
      <c r="B952" s="31"/>
      <c r="C952" s="31"/>
      <c r="D952" s="31"/>
      <c r="E952" s="31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</row>
    <row r="953" ht="15.75" customHeight="1">
      <c r="A953" s="33"/>
      <c r="B953" s="31"/>
      <c r="C953" s="31"/>
      <c r="D953" s="31"/>
      <c r="E953" s="31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</row>
    <row r="954" ht="15.75" customHeight="1">
      <c r="A954" s="33"/>
      <c r="B954" s="31"/>
      <c r="C954" s="31"/>
      <c r="D954" s="31"/>
      <c r="E954" s="31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</row>
    <row r="955" ht="15.75" customHeight="1">
      <c r="A955" s="33"/>
      <c r="B955" s="31"/>
      <c r="C955" s="31"/>
      <c r="D955" s="31"/>
      <c r="E955" s="31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</row>
    <row r="956" ht="15.75" customHeight="1">
      <c r="A956" s="33"/>
      <c r="B956" s="31"/>
      <c r="C956" s="31"/>
      <c r="D956" s="31"/>
      <c r="E956" s="31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</row>
    <row r="957" ht="15.75" customHeight="1">
      <c r="A957" s="33"/>
      <c r="B957" s="31"/>
      <c r="C957" s="31"/>
      <c r="D957" s="31"/>
      <c r="E957" s="31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</row>
    <row r="958" ht="15.75" customHeight="1">
      <c r="A958" s="33"/>
      <c r="B958" s="31"/>
      <c r="C958" s="31"/>
      <c r="D958" s="31"/>
      <c r="E958" s="31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</row>
    <row r="959" ht="15.75" customHeight="1">
      <c r="A959" s="33"/>
      <c r="B959" s="31"/>
      <c r="C959" s="31"/>
      <c r="D959" s="31"/>
      <c r="E959" s="31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</row>
    <row r="960" ht="15.75" customHeight="1">
      <c r="A960" s="33"/>
      <c r="B960" s="31"/>
      <c r="C960" s="31"/>
      <c r="D960" s="31"/>
      <c r="E960" s="31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</row>
    <row r="961" ht="15.75" customHeight="1">
      <c r="A961" s="33"/>
      <c r="B961" s="31"/>
      <c r="C961" s="31"/>
      <c r="D961" s="31"/>
      <c r="E961" s="31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</row>
    <row r="962" ht="15.75" customHeight="1">
      <c r="A962" s="33"/>
      <c r="B962" s="31"/>
      <c r="C962" s="31"/>
      <c r="D962" s="31"/>
      <c r="E962" s="31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</row>
    <row r="963" ht="15.75" customHeight="1">
      <c r="A963" s="33"/>
      <c r="B963" s="31"/>
      <c r="C963" s="31"/>
      <c r="D963" s="31"/>
      <c r="E963" s="31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</row>
    <row r="964" ht="15.75" customHeight="1">
      <c r="A964" s="33"/>
      <c r="B964" s="31"/>
      <c r="C964" s="31"/>
      <c r="D964" s="31"/>
      <c r="E964" s="31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</row>
    <row r="965" ht="15.75" customHeight="1">
      <c r="A965" s="33"/>
      <c r="B965" s="31"/>
      <c r="C965" s="31"/>
      <c r="D965" s="31"/>
      <c r="E965" s="31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</row>
    <row r="966" ht="15.75" customHeight="1">
      <c r="A966" s="33"/>
      <c r="B966" s="31"/>
      <c r="C966" s="31"/>
      <c r="D966" s="31"/>
      <c r="E966" s="31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</row>
    <row r="967" ht="15.75" customHeight="1">
      <c r="A967" s="33"/>
      <c r="B967" s="31"/>
      <c r="C967" s="31"/>
      <c r="D967" s="31"/>
      <c r="E967" s="31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</row>
    <row r="968" ht="15.75" customHeight="1">
      <c r="A968" s="33"/>
      <c r="B968" s="31"/>
      <c r="C968" s="31"/>
      <c r="D968" s="31"/>
      <c r="E968" s="31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</row>
    <row r="969" ht="15.75" customHeight="1">
      <c r="A969" s="33"/>
      <c r="B969" s="31"/>
      <c r="C969" s="31"/>
      <c r="D969" s="31"/>
      <c r="E969" s="31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</row>
    <row r="970" ht="15.75" customHeight="1">
      <c r="A970" s="33"/>
      <c r="B970" s="31"/>
      <c r="C970" s="31"/>
      <c r="D970" s="31"/>
      <c r="E970" s="31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</row>
    <row r="971" ht="15.75" customHeight="1">
      <c r="A971" s="33"/>
      <c r="B971" s="31"/>
      <c r="C971" s="31"/>
      <c r="D971" s="31"/>
      <c r="E971" s="31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</row>
    <row r="972" ht="15.75" customHeight="1">
      <c r="A972" s="33"/>
      <c r="B972" s="31"/>
      <c r="C972" s="31"/>
      <c r="D972" s="31"/>
      <c r="E972" s="31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</row>
    <row r="973" ht="15.75" customHeight="1">
      <c r="A973" s="33"/>
      <c r="B973" s="31"/>
      <c r="C973" s="31"/>
      <c r="D973" s="31"/>
      <c r="E973" s="31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</row>
    <row r="974" ht="15.75" customHeight="1">
      <c r="A974" s="33"/>
      <c r="B974" s="31"/>
      <c r="C974" s="31"/>
      <c r="D974" s="31"/>
      <c r="E974" s="31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</row>
    <row r="975" ht="15.75" customHeight="1">
      <c r="A975" s="33"/>
      <c r="B975" s="31"/>
      <c r="C975" s="31"/>
      <c r="D975" s="31"/>
      <c r="E975" s="31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</row>
    <row r="976" ht="15.75" customHeight="1">
      <c r="A976" s="33"/>
      <c r="B976" s="31"/>
      <c r="C976" s="31"/>
      <c r="D976" s="31"/>
      <c r="E976" s="31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</row>
    <row r="977" ht="15.75" customHeight="1">
      <c r="A977" s="33"/>
      <c r="B977" s="31"/>
      <c r="C977" s="31"/>
      <c r="D977" s="31"/>
      <c r="E977" s="31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</row>
    <row r="978" ht="15.75" customHeight="1">
      <c r="A978" s="33"/>
      <c r="B978" s="31"/>
      <c r="C978" s="31"/>
      <c r="D978" s="31"/>
      <c r="E978" s="31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</row>
    <row r="979" ht="15.75" customHeight="1">
      <c r="A979" s="33"/>
      <c r="B979" s="31"/>
      <c r="C979" s="31"/>
      <c r="D979" s="31"/>
      <c r="E979" s="31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</row>
    <row r="980" ht="15.75" customHeight="1">
      <c r="A980" s="33"/>
      <c r="B980" s="31"/>
      <c r="C980" s="31"/>
      <c r="D980" s="31"/>
      <c r="E980" s="31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</row>
    <row r="981" ht="15.75" customHeight="1">
      <c r="A981" s="33"/>
      <c r="B981" s="31"/>
      <c r="C981" s="31"/>
      <c r="D981" s="31"/>
      <c r="E981" s="31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</row>
    <row r="982" ht="15.75" customHeight="1">
      <c r="A982" s="33"/>
      <c r="B982" s="31"/>
      <c r="C982" s="31"/>
      <c r="D982" s="31"/>
      <c r="E982" s="31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</row>
    <row r="983" ht="15.75" customHeight="1">
      <c r="A983" s="33"/>
      <c r="B983" s="31"/>
      <c r="C983" s="31"/>
      <c r="D983" s="31"/>
      <c r="E983" s="31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</row>
    <row r="984" ht="15.75" customHeight="1">
      <c r="A984" s="33"/>
      <c r="B984" s="31"/>
      <c r="C984" s="31"/>
      <c r="D984" s="31"/>
      <c r="E984" s="31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</row>
    <row r="985" ht="15.75" customHeight="1">
      <c r="A985" s="33"/>
      <c r="B985" s="31"/>
      <c r="C985" s="31"/>
      <c r="D985" s="31"/>
      <c r="E985" s="31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</row>
    <row r="986" ht="15.75" customHeight="1">
      <c r="A986" s="33"/>
      <c r="B986" s="31"/>
      <c r="C986" s="31"/>
      <c r="D986" s="31"/>
      <c r="E986" s="31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</row>
    <row r="987" ht="15.75" customHeight="1">
      <c r="A987" s="33"/>
      <c r="B987" s="31"/>
      <c r="C987" s="31"/>
      <c r="D987" s="31"/>
      <c r="E987" s="31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</row>
    <row r="988" ht="15.75" customHeight="1">
      <c r="A988" s="33"/>
      <c r="B988" s="31"/>
      <c r="C988" s="31"/>
      <c r="D988" s="31"/>
      <c r="E988" s="31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</row>
    <row r="989" ht="15.75" customHeight="1">
      <c r="A989" s="33"/>
      <c r="B989" s="31"/>
      <c r="C989" s="31"/>
      <c r="D989" s="31"/>
      <c r="E989" s="31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</row>
    <row r="990" ht="15.75" customHeight="1">
      <c r="A990" s="33"/>
      <c r="B990" s="31"/>
      <c r="C990" s="31"/>
      <c r="D990" s="31"/>
      <c r="E990" s="31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</row>
    <row r="991" ht="15.75" customHeight="1">
      <c r="A991" s="33"/>
      <c r="B991" s="31"/>
      <c r="C991" s="31"/>
      <c r="D991" s="31"/>
      <c r="E991" s="31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</row>
    <row r="992" ht="15.75" customHeight="1">
      <c r="A992" s="33"/>
      <c r="B992" s="31"/>
      <c r="C992" s="31"/>
      <c r="D992" s="31"/>
      <c r="E992" s="31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</row>
    <row r="993" ht="15.75" customHeight="1">
      <c r="A993" s="33"/>
      <c r="B993" s="31"/>
      <c r="C993" s="31"/>
      <c r="D993" s="31"/>
      <c r="E993" s="31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</row>
    <row r="994" ht="15.75" customHeight="1">
      <c r="A994" s="33"/>
      <c r="B994" s="31"/>
      <c r="C994" s="31"/>
      <c r="D994" s="31"/>
      <c r="E994" s="31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</row>
    <row r="995" ht="15.75" customHeight="1">
      <c r="A995" s="33"/>
      <c r="B995" s="31"/>
      <c r="C995" s="31"/>
      <c r="D995" s="31"/>
      <c r="E995" s="31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</row>
    <row r="996" ht="15.75" customHeight="1">
      <c r="A996" s="33"/>
      <c r="B996" s="31"/>
      <c r="C996" s="31"/>
      <c r="D996" s="31"/>
      <c r="E996" s="31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</row>
    <row r="997" ht="15.75" customHeight="1">
      <c r="A997" s="33"/>
      <c r="B997" s="31"/>
      <c r="C997" s="31"/>
      <c r="D997" s="31"/>
      <c r="E997" s="31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</row>
    <row r="998" ht="15.75" customHeight="1">
      <c r="A998" s="33"/>
      <c r="B998" s="31"/>
      <c r="C998" s="31"/>
      <c r="D998" s="31"/>
      <c r="E998" s="31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</row>
    <row r="999" ht="15.75" customHeight="1">
      <c r="A999" s="33"/>
      <c r="B999" s="31"/>
      <c r="C999" s="31"/>
      <c r="D999" s="31"/>
      <c r="E999" s="31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</row>
    <row r="1000" ht="15.75" customHeight="1">
      <c r="A1000" s="33"/>
      <c r="B1000" s="31"/>
      <c r="C1000" s="31"/>
      <c r="D1000" s="31"/>
      <c r="E1000" s="31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</row>
  </sheetData>
  <autoFilter ref="$A$1:$BI$11"/>
  <printOptions/>
  <pageMargins bottom="0.75" footer="0.0" header="0.0" left="0.7" right="0.7" top="0.7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.57"/>
    <col customWidth="1" min="3" max="3" width="35.14"/>
    <col customWidth="1" min="4" max="4" width="22.29"/>
    <col customWidth="1" min="5" max="5" width="16.71"/>
    <col customWidth="1" min="6" max="6" width="7.71"/>
    <col customWidth="1" min="7" max="26" width="8.71"/>
  </cols>
  <sheetData>
    <row r="1">
      <c r="A1" s="78" t="s">
        <v>928</v>
      </c>
      <c r="B1" s="78" t="s">
        <v>929</v>
      </c>
      <c r="C1" s="79" t="s">
        <v>6</v>
      </c>
      <c r="D1" s="79" t="s">
        <v>8</v>
      </c>
      <c r="E1" s="79" t="s">
        <v>9</v>
      </c>
      <c r="F1" s="78" t="s">
        <v>930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</row>
    <row r="2">
      <c r="A2" s="40" t="s">
        <v>850</v>
      </c>
      <c r="B2" s="40">
        <v>944.0</v>
      </c>
      <c r="C2" s="39" t="s">
        <v>156</v>
      </c>
      <c r="D2" s="39" t="s">
        <v>158</v>
      </c>
      <c r="E2" s="39" t="s">
        <v>67</v>
      </c>
      <c r="F2" s="40">
        <v>6.0</v>
      </c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>
      <c r="A3" s="40" t="s">
        <v>835</v>
      </c>
      <c r="B3" s="40">
        <v>936.0</v>
      </c>
      <c r="C3" s="39" t="s">
        <v>32</v>
      </c>
      <c r="D3" s="39" t="s">
        <v>20</v>
      </c>
      <c r="E3" s="39" t="s">
        <v>21</v>
      </c>
      <c r="F3" s="40">
        <v>6.0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>
      <c r="A4" s="40" t="s">
        <v>779</v>
      </c>
      <c r="B4" s="40">
        <v>891.0</v>
      </c>
      <c r="C4" s="39" t="s">
        <v>284</v>
      </c>
      <c r="D4" s="39" t="s">
        <v>37</v>
      </c>
      <c r="E4" s="39" t="s">
        <v>37</v>
      </c>
      <c r="F4" s="40">
        <v>6.0</v>
      </c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>
      <c r="A5" s="82" t="s">
        <v>832</v>
      </c>
      <c r="B5" s="82">
        <v>681.0</v>
      </c>
      <c r="C5" s="83" t="s">
        <v>29</v>
      </c>
      <c r="D5" s="83" t="s">
        <v>20</v>
      </c>
      <c r="E5" s="83" t="s">
        <v>21</v>
      </c>
      <c r="F5" s="82">
        <v>4.0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>
      <c r="A6" s="82" t="s">
        <v>791</v>
      </c>
      <c r="B6" s="82">
        <v>680.0</v>
      </c>
      <c r="C6" s="83" t="s">
        <v>306</v>
      </c>
      <c r="D6" s="83" t="s">
        <v>308</v>
      </c>
      <c r="E6" s="83" t="s">
        <v>309</v>
      </c>
      <c r="F6" s="82">
        <v>5.0</v>
      </c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>
      <c r="A7" s="82" t="s">
        <v>849</v>
      </c>
      <c r="B7" s="82">
        <v>679.0</v>
      </c>
      <c r="C7" s="83" t="s">
        <v>484</v>
      </c>
      <c r="D7" s="83" t="s">
        <v>66</v>
      </c>
      <c r="E7" s="83" t="s">
        <v>151</v>
      </c>
      <c r="F7" s="82">
        <v>5.0</v>
      </c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>
      <c r="A8" s="82" t="s">
        <v>841</v>
      </c>
      <c r="B8" s="82">
        <v>661.0</v>
      </c>
      <c r="C8" s="83" t="s">
        <v>19</v>
      </c>
      <c r="D8" s="83" t="s">
        <v>840</v>
      </c>
      <c r="E8" s="83" t="s">
        <v>21</v>
      </c>
      <c r="F8" s="82">
        <v>5.0</v>
      </c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>
      <c r="A9" s="82" t="s">
        <v>781</v>
      </c>
      <c r="B9" s="82">
        <v>615.0</v>
      </c>
      <c r="C9" s="83" t="s">
        <v>393</v>
      </c>
      <c r="D9" s="83" t="s">
        <v>395</v>
      </c>
      <c r="E9" s="83" t="s">
        <v>395</v>
      </c>
      <c r="F9" s="82">
        <v>5.0</v>
      </c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>
      <c r="A10" s="82" t="s">
        <v>811</v>
      </c>
      <c r="B10" s="82">
        <v>462.0</v>
      </c>
      <c r="C10" s="83" t="s">
        <v>435</v>
      </c>
      <c r="D10" s="83" t="s">
        <v>437</v>
      </c>
      <c r="E10" s="83" t="s">
        <v>437</v>
      </c>
      <c r="F10" s="82">
        <v>4.0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82" t="s">
        <v>818</v>
      </c>
      <c r="B11" s="82">
        <v>460.0</v>
      </c>
      <c r="C11" s="83" t="s">
        <v>340</v>
      </c>
      <c r="D11" s="83" t="s">
        <v>342</v>
      </c>
      <c r="E11" s="83" t="s">
        <v>343</v>
      </c>
      <c r="F11" s="82">
        <v>5.0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>
      <c r="A12" s="82" t="s">
        <v>782</v>
      </c>
      <c r="B12" s="82">
        <v>454.0</v>
      </c>
      <c r="C12" s="83" t="s">
        <v>525</v>
      </c>
      <c r="D12" s="83" t="s">
        <v>527</v>
      </c>
      <c r="E12" s="83" t="s">
        <v>74</v>
      </c>
      <c r="F12" s="82">
        <v>3.0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82" t="s">
        <v>788</v>
      </c>
      <c r="B13" s="82">
        <v>448.0</v>
      </c>
      <c r="C13" s="83" t="s">
        <v>258</v>
      </c>
      <c r="D13" s="83" t="s">
        <v>260</v>
      </c>
      <c r="E13" s="83" t="s">
        <v>261</v>
      </c>
      <c r="F13" s="82">
        <v>3.0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82" t="s">
        <v>805</v>
      </c>
      <c r="B14" s="82">
        <v>435.0</v>
      </c>
      <c r="C14" s="83" t="s">
        <v>316</v>
      </c>
      <c r="D14" s="83" t="s">
        <v>318</v>
      </c>
      <c r="E14" s="83" t="s">
        <v>319</v>
      </c>
      <c r="F14" s="82">
        <v>3.0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2" t="s">
        <v>831</v>
      </c>
      <c r="B15" s="82">
        <v>435.0</v>
      </c>
      <c r="C15" s="83" t="s">
        <v>88</v>
      </c>
      <c r="D15" s="83" t="s">
        <v>20</v>
      </c>
      <c r="E15" s="83" t="s">
        <v>21</v>
      </c>
      <c r="F15" s="82">
        <v>3.0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2" t="s">
        <v>796</v>
      </c>
      <c r="B16" s="82">
        <v>426.0</v>
      </c>
      <c r="C16" s="83" t="s">
        <v>226</v>
      </c>
      <c r="D16" s="83" t="s">
        <v>100</v>
      </c>
      <c r="E16" s="83" t="s">
        <v>100</v>
      </c>
      <c r="F16" s="82">
        <v>3.0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2" t="s">
        <v>851</v>
      </c>
      <c r="B17" s="82">
        <v>420.0</v>
      </c>
      <c r="C17" s="83" t="s">
        <v>365</v>
      </c>
      <c r="D17" s="83" t="s">
        <v>367</v>
      </c>
      <c r="E17" s="83" t="s">
        <v>67</v>
      </c>
      <c r="F17" s="82">
        <v>3.0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82" t="s">
        <v>830</v>
      </c>
      <c r="B18" s="82">
        <v>417.0</v>
      </c>
      <c r="C18" s="83" t="s">
        <v>197</v>
      </c>
      <c r="D18" s="83" t="s">
        <v>20</v>
      </c>
      <c r="E18" s="83" t="s">
        <v>21</v>
      </c>
      <c r="F18" s="82">
        <v>6.0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>
      <c r="A19" s="82" t="s">
        <v>794</v>
      </c>
      <c r="B19" s="82">
        <v>415.0</v>
      </c>
      <c r="C19" s="83" t="s">
        <v>598</v>
      </c>
      <c r="D19" s="83" t="s">
        <v>599</v>
      </c>
      <c r="E19" s="83" t="s">
        <v>600</v>
      </c>
      <c r="F19" s="82">
        <v>5.0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>
      <c r="A20" s="82" t="s">
        <v>802</v>
      </c>
      <c r="B20" s="82">
        <v>401.0</v>
      </c>
      <c r="C20" s="83" t="s">
        <v>111</v>
      </c>
      <c r="D20" s="83" t="s">
        <v>113</v>
      </c>
      <c r="E20" s="83" t="s">
        <v>800</v>
      </c>
      <c r="F20" s="82">
        <v>6.0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ht="15.75" customHeight="1">
      <c r="A21" s="82" t="s">
        <v>817</v>
      </c>
      <c r="B21" s="82">
        <v>371.0</v>
      </c>
      <c r="C21" s="83" t="s">
        <v>272</v>
      </c>
      <c r="D21" s="83" t="s">
        <v>274</v>
      </c>
      <c r="E21" s="83" t="s">
        <v>274</v>
      </c>
      <c r="F21" s="82">
        <v>2.0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ht="15.75" customHeight="1">
      <c r="A22" s="82" t="s">
        <v>809</v>
      </c>
      <c r="B22" s="82">
        <v>362.5</v>
      </c>
      <c r="C22" s="83" t="s">
        <v>469</v>
      </c>
      <c r="D22" s="83" t="s">
        <v>463</v>
      </c>
      <c r="E22" s="83" t="s">
        <v>464</v>
      </c>
      <c r="F22" s="82">
        <v>4.0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ht="15.75" customHeight="1">
      <c r="A23" s="82" t="s">
        <v>847</v>
      </c>
      <c r="B23" s="82">
        <v>359.0</v>
      </c>
      <c r="C23" s="83" t="s">
        <v>724</v>
      </c>
      <c r="D23" s="83" t="s">
        <v>726</v>
      </c>
      <c r="E23" s="83" t="s">
        <v>67</v>
      </c>
      <c r="F23" s="82">
        <v>2.0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ht="15.75" customHeight="1">
      <c r="A24" s="82" t="s">
        <v>799</v>
      </c>
      <c r="B24" s="82">
        <v>343.0</v>
      </c>
      <c r="C24" s="83" t="s">
        <v>98</v>
      </c>
      <c r="D24" s="83" t="s">
        <v>100</v>
      </c>
      <c r="E24" s="83" t="s">
        <v>100</v>
      </c>
      <c r="F24" s="82">
        <v>3.0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ht="15.75" customHeight="1">
      <c r="A25" s="82" t="s">
        <v>774</v>
      </c>
      <c r="B25" s="82">
        <v>329.0</v>
      </c>
      <c r="C25" s="83" t="s">
        <v>173</v>
      </c>
      <c r="D25" s="83" t="s">
        <v>37</v>
      </c>
      <c r="E25" s="83" t="s">
        <v>37</v>
      </c>
      <c r="F25" s="82">
        <v>3.0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ht="15.75" customHeight="1">
      <c r="A26" s="82" t="s">
        <v>771</v>
      </c>
      <c r="B26" s="82">
        <v>304.0</v>
      </c>
      <c r="C26" s="83" t="s">
        <v>507</v>
      </c>
      <c r="D26" s="83" t="s">
        <v>37</v>
      </c>
      <c r="E26" s="83" t="s">
        <v>37</v>
      </c>
      <c r="F26" s="82">
        <v>2.0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ht="15.75" customHeight="1">
      <c r="A27" s="82" t="s">
        <v>826</v>
      </c>
      <c r="B27" s="82">
        <v>301.0</v>
      </c>
      <c r="C27" s="83" t="s">
        <v>656</v>
      </c>
      <c r="D27" s="83" t="s">
        <v>658</v>
      </c>
      <c r="E27" s="83" t="s">
        <v>132</v>
      </c>
      <c r="F27" s="82">
        <v>2.0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ht="15.75" customHeight="1">
      <c r="A28" s="82" t="s">
        <v>785</v>
      </c>
      <c r="B28" s="82">
        <v>292.0</v>
      </c>
      <c r="C28" s="83" t="s">
        <v>587</v>
      </c>
      <c r="D28" s="83" t="s">
        <v>589</v>
      </c>
      <c r="E28" s="83" t="s">
        <v>589</v>
      </c>
      <c r="F28" s="82">
        <v>4.0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ht="15.75" customHeight="1">
      <c r="A29" s="82" t="s">
        <v>792</v>
      </c>
      <c r="B29" s="82">
        <v>263.0</v>
      </c>
      <c r="C29" s="83" t="s">
        <v>353</v>
      </c>
      <c r="D29" s="83" t="s">
        <v>354</v>
      </c>
      <c r="E29" s="83" t="s">
        <v>355</v>
      </c>
      <c r="F29" s="82">
        <v>2.0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ht="15.75" customHeight="1">
      <c r="A30" s="82" t="s">
        <v>833</v>
      </c>
      <c r="B30" s="82">
        <v>251.0</v>
      </c>
      <c r="C30" s="83" t="s">
        <v>46</v>
      </c>
      <c r="D30" s="83" t="s">
        <v>20</v>
      </c>
      <c r="E30" s="83" t="s">
        <v>21</v>
      </c>
      <c r="F30" s="82">
        <v>2.0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ht="15.75" customHeight="1">
      <c r="A31" s="82" t="s">
        <v>846</v>
      </c>
      <c r="B31" s="82">
        <v>248.0</v>
      </c>
      <c r="C31" s="83" t="s">
        <v>669</v>
      </c>
      <c r="D31" s="83" t="s">
        <v>671</v>
      </c>
      <c r="E31" s="83" t="s">
        <v>672</v>
      </c>
      <c r="F31" s="82">
        <v>2.0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ht="15.75" customHeight="1">
      <c r="A32" s="82" t="s">
        <v>786</v>
      </c>
      <c r="B32" s="82">
        <v>237.0</v>
      </c>
      <c r="C32" s="83" t="s">
        <v>710</v>
      </c>
      <c r="D32" s="83" t="s">
        <v>712</v>
      </c>
      <c r="E32" s="83" t="s">
        <v>565</v>
      </c>
      <c r="F32" s="82">
        <v>2.0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ht="15.75" customHeight="1">
      <c r="A33" s="82" t="s">
        <v>806</v>
      </c>
      <c r="B33" s="82">
        <v>220.0</v>
      </c>
      <c r="C33" s="83" t="s">
        <v>77</v>
      </c>
      <c r="D33" s="83" t="s">
        <v>79</v>
      </c>
      <c r="E33" s="83" t="s">
        <v>80</v>
      </c>
      <c r="F33" s="82">
        <v>2.0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ht="15.75" customHeight="1">
      <c r="A34" s="82" t="s">
        <v>827</v>
      </c>
      <c r="B34" s="82">
        <v>212.0</v>
      </c>
      <c r="C34" s="83" t="s">
        <v>129</v>
      </c>
      <c r="D34" s="83" t="s">
        <v>131</v>
      </c>
      <c r="E34" s="83" t="s">
        <v>132</v>
      </c>
      <c r="F34" s="82">
        <v>1.0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ht="15.75" customHeight="1">
      <c r="A35" s="82" t="s">
        <v>815</v>
      </c>
      <c r="B35" s="82">
        <v>209.5</v>
      </c>
      <c r="C35" s="83" t="s">
        <v>734</v>
      </c>
      <c r="D35" s="83" t="s">
        <v>386</v>
      </c>
      <c r="E35" s="83" t="s">
        <v>386</v>
      </c>
      <c r="F35" s="82">
        <v>2.0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ht="15.75" customHeight="1">
      <c r="A36" s="82" t="s">
        <v>838</v>
      </c>
      <c r="B36" s="82">
        <v>208.0</v>
      </c>
      <c r="C36" s="83" t="s">
        <v>26</v>
      </c>
      <c r="D36" s="83" t="s">
        <v>20</v>
      </c>
      <c r="E36" s="83" t="s">
        <v>21</v>
      </c>
      <c r="F36" s="82">
        <v>3.0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ht="15.75" customHeight="1">
      <c r="A37" s="82" t="s">
        <v>795</v>
      </c>
      <c r="B37" s="82">
        <v>200.0</v>
      </c>
      <c r="C37" s="83" t="s">
        <v>495</v>
      </c>
      <c r="D37" s="83" t="s">
        <v>497</v>
      </c>
      <c r="E37" s="83" t="s">
        <v>100</v>
      </c>
      <c r="F37" s="82">
        <v>3.0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ht="15.75" customHeight="1">
      <c r="A38" s="82" t="s">
        <v>853</v>
      </c>
      <c r="B38" s="82">
        <v>196.0</v>
      </c>
      <c r="C38" s="83" t="s">
        <v>745</v>
      </c>
      <c r="D38" s="83" t="s">
        <v>747</v>
      </c>
      <c r="E38" s="83" t="s">
        <v>74</v>
      </c>
      <c r="F38" s="82">
        <v>1.0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ht="15.75" customHeight="1">
      <c r="A39" s="82" t="s">
        <v>813</v>
      </c>
      <c r="B39" s="82">
        <v>193.0</v>
      </c>
      <c r="C39" s="83" t="s">
        <v>451</v>
      </c>
      <c r="D39" s="83" t="s">
        <v>453</v>
      </c>
      <c r="E39" s="83" t="s">
        <v>386</v>
      </c>
      <c r="F39" s="82">
        <v>1.0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ht="15.75" customHeight="1">
      <c r="A40" s="82" t="s">
        <v>829</v>
      </c>
      <c r="B40" s="82">
        <v>186.0</v>
      </c>
      <c r="C40" s="83" t="s">
        <v>577</v>
      </c>
      <c r="D40" s="83" t="s">
        <v>579</v>
      </c>
      <c r="E40" s="83" t="s">
        <v>21</v>
      </c>
      <c r="F40" s="82">
        <v>1.0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ht="15.75" customHeight="1">
      <c r="A41" s="82" t="s">
        <v>767</v>
      </c>
      <c r="B41" s="82">
        <v>180.5</v>
      </c>
      <c r="C41" s="83" t="s">
        <v>643</v>
      </c>
      <c r="D41" s="83" t="s">
        <v>37</v>
      </c>
      <c r="E41" s="83" t="s">
        <v>37</v>
      </c>
      <c r="F41" s="82">
        <v>4.0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ht="15.75" customHeight="1">
      <c r="A42" s="82" t="s">
        <v>836</v>
      </c>
      <c r="B42" s="82">
        <v>176.0</v>
      </c>
      <c r="C42" s="83" t="s">
        <v>238</v>
      </c>
      <c r="D42" s="83" t="s">
        <v>240</v>
      </c>
      <c r="E42" s="83" t="s">
        <v>21</v>
      </c>
      <c r="F42" s="82">
        <v>2.0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ht="15.75" customHeight="1">
      <c r="A43" s="82" t="s">
        <v>823</v>
      </c>
      <c r="B43" s="82">
        <v>174.0</v>
      </c>
      <c r="C43" s="83" t="s">
        <v>515</v>
      </c>
      <c r="D43" s="83" t="s">
        <v>517</v>
      </c>
      <c r="E43" s="83" t="s">
        <v>343</v>
      </c>
      <c r="F43" s="82">
        <v>2.0</v>
      </c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ht="15.75" customHeight="1">
      <c r="A44" s="82" t="s">
        <v>773</v>
      </c>
      <c r="B44" s="82">
        <v>173.0</v>
      </c>
      <c r="C44" s="83" t="s">
        <v>35</v>
      </c>
      <c r="D44" s="83" t="s">
        <v>37</v>
      </c>
      <c r="E44" s="83" t="s">
        <v>37</v>
      </c>
      <c r="F44" s="82">
        <v>1.0</v>
      </c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ht="15.75" customHeight="1">
      <c r="A45" s="82" t="s">
        <v>768</v>
      </c>
      <c r="B45" s="82">
        <v>172.0</v>
      </c>
      <c r="C45" s="83" t="s">
        <v>718</v>
      </c>
      <c r="D45" s="83" t="s">
        <v>37</v>
      </c>
      <c r="E45" s="83" t="s">
        <v>37</v>
      </c>
      <c r="F45" s="82">
        <v>1.0</v>
      </c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ht="15.75" customHeight="1">
      <c r="A46" s="82" t="s">
        <v>825</v>
      </c>
      <c r="B46" s="82">
        <v>172.0</v>
      </c>
      <c r="C46" s="83" t="s">
        <v>537</v>
      </c>
      <c r="D46" s="83" t="s">
        <v>539</v>
      </c>
      <c r="E46" s="83" t="s">
        <v>343</v>
      </c>
      <c r="F46" s="82">
        <v>1.0</v>
      </c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ht="15.75" customHeight="1">
      <c r="A47" s="82" t="s">
        <v>828</v>
      </c>
      <c r="B47" s="82">
        <v>168.0</v>
      </c>
      <c r="C47" s="83" t="s">
        <v>245</v>
      </c>
      <c r="D47" s="83" t="s">
        <v>131</v>
      </c>
      <c r="E47" s="83" t="s">
        <v>132</v>
      </c>
      <c r="F47" s="82">
        <v>1.0</v>
      </c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ht="15.75" customHeight="1">
      <c r="A48" s="82" t="s">
        <v>812</v>
      </c>
      <c r="B48" s="82">
        <v>167.0</v>
      </c>
      <c r="C48" s="83" t="s">
        <v>383</v>
      </c>
      <c r="D48" s="83" t="s">
        <v>385</v>
      </c>
      <c r="E48" s="83" t="s">
        <v>386</v>
      </c>
      <c r="F48" s="82">
        <v>3.0</v>
      </c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ht="15.75" customHeight="1">
      <c r="A49" s="82" t="s">
        <v>855</v>
      </c>
      <c r="B49" s="82">
        <v>163.0</v>
      </c>
      <c r="C49" s="83" t="s">
        <v>761</v>
      </c>
      <c r="D49" s="83" t="s">
        <v>20</v>
      </c>
      <c r="E49" s="83" t="s">
        <v>21</v>
      </c>
      <c r="F49" s="82">
        <v>1.0</v>
      </c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ht="15.75" customHeight="1">
      <c r="A50" s="82" t="s">
        <v>787</v>
      </c>
      <c r="B50" s="82">
        <v>160.0</v>
      </c>
      <c r="C50" s="83" t="s">
        <v>563</v>
      </c>
      <c r="D50" s="83" t="s">
        <v>565</v>
      </c>
      <c r="E50" s="83" t="s">
        <v>565</v>
      </c>
      <c r="F50" s="82">
        <v>1.0</v>
      </c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ht="15.75" customHeight="1">
      <c r="A51" s="82" t="s">
        <v>789</v>
      </c>
      <c r="B51" s="82">
        <v>158.5</v>
      </c>
      <c r="C51" s="83" t="s">
        <v>328</v>
      </c>
      <c r="D51" s="83" t="s">
        <v>308</v>
      </c>
      <c r="E51" s="83" t="s">
        <v>309</v>
      </c>
      <c r="F51" s="82">
        <v>1.0</v>
      </c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ht="15.75" customHeight="1">
      <c r="A52" s="82" t="s">
        <v>819</v>
      </c>
      <c r="B52" s="82">
        <v>158.0</v>
      </c>
      <c r="C52" s="83" t="s">
        <v>613</v>
      </c>
      <c r="D52" s="83" t="s">
        <v>517</v>
      </c>
      <c r="E52" s="83" t="s">
        <v>343</v>
      </c>
      <c r="F52" s="82">
        <v>1.0</v>
      </c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ht="15.75" customHeight="1">
      <c r="A53" s="82" t="s">
        <v>837</v>
      </c>
      <c r="B53" s="82">
        <v>156.0</v>
      </c>
      <c r="C53" s="83" t="s">
        <v>359</v>
      </c>
      <c r="D53" s="83" t="s">
        <v>20</v>
      </c>
      <c r="E53" s="83" t="s">
        <v>21</v>
      </c>
      <c r="F53" s="82">
        <v>1.0</v>
      </c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ht="15.75" customHeight="1">
      <c r="A54" s="82" t="s">
        <v>824</v>
      </c>
      <c r="B54" s="82">
        <v>155.0</v>
      </c>
      <c r="C54" s="83" t="s">
        <v>618</v>
      </c>
      <c r="D54" s="83" t="s">
        <v>517</v>
      </c>
      <c r="E54" s="83" t="s">
        <v>343</v>
      </c>
      <c r="F54" s="82">
        <v>1.0</v>
      </c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ht="15.75" customHeight="1">
      <c r="A55" s="82" t="s">
        <v>778</v>
      </c>
      <c r="B55" s="82">
        <v>152.0</v>
      </c>
      <c r="C55" s="83" t="s">
        <v>252</v>
      </c>
      <c r="D55" s="83" t="s">
        <v>37</v>
      </c>
      <c r="E55" s="83" t="s">
        <v>37</v>
      </c>
      <c r="F55" s="82">
        <v>1.0</v>
      </c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15.75" customHeight="1">
      <c r="A56" s="82" t="s">
        <v>769</v>
      </c>
      <c r="B56" s="82">
        <v>151.0</v>
      </c>
      <c r="C56" s="83" t="s">
        <v>636</v>
      </c>
      <c r="D56" s="83" t="s">
        <v>37</v>
      </c>
      <c r="E56" s="83" t="s">
        <v>37</v>
      </c>
      <c r="F56" s="82">
        <v>2.0</v>
      </c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5.75" customHeight="1">
      <c r="A57" s="82" t="s">
        <v>843</v>
      </c>
      <c r="B57" s="82">
        <v>151.0</v>
      </c>
      <c r="C57" s="83" t="s">
        <v>689</v>
      </c>
      <c r="D57" s="83" t="s">
        <v>682</v>
      </c>
      <c r="E57" s="83" t="s">
        <v>683</v>
      </c>
      <c r="F57" s="82">
        <v>1.0</v>
      </c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ht="15.75" customHeight="1">
      <c r="A58" s="82" t="s">
        <v>803</v>
      </c>
      <c r="B58" s="82">
        <v>149.0</v>
      </c>
      <c r="C58" s="83" t="s">
        <v>549</v>
      </c>
      <c r="D58" s="83" t="s">
        <v>551</v>
      </c>
      <c r="E58" s="83" t="s">
        <v>552</v>
      </c>
      <c r="F58" s="82">
        <v>2.0</v>
      </c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ht="15.75" customHeight="1">
      <c r="A59" s="82" t="s">
        <v>852</v>
      </c>
      <c r="B59" s="82">
        <v>134.0</v>
      </c>
      <c r="C59" s="83" t="s">
        <v>630</v>
      </c>
      <c r="D59" s="83" t="s">
        <v>367</v>
      </c>
      <c r="E59" s="83" t="s">
        <v>67</v>
      </c>
      <c r="F59" s="82">
        <v>1.0</v>
      </c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ht="15.75" customHeight="1">
      <c r="A60" s="82" t="s">
        <v>804</v>
      </c>
      <c r="B60" s="82">
        <v>133.0</v>
      </c>
      <c r="C60" s="83" t="s">
        <v>217</v>
      </c>
      <c r="D60" s="83" t="s">
        <v>219</v>
      </c>
      <c r="E60" s="83" t="s">
        <v>220</v>
      </c>
      <c r="F60" s="82">
        <v>1.0</v>
      </c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ht="15.75" customHeight="1">
      <c r="A61" s="82" t="s">
        <v>777</v>
      </c>
      <c r="B61" s="82">
        <v>125.0</v>
      </c>
      <c r="C61" s="83" t="s">
        <v>190</v>
      </c>
      <c r="D61" s="83" t="s">
        <v>776</v>
      </c>
      <c r="E61" s="83" t="s">
        <v>37</v>
      </c>
      <c r="F61" s="82">
        <v>1.0</v>
      </c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ht="15.75" customHeight="1">
      <c r="A62" s="82" t="s">
        <v>842</v>
      </c>
      <c r="B62" s="82">
        <v>125.0</v>
      </c>
      <c r="C62" s="83" t="s">
        <v>680</v>
      </c>
      <c r="D62" s="83" t="s">
        <v>682</v>
      </c>
      <c r="E62" s="83" t="s">
        <v>683</v>
      </c>
      <c r="F62" s="82">
        <v>1.0</v>
      </c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ht="15.75" customHeight="1">
      <c r="A63" s="82" t="s">
        <v>814</v>
      </c>
      <c r="B63" s="82">
        <v>116.0</v>
      </c>
      <c r="C63" s="83" t="s">
        <v>458</v>
      </c>
      <c r="D63" s="83" t="s">
        <v>453</v>
      </c>
      <c r="E63" s="83" t="s">
        <v>386</v>
      </c>
      <c r="F63" s="82">
        <v>1.0</v>
      </c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5.75" customHeight="1">
      <c r="A64" s="82" t="s">
        <v>783</v>
      </c>
      <c r="B64" s="82">
        <v>108.0</v>
      </c>
      <c r="C64" s="83" t="s">
        <v>413</v>
      </c>
      <c r="D64" s="83" t="s">
        <v>415</v>
      </c>
      <c r="E64" s="83" t="s">
        <v>74</v>
      </c>
      <c r="F64" s="82">
        <v>1.0</v>
      </c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15.75" customHeight="1">
      <c r="A65" s="82" t="s">
        <v>784</v>
      </c>
      <c r="B65" s="82">
        <v>95.0</v>
      </c>
      <c r="C65" s="83" t="s">
        <v>71</v>
      </c>
      <c r="D65" s="83" t="s">
        <v>73</v>
      </c>
      <c r="E65" s="83" t="s">
        <v>74</v>
      </c>
      <c r="F65" s="82">
        <v>1.0</v>
      </c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ht="15.75" customHeight="1">
      <c r="A66" s="82" t="s">
        <v>816</v>
      </c>
      <c r="B66" s="82">
        <v>85.0</v>
      </c>
      <c r="C66" s="83" t="s">
        <v>376</v>
      </c>
      <c r="D66" s="83" t="s">
        <v>378</v>
      </c>
      <c r="E66" s="83" t="s">
        <v>274</v>
      </c>
      <c r="F66" s="82">
        <v>2.0</v>
      </c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ht="15.75" customHeight="1">
      <c r="A67" s="82" t="s">
        <v>770</v>
      </c>
      <c r="B67" s="82">
        <v>80.0</v>
      </c>
      <c r="C67" s="83" t="s">
        <v>696</v>
      </c>
      <c r="D67" s="83" t="s">
        <v>37</v>
      </c>
      <c r="E67" s="83" t="s">
        <v>37</v>
      </c>
      <c r="F67" s="82">
        <v>1.0</v>
      </c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ht="15.75" customHeight="1">
      <c r="A68" s="82" t="s">
        <v>821</v>
      </c>
      <c r="B68" s="82">
        <v>65.0</v>
      </c>
      <c r="C68" s="83" t="s">
        <v>623</v>
      </c>
      <c r="D68" s="83" t="s">
        <v>517</v>
      </c>
      <c r="E68" s="83" t="s">
        <v>343</v>
      </c>
      <c r="F68" s="82">
        <v>1.0</v>
      </c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ht="15.75" customHeight="1">
      <c r="A69" s="82" t="s">
        <v>810</v>
      </c>
      <c r="B69" s="82">
        <v>55.0</v>
      </c>
      <c r="C69" s="83" t="s">
        <v>461</v>
      </c>
      <c r="D69" s="83" t="s">
        <v>463</v>
      </c>
      <c r="E69" s="83" t="s">
        <v>464</v>
      </c>
      <c r="F69" s="82">
        <v>1.0</v>
      </c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15.75" customHeight="1">
      <c r="A70" s="82" t="s">
        <v>848</v>
      </c>
      <c r="B70" s="82">
        <v>46.0</v>
      </c>
      <c r="C70" s="83" t="s">
        <v>65</v>
      </c>
      <c r="D70" s="83" t="s">
        <v>66</v>
      </c>
      <c r="E70" s="83" t="s">
        <v>67</v>
      </c>
      <c r="F70" s="82">
        <v>1.0</v>
      </c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5.75" customHeight="1">
      <c r="A71" s="82" t="s">
        <v>854</v>
      </c>
      <c r="B71" s="82">
        <v>36.0</v>
      </c>
      <c r="C71" s="83" t="s">
        <v>753</v>
      </c>
      <c r="D71" s="83" t="s">
        <v>260</v>
      </c>
      <c r="E71" s="83" t="s">
        <v>261</v>
      </c>
      <c r="F71" s="82">
        <v>2.0</v>
      </c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15.75" customHeight="1">
      <c r="A72" s="82" t="s">
        <v>780</v>
      </c>
      <c r="B72" s="82">
        <v>4.0</v>
      </c>
      <c r="C72" s="83" t="s">
        <v>570</v>
      </c>
      <c r="D72" s="83" t="s">
        <v>572</v>
      </c>
      <c r="E72" s="83" t="s">
        <v>395</v>
      </c>
      <c r="F72" s="82">
        <v>1.0</v>
      </c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15.75" customHeight="1">
      <c r="A73" s="82" t="s">
        <v>790</v>
      </c>
      <c r="B73" s="82">
        <v>0.0</v>
      </c>
      <c r="C73" s="83" t="s">
        <v>704</v>
      </c>
      <c r="D73" s="83" t="s">
        <v>705</v>
      </c>
      <c r="E73" s="83" t="s">
        <v>309</v>
      </c>
      <c r="F73" s="82">
        <v>1.0</v>
      </c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ht="15.75" customHeight="1">
      <c r="A74" s="82" t="s">
        <v>807</v>
      </c>
      <c r="B74" s="82">
        <v>0.0</v>
      </c>
      <c r="C74" s="83" t="s">
        <v>662</v>
      </c>
      <c r="D74" s="83" t="s">
        <v>336</v>
      </c>
      <c r="E74" s="83" t="s">
        <v>319</v>
      </c>
      <c r="F74" s="82">
        <v>1.0</v>
      </c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ht="15.75" customHeight="1">
      <c r="A75" s="82" t="s">
        <v>808</v>
      </c>
      <c r="B75" s="82">
        <v>0.0</v>
      </c>
      <c r="C75" s="83" t="s">
        <v>334</v>
      </c>
      <c r="D75" s="83" t="s">
        <v>336</v>
      </c>
      <c r="E75" s="83" t="s">
        <v>80</v>
      </c>
      <c r="F75" s="82">
        <v>1.0</v>
      </c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ht="15.75" customHeight="1">
      <c r="A76" s="84"/>
      <c r="B76" s="84"/>
      <c r="C76" s="81"/>
      <c r="D76" s="81"/>
      <c r="E76" s="81"/>
      <c r="F76" s="84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15.75" customHeight="1">
      <c r="A77" s="84"/>
      <c r="B77" s="84"/>
      <c r="C77" s="81"/>
      <c r="D77" s="81"/>
      <c r="E77" s="81"/>
      <c r="F77" s="84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15.75" customHeight="1">
      <c r="A78" s="84"/>
      <c r="B78" s="84"/>
      <c r="C78" s="81"/>
      <c r="D78" s="81"/>
      <c r="E78" s="81"/>
      <c r="F78" s="84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ht="15.75" customHeight="1">
      <c r="A79" s="84"/>
      <c r="B79" s="84"/>
      <c r="C79" s="81"/>
      <c r="D79" s="81"/>
      <c r="E79" s="81"/>
      <c r="F79" s="84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ht="15.75" customHeight="1">
      <c r="A80" s="84"/>
      <c r="B80" s="84"/>
      <c r="C80" s="81"/>
      <c r="D80" s="81"/>
      <c r="E80" s="81"/>
      <c r="F80" s="84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15.75" customHeight="1">
      <c r="A81" s="84"/>
      <c r="B81" s="84"/>
      <c r="C81" s="81"/>
      <c r="D81" s="81"/>
      <c r="E81" s="81"/>
      <c r="F81" s="84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ht="15.75" customHeight="1">
      <c r="A82" s="84"/>
      <c r="B82" s="84"/>
      <c r="C82" s="81"/>
      <c r="D82" s="81"/>
      <c r="E82" s="81"/>
      <c r="F82" s="84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ht="15.75" customHeight="1">
      <c r="A83" s="84"/>
      <c r="B83" s="84"/>
      <c r="C83" s="81"/>
      <c r="D83" s="81"/>
      <c r="E83" s="81"/>
      <c r="F83" s="84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ht="15.75" customHeight="1">
      <c r="A84" s="84"/>
      <c r="B84" s="84"/>
      <c r="C84" s="81"/>
      <c r="D84" s="81"/>
      <c r="E84" s="81"/>
      <c r="F84" s="84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15.75" customHeight="1">
      <c r="A85" s="84"/>
      <c r="B85" s="84"/>
      <c r="C85" s="81"/>
      <c r="D85" s="81"/>
      <c r="E85" s="81"/>
      <c r="F85" s="84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ht="15.75" customHeight="1">
      <c r="A86" s="84"/>
      <c r="B86" s="84"/>
      <c r="C86" s="81"/>
      <c r="D86" s="81"/>
      <c r="E86" s="81"/>
      <c r="F86" s="84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ht="15.75" customHeight="1">
      <c r="A87" s="84"/>
      <c r="B87" s="84"/>
      <c r="C87" s="81"/>
      <c r="D87" s="81"/>
      <c r="E87" s="81"/>
      <c r="F87" s="84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ht="15.75" customHeight="1">
      <c r="A88" s="84"/>
      <c r="B88" s="84"/>
      <c r="C88" s="81"/>
      <c r="D88" s="81"/>
      <c r="E88" s="81"/>
      <c r="F88" s="84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15.75" customHeight="1">
      <c r="A89" s="84"/>
      <c r="B89" s="84"/>
      <c r="C89" s="81"/>
      <c r="D89" s="81"/>
      <c r="E89" s="81"/>
      <c r="F89" s="84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ht="15.75" customHeight="1">
      <c r="A90" s="84"/>
      <c r="B90" s="84"/>
      <c r="C90" s="81"/>
      <c r="D90" s="81"/>
      <c r="E90" s="81"/>
      <c r="F90" s="84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ht="15.75" customHeight="1">
      <c r="A91" s="84"/>
      <c r="B91" s="84"/>
      <c r="C91" s="81"/>
      <c r="D91" s="81"/>
      <c r="E91" s="81"/>
      <c r="F91" s="84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15.75" customHeight="1">
      <c r="A92" s="84"/>
      <c r="B92" s="84"/>
      <c r="C92" s="81"/>
      <c r="D92" s="81"/>
      <c r="E92" s="81"/>
      <c r="F92" s="84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ht="15.75" customHeight="1">
      <c r="A93" s="84"/>
      <c r="B93" s="84"/>
      <c r="C93" s="81"/>
      <c r="D93" s="81"/>
      <c r="E93" s="81"/>
      <c r="F93" s="84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ht="15.75" customHeight="1">
      <c r="A94" s="84"/>
      <c r="B94" s="84"/>
      <c r="C94" s="81"/>
      <c r="D94" s="81"/>
      <c r="E94" s="81"/>
      <c r="F94" s="84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ht="15.75" customHeight="1">
      <c r="A95" s="84"/>
      <c r="B95" s="84"/>
      <c r="C95" s="81"/>
      <c r="D95" s="81"/>
      <c r="E95" s="81"/>
      <c r="F95" s="84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ht="15.75" customHeight="1">
      <c r="A96" s="84"/>
      <c r="B96" s="84"/>
      <c r="C96" s="81"/>
      <c r="D96" s="81"/>
      <c r="E96" s="81"/>
      <c r="F96" s="84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ht="15.75" customHeight="1">
      <c r="A97" s="84"/>
      <c r="B97" s="84"/>
      <c r="C97" s="81"/>
      <c r="D97" s="81"/>
      <c r="E97" s="81"/>
      <c r="F97" s="84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ht="15.75" customHeight="1">
      <c r="A98" s="84"/>
      <c r="B98" s="84"/>
      <c r="C98" s="81"/>
      <c r="D98" s="81"/>
      <c r="E98" s="81"/>
      <c r="F98" s="84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15.75" customHeight="1">
      <c r="A99" s="84"/>
      <c r="B99" s="84"/>
      <c r="C99" s="81"/>
      <c r="D99" s="81"/>
      <c r="E99" s="81"/>
      <c r="F99" s="84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ht="15.75" customHeight="1">
      <c r="A100" s="84"/>
      <c r="B100" s="84"/>
      <c r="C100" s="81"/>
      <c r="D100" s="81"/>
      <c r="E100" s="81"/>
      <c r="F100" s="84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ht="15.75" customHeight="1">
      <c r="A101" s="84"/>
      <c r="B101" s="84"/>
      <c r="C101" s="81"/>
      <c r="D101" s="81"/>
      <c r="E101" s="81"/>
      <c r="F101" s="84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ht="15.75" customHeight="1">
      <c r="A102" s="84"/>
      <c r="B102" s="84"/>
      <c r="C102" s="81"/>
      <c r="D102" s="81"/>
      <c r="E102" s="81"/>
      <c r="F102" s="84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ht="15.75" customHeight="1">
      <c r="A103" s="84"/>
      <c r="B103" s="84"/>
      <c r="C103" s="81"/>
      <c r="D103" s="81"/>
      <c r="E103" s="81"/>
      <c r="F103" s="84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ht="15.75" customHeight="1">
      <c r="A104" s="84"/>
      <c r="B104" s="84"/>
      <c r="C104" s="81"/>
      <c r="D104" s="81"/>
      <c r="E104" s="81"/>
      <c r="F104" s="84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15.75" customHeight="1">
      <c r="A105" s="84"/>
      <c r="B105" s="84"/>
      <c r="C105" s="81"/>
      <c r="D105" s="81"/>
      <c r="E105" s="81"/>
      <c r="F105" s="84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ht="15.75" customHeight="1">
      <c r="A106" s="84"/>
      <c r="B106" s="84"/>
      <c r="C106" s="81"/>
      <c r="D106" s="81"/>
      <c r="E106" s="81"/>
      <c r="F106" s="84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5.75" customHeight="1">
      <c r="A107" s="84"/>
      <c r="B107" s="84"/>
      <c r="C107" s="81"/>
      <c r="D107" s="81"/>
      <c r="E107" s="81"/>
      <c r="F107" s="84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ht="15.75" customHeight="1">
      <c r="A108" s="84"/>
      <c r="B108" s="84"/>
      <c r="C108" s="81"/>
      <c r="D108" s="81"/>
      <c r="E108" s="81"/>
      <c r="F108" s="84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ht="15.75" customHeight="1">
      <c r="A109" s="84"/>
      <c r="B109" s="84"/>
      <c r="C109" s="81"/>
      <c r="D109" s="81"/>
      <c r="E109" s="81"/>
      <c r="F109" s="84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15.75" customHeight="1">
      <c r="A110" s="84"/>
      <c r="B110" s="84"/>
      <c r="C110" s="81"/>
      <c r="D110" s="81"/>
      <c r="E110" s="81"/>
      <c r="F110" s="84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ht="15.75" customHeight="1">
      <c r="A111" s="84"/>
      <c r="B111" s="84"/>
      <c r="C111" s="81"/>
      <c r="D111" s="81"/>
      <c r="E111" s="81"/>
      <c r="F111" s="84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15.75" customHeight="1">
      <c r="A112" s="84"/>
      <c r="B112" s="84"/>
      <c r="C112" s="81"/>
      <c r="D112" s="81"/>
      <c r="E112" s="81"/>
      <c r="F112" s="84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ht="15.75" customHeight="1">
      <c r="A113" s="84"/>
      <c r="B113" s="84"/>
      <c r="C113" s="81"/>
      <c r="D113" s="81"/>
      <c r="E113" s="81"/>
      <c r="F113" s="84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ht="15.75" customHeight="1">
      <c r="A114" s="84"/>
      <c r="B114" s="84"/>
      <c r="C114" s="81"/>
      <c r="D114" s="81"/>
      <c r="E114" s="81"/>
      <c r="F114" s="84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ht="15.75" customHeight="1">
      <c r="A115" s="84"/>
      <c r="B115" s="84"/>
      <c r="C115" s="81"/>
      <c r="D115" s="81"/>
      <c r="E115" s="81"/>
      <c r="F115" s="84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15.75" customHeight="1">
      <c r="A116" s="84"/>
      <c r="B116" s="84"/>
      <c r="C116" s="81"/>
      <c r="D116" s="81"/>
      <c r="E116" s="81"/>
      <c r="F116" s="84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15.75" customHeight="1">
      <c r="A117" s="84"/>
      <c r="B117" s="84"/>
      <c r="C117" s="81"/>
      <c r="D117" s="81"/>
      <c r="E117" s="81"/>
      <c r="F117" s="84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15.75" customHeight="1">
      <c r="A118" s="84"/>
      <c r="B118" s="84"/>
      <c r="C118" s="81"/>
      <c r="D118" s="81"/>
      <c r="E118" s="81"/>
      <c r="F118" s="84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ht="15.75" customHeight="1">
      <c r="A119" s="84"/>
      <c r="B119" s="84"/>
      <c r="C119" s="81"/>
      <c r="D119" s="81"/>
      <c r="E119" s="81"/>
      <c r="F119" s="84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ht="15.75" customHeight="1">
      <c r="A120" s="84"/>
      <c r="B120" s="84"/>
      <c r="C120" s="81"/>
      <c r="D120" s="81"/>
      <c r="E120" s="81"/>
      <c r="F120" s="84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ht="15.75" customHeight="1">
      <c r="A121" s="84"/>
      <c r="B121" s="84"/>
      <c r="C121" s="81"/>
      <c r="D121" s="81"/>
      <c r="E121" s="81"/>
      <c r="F121" s="84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15.75" customHeight="1">
      <c r="A122" s="84"/>
      <c r="B122" s="84"/>
      <c r="C122" s="81"/>
      <c r="D122" s="81"/>
      <c r="E122" s="81"/>
      <c r="F122" s="84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ht="15.75" customHeight="1">
      <c r="A123" s="84"/>
      <c r="B123" s="84"/>
      <c r="C123" s="81"/>
      <c r="D123" s="81"/>
      <c r="E123" s="81"/>
      <c r="F123" s="84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ht="15.75" customHeight="1">
      <c r="A124" s="84"/>
      <c r="B124" s="84"/>
      <c r="C124" s="81"/>
      <c r="D124" s="81"/>
      <c r="E124" s="81"/>
      <c r="F124" s="84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15.75" customHeight="1">
      <c r="A125" s="84"/>
      <c r="B125" s="84"/>
      <c r="C125" s="81"/>
      <c r="D125" s="81"/>
      <c r="E125" s="81"/>
      <c r="F125" s="84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15.75" customHeight="1">
      <c r="A126" s="84"/>
      <c r="B126" s="84"/>
      <c r="C126" s="81"/>
      <c r="D126" s="81"/>
      <c r="E126" s="81"/>
      <c r="F126" s="84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15.75" customHeight="1">
      <c r="A127" s="84"/>
      <c r="B127" s="84"/>
      <c r="C127" s="81"/>
      <c r="D127" s="81"/>
      <c r="E127" s="81"/>
      <c r="F127" s="84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ht="15.75" customHeight="1">
      <c r="A128" s="84"/>
      <c r="B128" s="84"/>
      <c r="C128" s="81"/>
      <c r="D128" s="81"/>
      <c r="E128" s="81"/>
      <c r="F128" s="84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15.75" customHeight="1">
      <c r="A129" s="84"/>
      <c r="B129" s="84"/>
      <c r="C129" s="81"/>
      <c r="D129" s="81"/>
      <c r="E129" s="81"/>
      <c r="F129" s="84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ht="15.75" customHeight="1">
      <c r="A130" s="84"/>
      <c r="B130" s="84"/>
      <c r="C130" s="81"/>
      <c r="D130" s="81"/>
      <c r="E130" s="81"/>
      <c r="F130" s="84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15.75" customHeight="1">
      <c r="A131" s="84"/>
      <c r="B131" s="84"/>
      <c r="C131" s="81"/>
      <c r="D131" s="81"/>
      <c r="E131" s="81"/>
      <c r="F131" s="84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ht="15.75" customHeight="1">
      <c r="A132" s="84"/>
      <c r="B132" s="84"/>
      <c r="C132" s="81"/>
      <c r="D132" s="81"/>
      <c r="E132" s="81"/>
      <c r="F132" s="84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ht="15.75" customHeight="1">
      <c r="A133" s="84"/>
      <c r="B133" s="84"/>
      <c r="C133" s="81"/>
      <c r="D133" s="81"/>
      <c r="E133" s="81"/>
      <c r="F133" s="84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ht="15.75" customHeight="1">
      <c r="A134" s="84"/>
      <c r="B134" s="84"/>
      <c r="C134" s="81"/>
      <c r="D134" s="81"/>
      <c r="E134" s="81"/>
      <c r="F134" s="84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15.75" customHeight="1">
      <c r="A135" s="84"/>
      <c r="B135" s="84"/>
      <c r="C135" s="81"/>
      <c r="D135" s="81"/>
      <c r="E135" s="81"/>
      <c r="F135" s="84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ht="15.75" customHeight="1">
      <c r="A136" s="84"/>
      <c r="B136" s="84"/>
      <c r="C136" s="81"/>
      <c r="D136" s="81"/>
      <c r="E136" s="81"/>
      <c r="F136" s="84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ht="15.75" customHeight="1">
      <c r="A137" s="84"/>
      <c r="B137" s="84"/>
      <c r="C137" s="81"/>
      <c r="D137" s="81"/>
      <c r="E137" s="81"/>
      <c r="F137" s="84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ht="15.75" customHeight="1">
      <c r="A138" s="84"/>
      <c r="B138" s="84"/>
      <c r="C138" s="81"/>
      <c r="D138" s="81"/>
      <c r="E138" s="81"/>
      <c r="F138" s="84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15.75" customHeight="1">
      <c r="A139" s="84"/>
      <c r="B139" s="84"/>
      <c r="C139" s="81"/>
      <c r="D139" s="81"/>
      <c r="E139" s="81"/>
      <c r="F139" s="84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ht="15.75" customHeight="1">
      <c r="A140" s="84"/>
      <c r="B140" s="84"/>
      <c r="C140" s="81"/>
      <c r="D140" s="81"/>
      <c r="E140" s="81"/>
      <c r="F140" s="84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15.75" customHeight="1">
      <c r="A141" s="84"/>
      <c r="B141" s="84"/>
      <c r="C141" s="81"/>
      <c r="D141" s="81"/>
      <c r="E141" s="81"/>
      <c r="F141" s="84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15.75" customHeight="1">
      <c r="A142" s="84"/>
      <c r="B142" s="84"/>
      <c r="C142" s="81"/>
      <c r="D142" s="81"/>
      <c r="E142" s="81"/>
      <c r="F142" s="84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15.75" customHeight="1">
      <c r="A143" s="84"/>
      <c r="B143" s="84"/>
      <c r="C143" s="81"/>
      <c r="D143" s="81"/>
      <c r="E143" s="81"/>
      <c r="F143" s="84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ht="15.75" customHeight="1">
      <c r="A144" s="84"/>
      <c r="B144" s="84"/>
      <c r="C144" s="81"/>
      <c r="D144" s="81"/>
      <c r="E144" s="81"/>
      <c r="F144" s="84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ht="15.75" customHeight="1">
      <c r="A145" s="84"/>
      <c r="B145" s="84"/>
      <c r="C145" s="81"/>
      <c r="D145" s="81"/>
      <c r="E145" s="81"/>
      <c r="F145" s="84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ht="15.75" customHeight="1">
      <c r="A146" s="84"/>
      <c r="B146" s="84"/>
      <c r="C146" s="81"/>
      <c r="D146" s="81"/>
      <c r="E146" s="81"/>
      <c r="F146" s="84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ht="15.75" customHeight="1">
      <c r="A147" s="84"/>
      <c r="B147" s="84"/>
      <c r="C147" s="81"/>
      <c r="D147" s="81"/>
      <c r="E147" s="81"/>
      <c r="F147" s="84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ht="15.75" customHeight="1">
      <c r="A148" s="84"/>
      <c r="B148" s="84"/>
      <c r="C148" s="81"/>
      <c r="D148" s="81"/>
      <c r="E148" s="81"/>
      <c r="F148" s="84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ht="15.75" customHeight="1">
      <c r="A149" s="84"/>
      <c r="B149" s="84"/>
      <c r="C149" s="81"/>
      <c r="D149" s="81"/>
      <c r="E149" s="81"/>
      <c r="F149" s="84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15.75" customHeight="1">
      <c r="A150" s="84"/>
      <c r="B150" s="84"/>
      <c r="C150" s="81"/>
      <c r="D150" s="81"/>
      <c r="E150" s="81"/>
      <c r="F150" s="84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ht="15.75" customHeight="1">
      <c r="A151" s="84"/>
      <c r="B151" s="84"/>
      <c r="C151" s="81"/>
      <c r="D151" s="81"/>
      <c r="E151" s="81"/>
      <c r="F151" s="84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ht="15.75" customHeight="1">
      <c r="A152" s="84"/>
      <c r="B152" s="84"/>
      <c r="C152" s="81"/>
      <c r="D152" s="81"/>
      <c r="E152" s="81"/>
      <c r="F152" s="84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ht="15.75" customHeight="1">
      <c r="A153" s="84"/>
      <c r="B153" s="84"/>
      <c r="C153" s="81"/>
      <c r="D153" s="81"/>
      <c r="E153" s="81"/>
      <c r="F153" s="84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15.75" customHeight="1">
      <c r="A154" s="84"/>
      <c r="B154" s="84"/>
      <c r="C154" s="81"/>
      <c r="D154" s="81"/>
      <c r="E154" s="81"/>
      <c r="F154" s="84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ht="15.75" customHeight="1">
      <c r="A155" s="84"/>
      <c r="B155" s="84"/>
      <c r="C155" s="81"/>
      <c r="D155" s="81"/>
      <c r="E155" s="81"/>
      <c r="F155" s="84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ht="15.75" customHeight="1">
      <c r="A156" s="84"/>
      <c r="B156" s="84"/>
      <c r="C156" s="81"/>
      <c r="D156" s="81"/>
      <c r="E156" s="81"/>
      <c r="F156" s="84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ht="15.75" customHeight="1">
      <c r="A157" s="84"/>
      <c r="B157" s="84"/>
      <c r="C157" s="81"/>
      <c r="D157" s="81"/>
      <c r="E157" s="81"/>
      <c r="F157" s="84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5.75" customHeight="1">
      <c r="A158" s="84"/>
      <c r="B158" s="84"/>
      <c r="C158" s="81"/>
      <c r="D158" s="81"/>
      <c r="E158" s="81"/>
      <c r="F158" s="84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ht="15.75" customHeight="1">
      <c r="A159" s="84"/>
      <c r="B159" s="84"/>
      <c r="C159" s="81"/>
      <c r="D159" s="81"/>
      <c r="E159" s="81"/>
      <c r="F159" s="84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ht="15.75" customHeight="1">
      <c r="A160" s="84"/>
      <c r="B160" s="84"/>
      <c r="C160" s="81"/>
      <c r="D160" s="81"/>
      <c r="E160" s="81"/>
      <c r="F160" s="84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ht="15.75" customHeight="1">
      <c r="A161" s="84"/>
      <c r="B161" s="84"/>
      <c r="C161" s="81"/>
      <c r="D161" s="81"/>
      <c r="E161" s="81"/>
      <c r="F161" s="84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ht="15.75" customHeight="1">
      <c r="A162" s="84"/>
      <c r="B162" s="84"/>
      <c r="C162" s="81"/>
      <c r="D162" s="81"/>
      <c r="E162" s="81"/>
      <c r="F162" s="84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15.75" customHeight="1">
      <c r="A163" s="84"/>
      <c r="B163" s="84"/>
      <c r="C163" s="81"/>
      <c r="D163" s="81"/>
      <c r="E163" s="81"/>
      <c r="F163" s="84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ht="15.75" customHeight="1">
      <c r="A164" s="84"/>
      <c r="B164" s="84"/>
      <c r="C164" s="81"/>
      <c r="D164" s="81"/>
      <c r="E164" s="81"/>
      <c r="F164" s="84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15.75" customHeight="1">
      <c r="A165" s="84"/>
      <c r="B165" s="84"/>
      <c r="C165" s="81"/>
      <c r="D165" s="81"/>
      <c r="E165" s="81"/>
      <c r="F165" s="84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ht="15.75" customHeight="1">
      <c r="A166" s="84"/>
      <c r="B166" s="84"/>
      <c r="C166" s="81"/>
      <c r="D166" s="81"/>
      <c r="E166" s="81"/>
      <c r="F166" s="84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ht="15.75" customHeight="1">
      <c r="A167" s="84"/>
      <c r="B167" s="84"/>
      <c r="C167" s="81"/>
      <c r="D167" s="81"/>
      <c r="E167" s="81"/>
      <c r="F167" s="84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ht="15.75" customHeight="1">
      <c r="A168" s="84"/>
      <c r="B168" s="84"/>
      <c r="C168" s="81"/>
      <c r="D168" s="81"/>
      <c r="E168" s="81"/>
      <c r="F168" s="84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ht="15.75" customHeight="1">
      <c r="A169" s="84"/>
      <c r="B169" s="84"/>
      <c r="C169" s="81"/>
      <c r="D169" s="81"/>
      <c r="E169" s="81"/>
      <c r="F169" s="84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15.75" customHeight="1">
      <c r="A170" s="84"/>
      <c r="B170" s="84"/>
      <c r="C170" s="81"/>
      <c r="D170" s="81"/>
      <c r="E170" s="81"/>
      <c r="F170" s="84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ht="15.75" customHeight="1">
      <c r="A171" s="84"/>
      <c r="B171" s="84"/>
      <c r="C171" s="81"/>
      <c r="D171" s="81"/>
      <c r="E171" s="81"/>
      <c r="F171" s="84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ht="15.75" customHeight="1">
      <c r="A172" s="84"/>
      <c r="B172" s="84"/>
      <c r="C172" s="81"/>
      <c r="D172" s="81"/>
      <c r="E172" s="81"/>
      <c r="F172" s="84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ht="15.75" customHeight="1">
      <c r="A173" s="84"/>
      <c r="B173" s="84"/>
      <c r="C173" s="81"/>
      <c r="D173" s="81"/>
      <c r="E173" s="81"/>
      <c r="F173" s="84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15.75" customHeight="1">
      <c r="A174" s="84"/>
      <c r="B174" s="84"/>
      <c r="C174" s="81"/>
      <c r="D174" s="81"/>
      <c r="E174" s="81"/>
      <c r="F174" s="84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ht="15.75" customHeight="1">
      <c r="A175" s="84"/>
      <c r="B175" s="84"/>
      <c r="C175" s="81"/>
      <c r="D175" s="81"/>
      <c r="E175" s="81"/>
      <c r="F175" s="84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15.75" customHeight="1">
      <c r="A176" s="84"/>
      <c r="B176" s="84"/>
      <c r="C176" s="81"/>
      <c r="D176" s="81"/>
      <c r="E176" s="81"/>
      <c r="F176" s="84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15.75" customHeight="1">
      <c r="A177" s="84"/>
      <c r="B177" s="84"/>
      <c r="C177" s="81"/>
      <c r="D177" s="81"/>
      <c r="E177" s="81"/>
      <c r="F177" s="84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15.75" customHeight="1">
      <c r="A178" s="84"/>
      <c r="B178" s="84"/>
      <c r="C178" s="81"/>
      <c r="D178" s="81"/>
      <c r="E178" s="81"/>
      <c r="F178" s="84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ht="15.75" customHeight="1">
      <c r="A179" s="84"/>
      <c r="B179" s="84"/>
      <c r="C179" s="81"/>
      <c r="D179" s="81"/>
      <c r="E179" s="81"/>
      <c r="F179" s="84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15.75" customHeight="1">
      <c r="A180" s="84"/>
      <c r="B180" s="84"/>
      <c r="C180" s="81"/>
      <c r="D180" s="81"/>
      <c r="E180" s="81"/>
      <c r="F180" s="84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ht="15.75" customHeight="1">
      <c r="A181" s="84"/>
      <c r="B181" s="84"/>
      <c r="C181" s="81"/>
      <c r="D181" s="81"/>
      <c r="E181" s="81"/>
      <c r="F181" s="84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ht="15.75" customHeight="1">
      <c r="A182" s="84"/>
      <c r="B182" s="84"/>
      <c r="C182" s="81"/>
      <c r="D182" s="81"/>
      <c r="E182" s="81"/>
      <c r="F182" s="84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ht="15.75" customHeight="1">
      <c r="A183" s="84"/>
      <c r="B183" s="84"/>
      <c r="C183" s="81"/>
      <c r="D183" s="81"/>
      <c r="E183" s="81"/>
      <c r="F183" s="84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ht="15.75" customHeight="1">
      <c r="A184" s="84"/>
      <c r="B184" s="84"/>
      <c r="C184" s="81"/>
      <c r="D184" s="81"/>
      <c r="E184" s="81"/>
      <c r="F184" s="84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ht="15.75" customHeight="1">
      <c r="A185" s="84"/>
      <c r="B185" s="84"/>
      <c r="C185" s="81"/>
      <c r="D185" s="81"/>
      <c r="E185" s="81"/>
      <c r="F185" s="84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ht="15.75" customHeight="1">
      <c r="A186" s="84"/>
      <c r="B186" s="84"/>
      <c r="C186" s="81"/>
      <c r="D186" s="81"/>
      <c r="E186" s="81"/>
      <c r="F186" s="84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ht="15.75" customHeight="1">
      <c r="A187" s="84"/>
      <c r="B187" s="84"/>
      <c r="C187" s="81"/>
      <c r="D187" s="81"/>
      <c r="E187" s="81"/>
      <c r="F187" s="84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ht="15.75" customHeight="1">
      <c r="A188" s="84"/>
      <c r="B188" s="84"/>
      <c r="C188" s="81"/>
      <c r="D188" s="81"/>
      <c r="E188" s="81"/>
      <c r="F188" s="84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15.75" customHeight="1">
      <c r="A189" s="84"/>
      <c r="B189" s="84"/>
      <c r="C189" s="81"/>
      <c r="D189" s="81"/>
      <c r="E189" s="81"/>
      <c r="F189" s="84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ht="15.75" customHeight="1">
      <c r="A190" s="84"/>
      <c r="B190" s="84"/>
      <c r="C190" s="81"/>
      <c r="D190" s="81"/>
      <c r="E190" s="81"/>
      <c r="F190" s="84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15.75" customHeight="1">
      <c r="A191" s="84"/>
      <c r="B191" s="84"/>
      <c r="C191" s="81"/>
      <c r="D191" s="81"/>
      <c r="E191" s="81"/>
      <c r="F191" s="84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ht="15.75" customHeight="1">
      <c r="A192" s="84"/>
      <c r="B192" s="84"/>
      <c r="C192" s="81"/>
      <c r="D192" s="81"/>
      <c r="E192" s="81"/>
      <c r="F192" s="84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ht="15.75" customHeight="1">
      <c r="A193" s="84"/>
      <c r="B193" s="84"/>
      <c r="C193" s="81"/>
      <c r="D193" s="81"/>
      <c r="E193" s="81"/>
      <c r="F193" s="84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15.75" customHeight="1">
      <c r="A194" s="84"/>
      <c r="B194" s="84"/>
      <c r="C194" s="81"/>
      <c r="D194" s="81"/>
      <c r="E194" s="81"/>
      <c r="F194" s="84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ht="15.75" customHeight="1">
      <c r="A195" s="84"/>
      <c r="B195" s="84"/>
      <c r="C195" s="81"/>
      <c r="D195" s="81"/>
      <c r="E195" s="81"/>
      <c r="F195" s="84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ht="15.75" customHeight="1">
      <c r="A196" s="84"/>
      <c r="B196" s="84"/>
      <c r="C196" s="81"/>
      <c r="D196" s="81"/>
      <c r="E196" s="81"/>
      <c r="F196" s="84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ht="15.75" customHeight="1">
      <c r="A197" s="84"/>
      <c r="B197" s="84"/>
      <c r="C197" s="81"/>
      <c r="D197" s="81"/>
      <c r="E197" s="81"/>
      <c r="F197" s="84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15.75" customHeight="1">
      <c r="A198" s="84"/>
      <c r="B198" s="84"/>
      <c r="C198" s="81"/>
      <c r="D198" s="81"/>
      <c r="E198" s="81"/>
      <c r="F198" s="84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ht="15.75" customHeight="1">
      <c r="A199" s="84"/>
      <c r="B199" s="84"/>
      <c r="C199" s="81"/>
      <c r="D199" s="81"/>
      <c r="E199" s="81"/>
      <c r="F199" s="84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ht="15.75" customHeight="1">
      <c r="A200" s="84"/>
      <c r="B200" s="84"/>
      <c r="C200" s="81"/>
      <c r="D200" s="81"/>
      <c r="E200" s="81"/>
      <c r="F200" s="84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15.75" customHeight="1">
      <c r="A201" s="84"/>
      <c r="B201" s="84"/>
      <c r="C201" s="81"/>
      <c r="D201" s="81"/>
      <c r="E201" s="81"/>
      <c r="F201" s="84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ht="15.75" customHeight="1">
      <c r="A202" s="84"/>
      <c r="B202" s="84"/>
      <c r="C202" s="81"/>
      <c r="D202" s="81"/>
      <c r="E202" s="81"/>
      <c r="F202" s="84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ht="15.75" customHeight="1">
      <c r="A203" s="84"/>
      <c r="B203" s="84"/>
      <c r="C203" s="81"/>
      <c r="D203" s="81"/>
      <c r="E203" s="81"/>
      <c r="F203" s="84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ht="15.75" customHeight="1">
      <c r="A204" s="84"/>
      <c r="B204" s="84"/>
      <c r="C204" s="81"/>
      <c r="D204" s="81"/>
      <c r="E204" s="81"/>
      <c r="F204" s="84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15.75" customHeight="1">
      <c r="A205" s="84"/>
      <c r="B205" s="84"/>
      <c r="C205" s="81"/>
      <c r="D205" s="81"/>
      <c r="E205" s="81"/>
      <c r="F205" s="84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ht="15.75" customHeight="1">
      <c r="A206" s="84"/>
      <c r="B206" s="84"/>
      <c r="C206" s="81"/>
      <c r="D206" s="81"/>
      <c r="E206" s="81"/>
      <c r="F206" s="84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ht="15.75" customHeight="1">
      <c r="A207" s="84"/>
      <c r="B207" s="84"/>
      <c r="C207" s="81"/>
      <c r="D207" s="81"/>
      <c r="E207" s="81"/>
      <c r="F207" s="84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ht="15.75" customHeight="1">
      <c r="A208" s="84"/>
      <c r="B208" s="84"/>
      <c r="C208" s="81"/>
      <c r="D208" s="81"/>
      <c r="E208" s="81"/>
      <c r="F208" s="84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ht="15.75" customHeight="1">
      <c r="A209" s="84"/>
      <c r="B209" s="84"/>
      <c r="C209" s="81"/>
      <c r="D209" s="81"/>
      <c r="E209" s="81"/>
      <c r="F209" s="84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ht="15.75" customHeight="1">
      <c r="A210" s="84"/>
      <c r="B210" s="84"/>
      <c r="C210" s="81"/>
      <c r="D210" s="81"/>
      <c r="E210" s="81"/>
      <c r="F210" s="84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15.75" customHeight="1">
      <c r="A211" s="84"/>
      <c r="B211" s="84"/>
      <c r="C211" s="81"/>
      <c r="D211" s="81"/>
      <c r="E211" s="81"/>
      <c r="F211" s="84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ht="15.75" customHeight="1">
      <c r="A212" s="84"/>
      <c r="B212" s="84"/>
      <c r="C212" s="81"/>
      <c r="D212" s="81"/>
      <c r="E212" s="81"/>
      <c r="F212" s="84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5.75" customHeight="1">
      <c r="A213" s="84"/>
      <c r="B213" s="84"/>
      <c r="C213" s="81"/>
      <c r="D213" s="81"/>
      <c r="E213" s="81"/>
      <c r="F213" s="84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ht="15.75" customHeight="1">
      <c r="A214" s="84"/>
      <c r="B214" s="84"/>
      <c r="C214" s="81"/>
      <c r="D214" s="81"/>
      <c r="E214" s="81"/>
      <c r="F214" s="84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ht="15.75" customHeight="1">
      <c r="A215" s="84"/>
      <c r="B215" s="84"/>
      <c r="C215" s="81"/>
      <c r="D215" s="81"/>
      <c r="E215" s="81"/>
      <c r="F215" s="84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ht="15.75" customHeight="1">
      <c r="A216" s="84"/>
      <c r="B216" s="84"/>
      <c r="C216" s="81"/>
      <c r="D216" s="81"/>
      <c r="E216" s="81"/>
      <c r="F216" s="84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ht="15.75" customHeight="1">
      <c r="A217" s="84"/>
      <c r="B217" s="84"/>
      <c r="C217" s="81"/>
      <c r="D217" s="81"/>
      <c r="E217" s="81"/>
      <c r="F217" s="84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ht="15.75" customHeight="1">
      <c r="A218" s="84"/>
      <c r="B218" s="84"/>
      <c r="C218" s="81"/>
      <c r="D218" s="81"/>
      <c r="E218" s="81"/>
      <c r="F218" s="84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ht="15.75" customHeight="1">
      <c r="A219" s="84"/>
      <c r="B219" s="84"/>
      <c r="C219" s="81"/>
      <c r="D219" s="81"/>
      <c r="E219" s="81"/>
      <c r="F219" s="84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15.75" customHeight="1">
      <c r="A220" s="84"/>
      <c r="B220" s="84"/>
      <c r="C220" s="81"/>
      <c r="D220" s="81"/>
      <c r="E220" s="81"/>
      <c r="F220" s="84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ht="15.75" customHeight="1">
      <c r="A221" s="84"/>
      <c r="B221" s="84"/>
      <c r="C221" s="81"/>
      <c r="D221" s="81"/>
      <c r="E221" s="81"/>
      <c r="F221" s="84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ht="15.75" customHeight="1">
      <c r="A222" s="84"/>
      <c r="B222" s="84"/>
      <c r="C222" s="81"/>
      <c r="D222" s="81"/>
      <c r="E222" s="81"/>
      <c r="F222" s="84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ht="15.75" customHeight="1">
      <c r="A223" s="84"/>
      <c r="B223" s="84"/>
      <c r="C223" s="81"/>
      <c r="D223" s="81"/>
      <c r="E223" s="81"/>
      <c r="F223" s="84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ht="15.75" customHeight="1">
      <c r="A224" s="84"/>
      <c r="B224" s="84"/>
      <c r="C224" s="81"/>
      <c r="D224" s="81"/>
      <c r="E224" s="81"/>
      <c r="F224" s="84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ht="15.75" customHeight="1">
      <c r="A225" s="84"/>
      <c r="B225" s="84"/>
      <c r="C225" s="81"/>
      <c r="D225" s="81"/>
      <c r="E225" s="81"/>
      <c r="F225" s="84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ht="15.75" customHeight="1">
      <c r="A226" s="84"/>
      <c r="B226" s="84"/>
      <c r="C226" s="81"/>
      <c r="D226" s="81"/>
      <c r="E226" s="81"/>
      <c r="F226" s="84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ht="15.75" customHeight="1">
      <c r="A227" s="84"/>
      <c r="B227" s="84"/>
      <c r="C227" s="81"/>
      <c r="D227" s="81"/>
      <c r="E227" s="81"/>
      <c r="F227" s="84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ht="15.75" customHeight="1">
      <c r="A228" s="84"/>
      <c r="B228" s="84"/>
      <c r="C228" s="81"/>
      <c r="D228" s="81"/>
      <c r="E228" s="81"/>
      <c r="F228" s="84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ht="15.75" customHeight="1">
      <c r="A229" s="84"/>
      <c r="B229" s="84"/>
      <c r="C229" s="81"/>
      <c r="D229" s="81"/>
      <c r="E229" s="81"/>
      <c r="F229" s="84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ht="15.75" customHeight="1">
      <c r="A230" s="84"/>
      <c r="B230" s="84"/>
      <c r="C230" s="81"/>
      <c r="D230" s="81"/>
      <c r="E230" s="81"/>
      <c r="F230" s="84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ht="15.75" customHeight="1">
      <c r="A231" s="84"/>
      <c r="B231" s="84"/>
      <c r="C231" s="81"/>
      <c r="D231" s="81"/>
      <c r="E231" s="81"/>
      <c r="F231" s="84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ht="15.75" customHeight="1">
      <c r="A232" s="84"/>
      <c r="B232" s="84"/>
      <c r="C232" s="81"/>
      <c r="D232" s="81"/>
      <c r="E232" s="81"/>
      <c r="F232" s="84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ht="15.75" customHeight="1">
      <c r="A233" s="84"/>
      <c r="B233" s="84"/>
      <c r="C233" s="81"/>
      <c r="D233" s="81"/>
      <c r="E233" s="81"/>
      <c r="F233" s="84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ht="15.75" customHeight="1">
      <c r="A234" s="84"/>
      <c r="B234" s="84"/>
      <c r="C234" s="81"/>
      <c r="D234" s="81"/>
      <c r="E234" s="81"/>
      <c r="F234" s="84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ht="15.75" customHeight="1">
      <c r="A235" s="84"/>
      <c r="B235" s="84"/>
      <c r="C235" s="81"/>
      <c r="D235" s="81"/>
      <c r="E235" s="81"/>
      <c r="F235" s="84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ht="15.75" customHeight="1">
      <c r="A236" s="84"/>
      <c r="B236" s="84"/>
      <c r="C236" s="81"/>
      <c r="D236" s="81"/>
      <c r="E236" s="81"/>
      <c r="F236" s="84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ht="15.75" customHeight="1">
      <c r="A237" s="84"/>
      <c r="B237" s="84"/>
      <c r="C237" s="81"/>
      <c r="D237" s="81"/>
      <c r="E237" s="81"/>
      <c r="F237" s="84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ht="15.75" customHeight="1">
      <c r="A238" s="84"/>
      <c r="B238" s="84"/>
      <c r="C238" s="81"/>
      <c r="D238" s="81"/>
      <c r="E238" s="81"/>
      <c r="F238" s="84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ht="15.75" customHeight="1">
      <c r="A239" s="84"/>
      <c r="B239" s="84"/>
      <c r="C239" s="81"/>
      <c r="D239" s="81"/>
      <c r="E239" s="81"/>
      <c r="F239" s="84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ht="15.75" customHeight="1">
      <c r="A240" s="84"/>
      <c r="B240" s="84"/>
      <c r="C240" s="81"/>
      <c r="D240" s="81"/>
      <c r="E240" s="81"/>
      <c r="F240" s="84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ht="15.75" customHeight="1">
      <c r="A241" s="84"/>
      <c r="B241" s="84"/>
      <c r="C241" s="81"/>
      <c r="D241" s="81"/>
      <c r="E241" s="81"/>
      <c r="F241" s="84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ht="15.75" customHeight="1">
      <c r="A242" s="84"/>
      <c r="B242" s="84"/>
      <c r="C242" s="81"/>
      <c r="D242" s="81"/>
      <c r="E242" s="81"/>
      <c r="F242" s="84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ht="15.75" customHeight="1">
      <c r="A243" s="84"/>
      <c r="B243" s="84"/>
      <c r="C243" s="81"/>
      <c r="D243" s="81"/>
      <c r="E243" s="81"/>
      <c r="F243" s="84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ht="15.75" customHeight="1">
      <c r="A244" s="84"/>
      <c r="B244" s="84"/>
      <c r="C244" s="81"/>
      <c r="D244" s="81"/>
      <c r="E244" s="81"/>
      <c r="F244" s="84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ht="15.75" customHeight="1">
      <c r="A245" s="84"/>
      <c r="B245" s="84"/>
      <c r="C245" s="81"/>
      <c r="D245" s="81"/>
      <c r="E245" s="81"/>
      <c r="F245" s="84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ht="15.75" customHeight="1">
      <c r="A246" s="84"/>
      <c r="B246" s="84"/>
      <c r="C246" s="81"/>
      <c r="D246" s="81"/>
      <c r="E246" s="81"/>
      <c r="F246" s="84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ht="15.75" customHeight="1">
      <c r="A247" s="84"/>
      <c r="B247" s="84"/>
      <c r="C247" s="81"/>
      <c r="D247" s="81"/>
      <c r="E247" s="81"/>
      <c r="F247" s="84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ht="15.75" customHeight="1">
      <c r="A248" s="84"/>
      <c r="B248" s="84"/>
      <c r="C248" s="81"/>
      <c r="D248" s="81"/>
      <c r="E248" s="81"/>
      <c r="F248" s="84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ht="15.75" customHeight="1">
      <c r="A249" s="84"/>
      <c r="B249" s="84"/>
      <c r="C249" s="81"/>
      <c r="D249" s="81"/>
      <c r="E249" s="81"/>
      <c r="F249" s="84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ht="15.75" customHeight="1">
      <c r="A250" s="84"/>
      <c r="B250" s="84"/>
      <c r="C250" s="81"/>
      <c r="D250" s="81"/>
      <c r="E250" s="81"/>
      <c r="F250" s="84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ht="15.75" customHeight="1">
      <c r="A251" s="84"/>
      <c r="B251" s="84"/>
      <c r="C251" s="81"/>
      <c r="D251" s="81"/>
      <c r="E251" s="81"/>
      <c r="F251" s="84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ht="15.75" customHeight="1">
      <c r="A252" s="84"/>
      <c r="B252" s="84"/>
      <c r="C252" s="81"/>
      <c r="D252" s="81"/>
      <c r="E252" s="81"/>
      <c r="F252" s="84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ht="15.75" customHeight="1">
      <c r="A253" s="84"/>
      <c r="B253" s="84"/>
      <c r="C253" s="81"/>
      <c r="D253" s="81"/>
      <c r="E253" s="81"/>
      <c r="F253" s="84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ht="15.75" customHeight="1">
      <c r="A254" s="84"/>
      <c r="B254" s="84"/>
      <c r="C254" s="81"/>
      <c r="D254" s="81"/>
      <c r="E254" s="81"/>
      <c r="F254" s="84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ht="15.75" customHeight="1">
      <c r="A255" s="84"/>
      <c r="B255" s="84"/>
      <c r="C255" s="81"/>
      <c r="D255" s="81"/>
      <c r="E255" s="81"/>
      <c r="F255" s="84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ht="15.75" customHeight="1">
      <c r="A256" s="84"/>
      <c r="B256" s="84"/>
      <c r="C256" s="81"/>
      <c r="D256" s="81"/>
      <c r="E256" s="81"/>
      <c r="F256" s="84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ht="15.75" customHeight="1">
      <c r="A257" s="84"/>
      <c r="B257" s="84"/>
      <c r="C257" s="81"/>
      <c r="D257" s="81"/>
      <c r="E257" s="81"/>
      <c r="F257" s="84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ht="15.75" customHeight="1">
      <c r="A258" s="84"/>
      <c r="B258" s="84"/>
      <c r="C258" s="81"/>
      <c r="D258" s="81"/>
      <c r="E258" s="81"/>
      <c r="F258" s="84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ht="15.75" customHeight="1">
      <c r="A259" s="84"/>
      <c r="B259" s="84"/>
      <c r="C259" s="81"/>
      <c r="D259" s="81"/>
      <c r="E259" s="81"/>
      <c r="F259" s="84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ht="15.75" customHeight="1">
      <c r="A260" s="84"/>
      <c r="B260" s="84"/>
      <c r="C260" s="81"/>
      <c r="D260" s="81"/>
      <c r="E260" s="81"/>
      <c r="F260" s="84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ht="15.75" customHeight="1">
      <c r="A261" s="84"/>
      <c r="B261" s="84"/>
      <c r="C261" s="81"/>
      <c r="D261" s="81"/>
      <c r="E261" s="81"/>
      <c r="F261" s="84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ht="15.75" customHeight="1">
      <c r="A262" s="84"/>
      <c r="B262" s="84"/>
      <c r="C262" s="81"/>
      <c r="D262" s="81"/>
      <c r="E262" s="81"/>
      <c r="F262" s="84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ht="15.75" customHeight="1">
      <c r="A263" s="84"/>
      <c r="B263" s="84"/>
      <c r="C263" s="81"/>
      <c r="D263" s="81"/>
      <c r="E263" s="81"/>
      <c r="F263" s="84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ht="15.75" customHeight="1">
      <c r="A264" s="84"/>
      <c r="B264" s="84"/>
      <c r="C264" s="81"/>
      <c r="D264" s="81"/>
      <c r="E264" s="81"/>
      <c r="F264" s="84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ht="15.75" customHeight="1">
      <c r="A265" s="84"/>
      <c r="B265" s="84"/>
      <c r="C265" s="81"/>
      <c r="D265" s="81"/>
      <c r="E265" s="81"/>
      <c r="F265" s="84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ht="15.75" customHeight="1">
      <c r="A266" s="84"/>
      <c r="B266" s="84"/>
      <c r="C266" s="81"/>
      <c r="D266" s="81"/>
      <c r="E266" s="81"/>
      <c r="F266" s="84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ht="15.75" customHeight="1">
      <c r="A267" s="84"/>
      <c r="B267" s="84"/>
      <c r="C267" s="81"/>
      <c r="D267" s="81"/>
      <c r="E267" s="81"/>
      <c r="F267" s="84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ht="15.75" customHeight="1">
      <c r="A268" s="84"/>
      <c r="B268" s="84"/>
      <c r="C268" s="81"/>
      <c r="D268" s="81"/>
      <c r="E268" s="81"/>
      <c r="F268" s="84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ht="15.75" customHeight="1">
      <c r="A269" s="84"/>
      <c r="B269" s="84"/>
      <c r="C269" s="81"/>
      <c r="D269" s="81"/>
      <c r="E269" s="81"/>
      <c r="F269" s="84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ht="15.75" customHeight="1">
      <c r="A270" s="84"/>
      <c r="B270" s="84"/>
      <c r="C270" s="81"/>
      <c r="D270" s="81"/>
      <c r="E270" s="81"/>
      <c r="F270" s="84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ht="15.75" customHeight="1">
      <c r="A271" s="84"/>
      <c r="B271" s="84"/>
      <c r="C271" s="81"/>
      <c r="D271" s="81"/>
      <c r="E271" s="81"/>
      <c r="F271" s="84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ht="15.75" customHeight="1">
      <c r="A272" s="84"/>
      <c r="B272" s="84"/>
      <c r="C272" s="81"/>
      <c r="D272" s="81"/>
      <c r="E272" s="81"/>
      <c r="F272" s="84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ht="15.75" customHeight="1">
      <c r="A273" s="84"/>
      <c r="B273" s="84"/>
      <c r="C273" s="81"/>
      <c r="D273" s="81"/>
      <c r="E273" s="81"/>
      <c r="F273" s="84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ht="15.75" customHeight="1">
      <c r="A274" s="84"/>
      <c r="B274" s="84"/>
      <c r="C274" s="81"/>
      <c r="D274" s="81"/>
      <c r="E274" s="81"/>
      <c r="F274" s="84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ht="15.75" customHeight="1">
      <c r="A275" s="84"/>
      <c r="B275" s="84"/>
      <c r="C275" s="81"/>
      <c r="D275" s="81"/>
      <c r="E275" s="81"/>
      <c r="F275" s="84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ht="15.75" customHeight="1">
      <c r="A276" s="84"/>
      <c r="B276" s="84"/>
      <c r="C276" s="81"/>
      <c r="D276" s="81"/>
      <c r="E276" s="81"/>
      <c r="F276" s="84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ht="15.75" customHeight="1">
      <c r="A277" s="84"/>
      <c r="B277" s="84"/>
      <c r="C277" s="81"/>
      <c r="D277" s="81"/>
      <c r="E277" s="81"/>
      <c r="F277" s="84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ht="15.75" customHeight="1">
      <c r="A278" s="84"/>
      <c r="B278" s="84"/>
      <c r="C278" s="81"/>
      <c r="D278" s="81"/>
      <c r="E278" s="81"/>
      <c r="F278" s="84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ht="15.75" customHeight="1">
      <c r="A279" s="84"/>
      <c r="B279" s="84"/>
      <c r="C279" s="81"/>
      <c r="D279" s="81"/>
      <c r="E279" s="81"/>
      <c r="F279" s="84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ht="15.75" customHeight="1">
      <c r="A280" s="84"/>
      <c r="B280" s="84"/>
      <c r="C280" s="81"/>
      <c r="D280" s="81"/>
      <c r="E280" s="81"/>
      <c r="F280" s="84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ht="15.75" customHeight="1">
      <c r="A281" s="84"/>
      <c r="B281" s="84"/>
      <c r="C281" s="81"/>
      <c r="D281" s="81"/>
      <c r="E281" s="81"/>
      <c r="F281" s="84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ht="15.75" customHeight="1">
      <c r="A282" s="84"/>
      <c r="B282" s="84"/>
      <c r="C282" s="81"/>
      <c r="D282" s="81"/>
      <c r="E282" s="81"/>
      <c r="F282" s="84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ht="15.75" customHeight="1">
      <c r="A283" s="84"/>
      <c r="B283" s="84"/>
      <c r="C283" s="81"/>
      <c r="D283" s="81"/>
      <c r="E283" s="81"/>
      <c r="F283" s="84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ht="15.75" customHeight="1">
      <c r="A284" s="84"/>
      <c r="B284" s="84"/>
      <c r="C284" s="81"/>
      <c r="D284" s="81"/>
      <c r="E284" s="81"/>
      <c r="F284" s="84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ht="15.75" customHeight="1">
      <c r="A285" s="84"/>
      <c r="B285" s="84"/>
      <c r="C285" s="81"/>
      <c r="D285" s="81"/>
      <c r="E285" s="81"/>
      <c r="F285" s="84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ht="15.75" customHeight="1">
      <c r="A286" s="84"/>
      <c r="B286" s="84"/>
      <c r="C286" s="81"/>
      <c r="D286" s="81"/>
      <c r="E286" s="81"/>
      <c r="F286" s="84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ht="15.75" customHeight="1">
      <c r="A287" s="84"/>
      <c r="B287" s="84"/>
      <c r="C287" s="81"/>
      <c r="D287" s="81"/>
      <c r="E287" s="81"/>
      <c r="F287" s="84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ht="15.75" customHeight="1">
      <c r="A288" s="84"/>
      <c r="B288" s="84"/>
      <c r="C288" s="81"/>
      <c r="D288" s="81"/>
      <c r="E288" s="81"/>
      <c r="F288" s="84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ht="15.75" customHeight="1">
      <c r="A289" s="84"/>
      <c r="B289" s="84"/>
      <c r="C289" s="81"/>
      <c r="D289" s="81"/>
      <c r="E289" s="81"/>
      <c r="F289" s="84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ht="15.75" customHeight="1">
      <c r="A290" s="84"/>
      <c r="B290" s="84"/>
      <c r="C290" s="81"/>
      <c r="D290" s="81"/>
      <c r="E290" s="81"/>
      <c r="F290" s="84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ht="15.75" customHeight="1">
      <c r="A291" s="84"/>
      <c r="B291" s="84"/>
      <c r="C291" s="81"/>
      <c r="D291" s="81"/>
      <c r="E291" s="81"/>
      <c r="F291" s="84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ht="15.75" customHeight="1">
      <c r="A292" s="84"/>
      <c r="B292" s="84"/>
      <c r="C292" s="81"/>
      <c r="D292" s="81"/>
      <c r="E292" s="81"/>
      <c r="F292" s="84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ht="15.75" customHeight="1">
      <c r="A293" s="84"/>
      <c r="B293" s="84"/>
      <c r="C293" s="81"/>
      <c r="D293" s="81"/>
      <c r="E293" s="81"/>
      <c r="F293" s="84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ht="15.75" customHeight="1">
      <c r="A294" s="84"/>
      <c r="B294" s="84"/>
      <c r="C294" s="81"/>
      <c r="D294" s="81"/>
      <c r="E294" s="81"/>
      <c r="F294" s="84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ht="15.75" customHeight="1">
      <c r="A295" s="84"/>
      <c r="B295" s="84"/>
      <c r="C295" s="81"/>
      <c r="D295" s="81"/>
      <c r="E295" s="81"/>
      <c r="F295" s="84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ht="15.75" customHeight="1">
      <c r="A296" s="84"/>
      <c r="B296" s="84"/>
      <c r="C296" s="81"/>
      <c r="D296" s="81"/>
      <c r="E296" s="81"/>
      <c r="F296" s="84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ht="15.75" customHeight="1">
      <c r="A297" s="84"/>
      <c r="B297" s="84"/>
      <c r="C297" s="81"/>
      <c r="D297" s="81"/>
      <c r="E297" s="81"/>
      <c r="F297" s="84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ht="15.75" customHeight="1">
      <c r="A298" s="84"/>
      <c r="B298" s="84"/>
      <c r="C298" s="81"/>
      <c r="D298" s="81"/>
      <c r="E298" s="81"/>
      <c r="F298" s="84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ht="15.75" customHeight="1">
      <c r="A299" s="84"/>
      <c r="B299" s="84"/>
      <c r="C299" s="81"/>
      <c r="D299" s="81"/>
      <c r="E299" s="81"/>
      <c r="F299" s="84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ht="15.75" customHeight="1">
      <c r="A300" s="84"/>
      <c r="B300" s="84"/>
      <c r="C300" s="81"/>
      <c r="D300" s="81"/>
      <c r="E300" s="81"/>
      <c r="F300" s="84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ht="15.75" customHeight="1">
      <c r="A301" s="84"/>
      <c r="B301" s="84"/>
      <c r="C301" s="81"/>
      <c r="D301" s="81"/>
      <c r="E301" s="81"/>
      <c r="F301" s="84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ht="15.75" customHeight="1">
      <c r="A302" s="84"/>
      <c r="B302" s="84"/>
      <c r="C302" s="81"/>
      <c r="D302" s="81"/>
      <c r="E302" s="81"/>
      <c r="F302" s="84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ht="15.75" customHeight="1">
      <c r="A303" s="84"/>
      <c r="B303" s="84"/>
      <c r="C303" s="81"/>
      <c r="D303" s="81"/>
      <c r="E303" s="81"/>
      <c r="F303" s="84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ht="15.75" customHeight="1">
      <c r="A304" s="84"/>
      <c r="B304" s="84"/>
      <c r="C304" s="81"/>
      <c r="D304" s="81"/>
      <c r="E304" s="81"/>
      <c r="F304" s="84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ht="15.75" customHeight="1">
      <c r="A305" s="84"/>
      <c r="B305" s="84"/>
      <c r="C305" s="81"/>
      <c r="D305" s="81"/>
      <c r="E305" s="81"/>
      <c r="F305" s="84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ht="15.75" customHeight="1">
      <c r="A306" s="84"/>
      <c r="B306" s="84"/>
      <c r="C306" s="81"/>
      <c r="D306" s="81"/>
      <c r="E306" s="81"/>
      <c r="F306" s="84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ht="15.75" customHeight="1">
      <c r="A307" s="84"/>
      <c r="B307" s="84"/>
      <c r="C307" s="81"/>
      <c r="D307" s="81"/>
      <c r="E307" s="81"/>
      <c r="F307" s="84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ht="15.75" customHeight="1">
      <c r="A308" s="84"/>
      <c r="B308" s="84"/>
      <c r="C308" s="81"/>
      <c r="D308" s="81"/>
      <c r="E308" s="81"/>
      <c r="F308" s="84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ht="15.75" customHeight="1">
      <c r="A309" s="84"/>
      <c r="B309" s="84"/>
      <c r="C309" s="81"/>
      <c r="D309" s="81"/>
      <c r="E309" s="81"/>
      <c r="F309" s="84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ht="15.75" customHeight="1">
      <c r="A310" s="84"/>
      <c r="B310" s="84"/>
      <c r="C310" s="81"/>
      <c r="D310" s="81"/>
      <c r="E310" s="81"/>
      <c r="F310" s="84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ht="15.75" customHeight="1">
      <c r="A311" s="84"/>
      <c r="B311" s="84"/>
      <c r="C311" s="81"/>
      <c r="D311" s="81"/>
      <c r="E311" s="81"/>
      <c r="F311" s="84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ht="15.75" customHeight="1">
      <c r="A312" s="84"/>
      <c r="B312" s="84"/>
      <c r="C312" s="81"/>
      <c r="D312" s="81"/>
      <c r="E312" s="81"/>
      <c r="F312" s="84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ht="15.75" customHeight="1">
      <c r="A313" s="84"/>
      <c r="B313" s="84"/>
      <c r="C313" s="81"/>
      <c r="D313" s="81"/>
      <c r="E313" s="81"/>
      <c r="F313" s="84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ht="15.75" customHeight="1">
      <c r="A314" s="84"/>
      <c r="B314" s="84"/>
      <c r="C314" s="81"/>
      <c r="D314" s="81"/>
      <c r="E314" s="81"/>
      <c r="F314" s="84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ht="15.75" customHeight="1">
      <c r="A315" s="84"/>
      <c r="B315" s="84"/>
      <c r="C315" s="81"/>
      <c r="D315" s="81"/>
      <c r="E315" s="81"/>
      <c r="F315" s="84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ht="15.75" customHeight="1">
      <c r="A316" s="84"/>
      <c r="B316" s="84"/>
      <c r="C316" s="81"/>
      <c r="D316" s="81"/>
      <c r="E316" s="81"/>
      <c r="F316" s="84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ht="15.75" customHeight="1">
      <c r="A317" s="84"/>
      <c r="B317" s="84"/>
      <c r="C317" s="81"/>
      <c r="D317" s="81"/>
      <c r="E317" s="81"/>
      <c r="F317" s="84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ht="15.75" customHeight="1">
      <c r="A318" s="84"/>
      <c r="B318" s="84"/>
      <c r="C318" s="81"/>
      <c r="D318" s="81"/>
      <c r="E318" s="81"/>
      <c r="F318" s="84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ht="15.75" customHeight="1">
      <c r="A319" s="84"/>
      <c r="B319" s="84"/>
      <c r="C319" s="81"/>
      <c r="D319" s="81"/>
      <c r="E319" s="81"/>
      <c r="F319" s="84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ht="15.75" customHeight="1">
      <c r="A320" s="84"/>
      <c r="B320" s="84"/>
      <c r="C320" s="81"/>
      <c r="D320" s="81"/>
      <c r="E320" s="81"/>
      <c r="F320" s="84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ht="15.75" customHeight="1">
      <c r="A321" s="84"/>
      <c r="B321" s="84"/>
      <c r="C321" s="81"/>
      <c r="D321" s="81"/>
      <c r="E321" s="81"/>
      <c r="F321" s="84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ht="15.75" customHeight="1">
      <c r="A322" s="84"/>
      <c r="B322" s="84"/>
      <c r="C322" s="81"/>
      <c r="D322" s="81"/>
      <c r="E322" s="81"/>
      <c r="F322" s="84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ht="15.75" customHeight="1">
      <c r="A323" s="84"/>
      <c r="B323" s="84"/>
      <c r="C323" s="81"/>
      <c r="D323" s="81"/>
      <c r="E323" s="81"/>
      <c r="F323" s="84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ht="15.75" customHeight="1">
      <c r="A324" s="84"/>
      <c r="B324" s="84"/>
      <c r="C324" s="81"/>
      <c r="D324" s="81"/>
      <c r="E324" s="81"/>
      <c r="F324" s="84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ht="15.75" customHeight="1">
      <c r="A325" s="84"/>
      <c r="B325" s="84"/>
      <c r="C325" s="81"/>
      <c r="D325" s="81"/>
      <c r="E325" s="81"/>
      <c r="F325" s="84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ht="15.75" customHeight="1">
      <c r="A326" s="84"/>
      <c r="B326" s="84"/>
      <c r="C326" s="81"/>
      <c r="D326" s="81"/>
      <c r="E326" s="81"/>
      <c r="F326" s="84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ht="15.75" customHeight="1">
      <c r="A327" s="84"/>
      <c r="B327" s="84"/>
      <c r="C327" s="81"/>
      <c r="D327" s="81"/>
      <c r="E327" s="81"/>
      <c r="F327" s="84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ht="15.75" customHeight="1">
      <c r="A328" s="84"/>
      <c r="B328" s="84"/>
      <c r="C328" s="81"/>
      <c r="D328" s="81"/>
      <c r="E328" s="81"/>
      <c r="F328" s="84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ht="15.75" customHeight="1">
      <c r="A329" s="84"/>
      <c r="B329" s="84"/>
      <c r="C329" s="81"/>
      <c r="D329" s="81"/>
      <c r="E329" s="81"/>
      <c r="F329" s="84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ht="15.75" customHeight="1">
      <c r="A330" s="84"/>
      <c r="B330" s="84"/>
      <c r="C330" s="81"/>
      <c r="D330" s="81"/>
      <c r="E330" s="81"/>
      <c r="F330" s="84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ht="15.75" customHeight="1">
      <c r="A331" s="84"/>
      <c r="B331" s="84"/>
      <c r="C331" s="81"/>
      <c r="D331" s="81"/>
      <c r="E331" s="81"/>
      <c r="F331" s="84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ht="15.75" customHeight="1">
      <c r="A332" s="84"/>
      <c r="B332" s="84"/>
      <c r="C332" s="81"/>
      <c r="D332" s="81"/>
      <c r="E332" s="81"/>
      <c r="F332" s="84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ht="15.75" customHeight="1">
      <c r="A333" s="84"/>
      <c r="B333" s="84"/>
      <c r="C333" s="81"/>
      <c r="D333" s="81"/>
      <c r="E333" s="81"/>
      <c r="F333" s="84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ht="15.75" customHeight="1">
      <c r="A334" s="84"/>
      <c r="B334" s="84"/>
      <c r="C334" s="81"/>
      <c r="D334" s="81"/>
      <c r="E334" s="81"/>
      <c r="F334" s="84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ht="15.75" customHeight="1">
      <c r="A335" s="84"/>
      <c r="B335" s="84"/>
      <c r="C335" s="81"/>
      <c r="D335" s="81"/>
      <c r="E335" s="81"/>
      <c r="F335" s="84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ht="15.75" customHeight="1">
      <c r="A336" s="84"/>
      <c r="B336" s="84"/>
      <c r="C336" s="81"/>
      <c r="D336" s="81"/>
      <c r="E336" s="81"/>
      <c r="F336" s="84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ht="15.75" customHeight="1">
      <c r="A337" s="84"/>
      <c r="B337" s="84"/>
      <c r="C337" s="81"/>
      <c r="D337" s="81"/>
      <c r="E337" s="81"/>
      <c r="F337" s="84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ht="15.75" customHeight="1">
      <c r="A338" s="84"/>
      <c r="B338" s="84"/>
      <c r="C338" s="81"/>
      <c r="D338" s="81"/>
      <c r="E338" s="81"/>
      <c r="F338" s="84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ht="15.75" customHeight="1">
      <c r="A339" s="84"/>
      <c r="B339" s="84"/>
      <c r="C339" s="81"/>
      <c r="D339" s="81"/>
      <c r="E339" s="81"/>
      <c r="F339" s="84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ht="15.75" customHeight="1">
      <c r="A340" s="84"/>
      <c r="B340" s="84"/>
      <c r="C340" s="81"/>
      <c r="D340" s="81"/>
      <c r="E340" s="81"/>
      <c r="F340" s="84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ht="15.75" customHeight="1">
      <c r="A341" s="84"/>
      <c r="B341" s="84"/>
      <c r="C341" s="81"/>
      <c r="D341" s="81"/>
      <c r="E341" s="81"/>
      <c r="F341" s="84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ht="15.75" customHeight="1">
      <c r="A342" s="84"/>
      <c r="B342" s="84"/>
      <c r="C342" s="81"/>
      <c r="D342" s="81"/>
      <c r="E342" s="81"/>
      <c r="F342" s="84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ht="15.75" customHeight="1">
      <c r="A343" s="84"/>
      <c r="B343" s="84"/>
      <c r="C343" s="81"/>
      <c r="D343" s="81"/>
      <c r="E343" s="81"/>
      <c r="F343" s="84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ht="15.75" customHeight="1">
      <c r="A344" s="84"/>
      <c r="B344" s="84"/>
      <c r="C344" s="81"/>
      <c r="D344" s="81"/>
      <c r="E344" s="81"/>
      <c r="F344" s="84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ht="15.75" customHeight="1">
      <c r="A345" s="84"/>
      <c r="B345" s="84"/>
      <c r="C345" s="81"/>
      <c r="D345" s="81"/>
      <c r="E345" s="81"/>
      <c r="F345" s="84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ht="15.75" customHeight="1">
      <c r="A346" s="84"/>
      <c r="B346" s="84"/>
      <c r="C346" s="81"/>
      <c r="D346" s="81"/>
      <c r="E346" s="81"/>
      <c r="F346" s="84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ht="15.75" customHeight="1">
      <c r="A347" s="84"/>
      <c r="B347" s="84"/>
      <c r="C347" s="81"/>
      <c r="D347" s="81"/>
      <c r="E347" s="81"/>
      <c r="F347" s="84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ht="15.75" customHeight="1">
      <c r="A348" s="84"/>
      <c r="B348" s="84"/>
      <c r="C348" s="81"/>
      <c r="D348" s="81"/>
      <c r="E348" s="81"/>
      <c r="F348" s="84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ht="15.75" customHeight="1">
      <c r="A349" s="84"/>
      <c r="B349" s="84"/>
      <c r="C349" s="81"/>
      <c r="D349" s="81"/>
      <c r="E349" s="81"/>
      <c r="F349" s="84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ht="15.75" customHeight="1">
      <c r="A350" s="84"/>
      <c r="B350" s="84"/>
      <c r="C350" s="81"/>
      <c r="D350" s="81"/>
      <c r="E350" s="81"/>
      <c r="F350" s="84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ht="15.75" customHeight="1">
      <c r="A351" s="84"/>
      <c r="B351" s="84"/>
      <c r="C351" s="81"/>
      <c r="D351" s="81"/>
      <c r="E351" s="81"/>
      <c r="F351" s="84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ht="15.75" customHeight="1">
      <c r="A352" s="84"/>
      <c r="B352" s="84"/>
      <c r="C352" s="81"/>
      <c r="D352" s="81"/>
      <c r="E352" s="81"/>
      <c r="F352" s="84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ht="15.75" customHeight="1">
      <c r="A353" s="84"/>
      <c r="B353" s="84"/>
      <c r="C353" s="81"/>
      <c r="D353" s="81"/>
      <c r="E353" s="81"/>
      <c r="F353" s="84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ht="15.75" customHeight="1">
      <c r="A354" s="84"/>
      <c r="B354" s="84"/>
      <c r="C354" s="81"/>
      <c r="D354" s="81"/>
      <c r="E354" s="81"/>
      <c r="F354" s="84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ht="15.75" customHeight="1">
      <c r="A355" s="84"/>
      <c r="B355" s="84"/>
      <c r="C355" s="81"/>
      <c r="D355" s="81"/>
      <c r="E355" s="81"/>
      <c r="F355" s="84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ht="15.75" customHeight="1">
      <c r="A356" s="84"/>
      <c r="B356" s="84"/>
      <c r="C356" s="81"/>
      <c r="D356" s="81"/>
      <c r="E356" s="81"/>
      <c r="F356" s="84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ht="15.75" customHeight="1">
      <c r="A357" s="84"/>
      <c r="B357" s="84"/>
      <c r="C357" s="81"/>
      <c r="D357" s="81"/>
      <c r="E357" s="81"/>
      <c r="F357" s="84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ht="15.75" customHeight="1">
      <c r="A358" s="84"/>
      <c r="B358" s="84"/>
      <c r="C358" s="81"/>
      <c r="D358" s="81"/>
      <c r="E358" s="81"/>
      <c r="F358" s="84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ht="15.75" customHeight="1">
      <c r="A359" s="84"/>
      <c r="B359" s="84"/>
      <c r="C359" s="81"/>
      <c r="D359" s="81"/>
      <c r="E359" s="81"/>
      <c r="F359" s="84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ht="15.75" customHeight="1">
      <c r="A360" s="84"/>
      <c r="B360" s="84"/>
      <c r="C360" s="81"/>
      <c r="D360" s="81"/>
      <c r="E360" s="81"/>
      <c r="F360" s="84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ht="15.75" customHeight="1">
      <c r="A361" s="84"/>
      <c r="B361" s="84"/>
      <c r="C361" s="81"/>
      <c r="D361" s="81"/>
      <c r="E361" s="81"/>
      <c r="F361" s="84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ht="15.75" customHeight="1">
      <c r="A362" s="84"/>
      <c r="B362" s="84"/>
      <c r="C362" s="81"/>
      <c r="D362" s="81"/>
      <c r="E362" s="81"/>
      <c r="F362" s="84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ht="15.75" customHeight="1">
      <c r="A363" s="84"/>
      <c r="B363" s="84"/>
      <c r="C363" s="81"/>
      <c r="D363" s="81"/>
      <c r="E363" s="81"/>
      <c r="F363" s="84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ht="15.75" customHeight="1">
      <c r="A364" s="84"/>
      <c r="B364" s="84"/>
      <c r="C364" s="81"/>
      <c r="D364" s="81"/>
      <c r="E364" s="81"/>
      <c r="F364" s="84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ht="15.75" customHeight="1">
      <c r="A365" s="84"/>
      <c r="B365" s="84"/>
      <c r="C365" s="81"/>
      <c r="D365" s="81"/>
      <c r="E365" s="81"/>
      <c r="F365" s="84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ht="15.75" customHeight="1">
      <c r="A366" s="84"/>
      <c r="B366" s="84"/>
      <c r="C366" s="81"/>
      <c r="D366" s="81"/>
      <c r="E366" s="81"/>
      <c r="F366" s="84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ht="15.75" customHeight="1">
      <c r="A367" s="84"/>
      <c r="B367" s="84"/>
      <c r="C367" s="81"/>
      <c r="D367" s="81"/>
      <c r="E367" s="81"/>
      <c r="F367" s="84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ht="15.75" customHeight="1">
      <c r="A368" s="84"/>
      <c r="B368" s="84"/>
      <c r="C368" s="81"/>
      <c r="D368" s="81"/>
      <c r="E368" s="81"/>
      <c r="F368" s="84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ht="15.75" customHeight="1">
      <c r="A369" s="84"/>
      <c r="B369" s="84"/>
      <c r="C369" s="81"/>
      <c r="D369" s="81"/>
      <c r="E369" s="81"/>
      <c r="F369" s="84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ht="15.75" customHeight="1">
      <c r="A370" s="84"/>
      <c r="B370" s="84"/>
      <c r="C370" s="81"/>
      <c r="D370" s="81"/>
      <c r="E370" s="81"/>
      <c r="F370" s="84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ht="15.75" customHeight="1">
      <c r="A371" s="84"/>
      <c r="B371" s="84"/>
      <c r="C371" s="81"/>
      <c r="D371" s="81"/>
      <c r="E371" s="81"/>
      <c r="F371" s="84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ht="15.75" customHeight="1">
      <c r="A372" s="84"/>
      <c r="B372" s="84"/>
      <c r="C372" s="81"/>
      <c r="D372" s="81"/>
      <c r="E372" s="81"/>
      <c r="F372" s="84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ht="15.75" customHeight="1">
      <c r="A373" s="84"/>
      <c r="B373" s="84"/>
      <c r="C373" s="81"/>
      <c r="D373" s="81"/>
      <c r="E373" s="81"/>
      <c r="F373" s="84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ht="15.75" customHeight="1">
      <c r="A374" s="84"/>
      <c r="B374" s="84"/>
      <c r="C374" s="81"/>
      <c r="D374" s="81"/>
      <c r="E374" s="81"/>
      <c r="F374" s="84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ht="15.75" customHeight="1">
      <c r="A375" s="84"/>
      <c r="B375" s="84"/>
      <c r="C375" s="81"/>
      <c r="D375" s="81"/>
      <c r="E375" s="81"/>
      <c r="F375" s="84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ht="15.75" customHeight="1">
      <c r="A376" s="84"/>
      <c r="B376" s="84"/>
      <c r="C376" s="81"/>
      <c r="D376" s="81"/>
      <c r="E376" s="81"/>
      <c r="F376" s="84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ht="15.75" customHeight="1">
      <c r="A377" s="84"/>
      <c r="B377" s="84"/>
      <c r="C377" s="81"/>
      <c r="D377" s="81"/>
      <c r="E377" s="81"/>
      <c r="F377" s="84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ht="15.75" customHeight="1">
      <c r="A378" s="84"/>
      <c r="B378" s="84"/>
      <c r="C378" s="81"/>
      <c r="D378" s="81"/>
      <c r="E378" s="81"/>
      <c r="F378" s="84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ht="15.75" customHeight="1">
      <c r="A379" s="84"/>
      <c r="B379" s="84"/>
      <c r="C379" s="81"/>
      <c r="D379" s="81"/>
      <c r="E379" s="81"/>
      <c r="F379" s="84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ht="15.75" customHeight="1">
      <c r="A380" s="84"/>
      <c r="B380" s="84"/>
      <c r="C380" s="81"/>
      <c r="D380" s="81"/>
      <c r="E380" s="81"/>
      <c r="F380" s="84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ht="15.75" customHeight="1">
      <c r="A381" s="84"/>
      <c r="B381" s="84"/>
      <c r="C381" s="81"/>
      <c r="D381" s="81"/>
      <c r="E381" s="81"/>
      <c r="F381" s="84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ht="15.75" customHeight="1">
      <c r="A382" s="84"/>
      <c r="B382" s="84"/>
      <c r="C382" s="81"/>
      <c r="D382" s="81"/>
      <c r="E382" s="81"/>
      <c r="F382" s="84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ht="15.75" customHeight="1">
      <c r="A383" s="84"/>
      <c r="B383" s="84"/>
      <c r="C383" s="81"/>
      <c r="D383" s="81"/>
      <c r="E383" s="81"/>
      <c r="F383" s="84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ht="15.75" customHeight="1">
      <c r="A384" s="84"/>
      <c r="B384" s="84"/>
      <c r="C384" s="81"/>
      <c r="D384" s="81"/>
      <c r="E384" s="81"/>
      <c r="F384" s="84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ht="15.75" customHeight="1">
      <c r="A385" s="84"/>
      <c r="B385" s="84"/>
      <c r="C385" s="81"/>
      <c r="D385" s="81"/>
      <c r="E385" s="81"/>
      <c r="F385" s="84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ht="15.75" customHeight="1">
      <c r="A386" s="84"/>
      <c r="B386" s="84"/>
      <c r="C386" s="81"/>
      <c r="D386" s="81"/>
      <c r="E386" s="81"/>
      <c r="F386" s="84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ht="15.75" customHeight="1">
      <c r="A387" s="84"/>
      <c r="B387" s="84"/>
      <c r="C387" s="81"/>
      <c r="D387" s="81"/>
      <c r="E387" s="81"/>
      <c r="F387" s="84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ht="15.75" customHeight="1">
      <c r="A388" s="84"/>
      <c r="B388" s="84"/>
      <c r="C388" s="81"/>
      <c r="D388" s="81"/>
      <c r="E388" s="81"/>
      <c r="F388" s="84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ht="15.75" customHeight="1">
      <c r="A389" s="84"/>
      <c r="B389" s="84"/>
      <c r="C389" s="81"/>
      <c r="D389" s="81"/>
      <c r="E389" s="81"/>
      <c r="F389" s="84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ht="15.75" customHeight="1">
      <c r="A390" s="84"/>
      <c r="B390" s="84"/>
      <c r="C390" s="81"/>
      <c r="D390" s="81"/>
      <c r="E390" s="81"/>
      <c r="F390" s="84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ht="15.75" customHeight="1">
      <c r="A391" s="84"/>
      <c r="B391" s="84"/>
      <c r="C391" s="81"/>
      <c r="D391" s="81"/>
      <c r="E391" s="81"/>
      <c r="F391" s="84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ht="15.75" customHeight="1">
      <c r="A392" s="84"/>
      <c r="B392" s="84"/>
      <c r="C392" s="81"/>
      <c r="D392" s="81"/>
      <c r="E392" s="81"/>
      <c r="F392" s="84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ht="15.75" customHeight="1">
      <c r="A393" s="84"/>
      <c r="B393" s="84"/>
      <c r="C393" s="81"/>
      <c r="D393" s="81"/>
      <c r="E393" s="81"/>
      <c r="F393" s="84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ht="15.75" customHeight="1">
      <c r="A394" s="84"/>
      <c r="B394" s="84"/>
      <c r="C394" s="81"/>
      <c r="D394" s="81"/>
      <c r="E394" s="81"/>
      <c r="F394" s="84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ht="15.75" customHeight="1">
      <c r="A395" s="84"/>
      <c r="B395" s="84"/>
      <c r="C395" s="81"/>
      <c r="D395" s="81"/>
      <c r="E395" s="81"/>
      <c r="F395" s="84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ht="15.75" customHeight="1">
      <c r="A396" s="84"/>
      <c r="B396" s="84"/>
      <c r="C396" s="81"/>
      <c r="D396" s="81"/>
      <c r="E396" s="81"/>
      <c r="F396" s="84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ht="15.75" customHeight="1">
      <c r="A397" s="84"/>
      <c r="B397" s="84"/>
      <c r="C397" s="81"/>
      <c r="D397" s="81"/>
      <c r="E397" s="81"/>
      <c r="F397" s="84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ht="15.75" customHeight="1">
      <c r="A398" s="84"/>
      <c r="B398" s="84"/>
      <c r="C398" s="81"/>
      <c r="D398" s="81"/>
      <c r="E398" s="81"/>
      <c r="F398" s="84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ht="15.75" customHeight="1">
      <c r="A399" s="84"/>
      <c r="B399" s="84"/>
      <c r="C399" s="81"/>
      <c r="D399" s="81"/>
      <c r="E399" s="81"/>
      <c r="F399" s="84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ht="15.75" customHeight="1">
      <c r="A400" s="84"/>
      <c r="B400" s="84"/>
      <c r="C400" s="81"/>
      <c r="D400" s="81"/>
      <c r="E400" s="81"/>
      <c r="F400" s="84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ht="15.75" customHeight="1">
      <c r="A401" s="84"/>
      <c r="B401" s="84"/>
      <c r="C401" s="81"/>
      <c r="D401" s="81"/>
      <c r="E401" s="81"/>
      <c r="F401" s="84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ht="15.75" customHeight="1">
      <c r="A402" s="84"/>
      <c r="B402" s="84"/>
      <c r="C402" s="81"/>
      <c r="D402" s="81"/>
      <c r="E402" s="81"/>
      <c r="F402" s="84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ht="15.75" customHeight="1">
      <c r="A403" s="84"/>
      <c r="B403" s="84"/>
      <c r="C403" s="81"/>
      <c r="D403" s="81"/>
      <c r="E403" s="81"/>
      <c r="F403" s="84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ht="15.75" customHeight="1">
      <c r="A404" s="84"/>
      <c r="B404" s="84"/>
      <c r="C404" s="81"/>
      <c r="D404" s="81"/>
      <c r="E404" s="81"/>
      <c r="F404" s="84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ht="15.75" customHeight="1">
      <c r="A405" s="84"/>
      <c r="B405" s="84"/>
      <c r="C405" s="81"/>
      <c r="D405" s="81"/>
      <c r="E405" s="81"/>
      <c r="F405" s="84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ht="15.75" customHeight="1">
      <c r="A406" s="84"/>
      <c r="B406" s="84"/>
      <c r="C406" s="81"/>
      <c r="D406" s="81"/>
      <c r="E406" s="81"/>
      <c r="F406" s="84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ht="15.75" customHeight="1">
      <c r="A407" s="84"/>
      <c r="B407" s="84"/>
      <c r="C407" s="81"/>
      <c r="D407" s="81"/>
      <c r="E407" s="81"/>
      <c r="F407" s="84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ht="15.75" customHeight="1">
      <c r="A408" s="84"/>
      <c r="B408" s="84"/>
      <c r="C408" s="81"/>
      <c r="D408" s="81"/>
      <c r="E408" s="81"/>
      <c r="F408" s="84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ht="15.75" customHeight="1">
      <c r="A409" s="84"/>
      <c r="B409" s="84"/>
      <c r="C409" s="81"/>
      <c r="D409" s="81"/>
      <c r="E409" s="81"/>
      <c r="F409" s="84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ht="15.75" customHeight="1">
      <c r="A410" s="84"/>
      <c r="B410" s="84"/>
      <c r="C410" s="81"/>
      <c r="D410" s="81"/>
      <c r="E410" s="81"/>
      <c r="F410" s="84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ht="15.75" customHeight="1">
      <c r="A411" s="84"/>
      <c r="B411" s="84"/>
      <c r="C411" s="81"/>
      <c r="D411" s="81"/>
      <c r="E411" s="81"/>
      <c r="F411" s="84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ht="15.75" customHeight="1">
      <c r="A412" s="84"/>
      <c r="B412" s="84"/>
      <c r="C412" s="81"/>
      <c r="D412" s="81"/>
      <c r="E412" s="81"/>
      <c r="F412" s="84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ht="15.75" customHeight="1">
      <c r="A413" s="84"/>
      <c r="B413" s="84"/>
      <c r="C413" s="81"/>
      <c r="D413" s="81"/>
      <c r="E413" s="81"/>
      <c r="F413" s="84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ht="15.75" customHeight="1">
      <c r="A414" s="84"/>
      <c r="B414" s="84"/>
      <c r="C414" s="81"/>
      <c r="D414" s="81"/>
      <c r="E414" s="81"/>
      <c r="F414" s="84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ht="15.75" customHeight="1">
      <c r="A415" s="84"/>
      <c r="B415" s="84"/>
      <c r="C415" s="81"/>
      <c r="D415" s="81"/>
      <c r="E415" s="81"/>
      <c r="F415" s="84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ht="15.75" customHeight="1">
      <c r="A416" s="84"/>
      <c r="B416" s="84"/>
      <c r="C416" s="81"/>
      <c r="D416" s="81"/>
      <c r="E416" s="81"/>
      <c r="F416" s="84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ht="15.75" customHeight="1">
      <c r="A417" s="84"/>
      <c r="B417" s="84"/>
      <c r="C417" s="81"/>
      <c r="D417" s="81"/>
      <c r="E417" s="81"/>
      <c r="F417" s="84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ht="15.75" customHeight="1">
      <c r="A418" s="84"/>
      <c r="B418" s="84"/>
      <c r="C418" s="81"/>
      <c r="D418" s="81"/>
      <c r="E418" s="81"/>
      <c r="F418" s="84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ht="15.75" customHeight="1">
      <c r="A419" s="84"/>
      <c r="B419" s="84"/>
      <c r="C419" s="81"/>
      <c r="D419" s="81"/>
      <c r="E419" s="81"/>
      <c r="F419" s="84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ht="15.75" customHeight="1">
      <c r="A420" s="84"/>
      <c r="B420" s="84"/>
      <c r="C420" s="81"/>
      <c r="D420" s="81"/>
      <c r="E420" s="81"/>
      <c r="F420" s="84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ht="15.75" customHeight="1">
      <c r="A421" s="84"/>
      <c r="B421" s="84"/>
      <c r="C421" s="81"/>
      <c r="D421" s="81"/>
      <c r="E421" s="81"/>
      <c r="F421" s="84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ht="15.75" customHeight="1">
      <c r="A422" s="84"/>
      <c r="B422" s="84"/>
      <c r="C422" s="81"/>
      <c r="D422" s="81"/>
      <c r="E422" s="81"/>
      <c r="F422" s="84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ht="15.75" customHeight="1">
      <c r="A423" s="84"/>
      <c r="B423" s="84"/>
      <c r="C423" s="81"/>
      <c r="D423" s="81"/>
      <c r="E423" s="81"/>
      <c r="F423" s="84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ht="15.75" customHeight="1">
      <c r="A424" s="84"/>
      <c r="B424" s="84"/>
      <c r="C424" s="81"/>
      <c r="D424" s="81"/>
      <c r="E424" s="81"/>
      <c r="F424" s="84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ht="15.75" customHeight="1">
      <c r="A425" s="84"/>
      <c r="B425" s="84"/>
      <c r="C425" s="81"/>
      <c r="D425" s="81"/>
      <c r="E425" s="81"/>
      <c r="F425" s="84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ht="15.75" customHeight="1">
      <c r="A426" s="84"/>
      <c r="B426" s="84"/>
      <c r="C426" s="81"/>
      <c r="D426" s="81"/>
      <c r="E426" s="81"/>
      <c r="F426" s="84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ht="15.75" customHeight="1">
      <c r="A427" s="84"/>
      <c r="B427" s="84"/>
      <c r="C427" s="81"/>
      <c r="D427" s="81"/>
      <c r="E427" s="81"/>
      <c r="F427" s="84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ht="15.75" customHeight="1">
      <c r="A428" s="84"/>
      <c r="B428" s="84"/>
      <c r="C428" s="81"/>
      <c r="D428" s="81"/>
      <c r="E428" s="81"/>
      <c r="F428" s="84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ht="15.75" customHeight="1">
      <c r="A429" s="84"/>
      <c r="B429" s="84"/>
      <c r="C429" s="81"/>
      <c r="D429" s="81"/>
      <c r="E429" s="81"/>
      <c r="F429" s="84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ht="15.75" customHeight="1">
      <c r="A430" s="84"/>
      <c r="B430" s="84"/>
      <c r="C430" s="81"/>
      <c r="D430" s="81"/>
      <c r="E430" s="81"/>
      <c r="F430" s="84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ht="15.75" customHeight="1">
      <c r="A431" s="84"/>
      <c r="B431" s="84"/>
      <c r="C431" s="81"/>
      <c r="D431" s="81"/>
      <c r="E431" s="81"/>
      <c r="F431" s="84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ht="15.75" customHeight="1">
      <c r="A432" s="84"/>
      <c r="B432" s="84"/>
      <c r="C432" s="81"/>
      <c r="D432" s="81"/>
      <c r="E432" s="81"/>
      <c r="F432" s="84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ht="15.75" customHeight="1">
      <c r="A433" s="84"/>
      <c r="B433" s="84"/>
      <c r="C433" s="81"/>
      <c r="D433" s="81"/>
      <c r="E433" s="81"/>
      <c r="F433" s="84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ht="15.75" customHeight="1">
      <c r="A434" s="84"/>
      <c r="B434" s="84"/>
      <c r="C434" s="81"/>
      <c r="D434" s="81"/>
      <c r="E434" s="81"/>
      <c r="F434" s="84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ht="15.75" customHeight="1">
      <c r="A435" s="84"/>
      <c r="B435" s="84"/>
      <c r="C435" s="81"/>
      <c r="D435" s="81"/>
      <c r="E435" s="81"/>
      <c r="F435" s="84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ht="15.75" customHeight="1">
      <c r="A436" s="84"/>
      <c r="B436" s="84"/>
      <c r="C436" s="81"/>
      <c r="D436" s="81"/>
      <c r="E436" s="81"/>
      <c r="F436" s="84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ht="15.75" customHeight="1">
      <c r="A437" s="84"/>
      <c r="B437" s="84"/>
      <c r="C437" s="81"/>
      <c r="D437" s="81"/>
      <c r="E437" s="81"/>
      <c r="F437" s="84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ht="15.75" customHeight="1">
      <c r="A438" s="84"/>
      <c r="B438" s="84"/>
      <c r="C438" s="81"/>
      <c r="D438" s="81"/>
      <c r="E438" s="81"/>
      <c r="F438" s="84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ht="15.75" customHeight="1">
      <c r="A439" s="84"/>
      <c r="B439" s="84"/>
      <c r="C439" s="81"/>
      <c r="D439" s="81"/>
      <c r="E439" s="81"/>
      <c r="F439" s="84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ht="15.75" customHeight="1">
      <c r="A440" s="84"/>
      <c r="B440" s="84"/>
      <c r="C440" s="81"/>
      <c r="D440" s="81"/>
      <c r="E440" s="81"/>
      <c r="F440" s="84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ht="15.75" customHeight="1">
      <c r="A441" s="84"/>
      <c r="B441" s="84"/>
      <c r="C441" s="81"/>
      <c r="D441" s="81"/>
      <c r="E441" s="81"/>
      <c r="F441" s="84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ht="15.75" customHeight="1">
      <c r="A442" s="84"/>
      <c r="B442" s="84"/>
      <c r="C442" s="81"/>
      <c r="D442" s="81"/>
      <c r="E442" s="81"/>
      <c r="F442" s="84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ht="15.75" customHeight="1">
      <c r="A443" s="84"/>
      <c r="B443" s="84"/>
      <c r="C443" s="81"/>
      <c r="D443" s="81"/>
      <c r="E443" s="81"/>
      <c r="F443" s="84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ht="15.75" customHeight="1">
      <c r="A444" s="84"/>
      <c r="B444" s="84"/>
      <c r="C444" s="81"/>
      <c r="D444" s="81"/>
      <c r="E444" s="81"/>
      <c r="F444" s="84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ht="15.75" customHeight="1">
      <c r="A445" s="84"/>
      <c r="B445" s="84"/>
      <c r="C445" s="81"/>
      <c r="D445" s="81"/>
      <c r="E445" s="81"/>
      <c r="F445" s="84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ht="15.75" customHeight="1">
      <c r="A446" s="84"/>
      <c r="B446" s="84"/>
      <c r="C446" s="81"/>
      <c r="D446" s="81"/>
      <c r="E446" s="81"/>
      <c r="F446" s="84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ht="15.75" customHeight="1">
      <c r="A447" s="84"/>
      <c r="B447" s="84"/>
      <c r="C447" s="81"/>
      <c r="D447" s="81"/>
      <c r="E447" s="81"/>
      <c r="F447" s="84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ht="15.75" customHeight="1">
      <c r="A448" s="84"/>
      <c r="B448" s="84"/>
      <c r="C448" s="81"/>
      <c r="D448" s="81"/>
      <c r="E448" s="81"/>
      <c r="F448" s="84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ht="15.75" customHeight="1">
      <c r="A449" s="84"/>
      <c r="B449" s="84"/>
      <c r="C449" s="81"/>
      <c r="D449" s="81"/>
      <c r="E449" s="81"/>
      <c r="F449" s="84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ht="15.75" customHeight="1">
      <c r="A450" s="84"/>
      <c r="B450" s="84"/>
      <c r="C450" s="81"/>
      <c r="D450" s="81"/>
      <c r="E450" s="81"/>
      <c r="F450" s="84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ht="15.75" customHeight="1">
      <c r="A451" s="84"/>
      <c r="B451" s="84"/>
      <c r="C451" s="81"/>
      <c r="D451" s="81"/>
      <c r="E451" s="81"/>
      <c r="F451" s="84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ht="15.75" customHeight="1">
      <c r="A452" s="84"/>
      <c r="B452" s="84"/>
      <c r="C452" s="81"/>
      <c r="D452" s="81"/>
      <c r="E452" s="81"/>
      <c r="F452" s="84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ht="15.75" customHeight="1">
      <c r="A453" s="84"/>
      <c r="B453" s="84"/>
      <c r="C453" s="81"/>
      <c r="D453" s="81"/>
      <c r="E453" s="81"/>
      <c r="F453" s="84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ht="15.75" customHeight="1">
      <c r="A454" s="84"/>
      <c r="B454" s="84"/>
      <c r="C454" s="81"/>
      <c r="D454" s="81"/>
      <c r="E454" s="81"/>
      <c r="F454" s="84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ht="15.75" customHeight="1">
      <c r="A455" s="84"/>
      <c r="B455" s="84"/>
      <c r="C455" s="81"/>
      <c r="D455" s="81"/>
      <c r="E455" s="81"/>
      <c r="F455" s="84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ht="15.75" customHeight="1">
      <c r="A456" s="84"/>
      <c r="B456" s="84"/>
      <c r="C456" s="81"/>
      <c r="D456" s="81"/>
      <c r="E456" s="81"/>
      <c r="F456" s="84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ht="15.75" customHeight="1">
      <c r="A457" s="84"/>
      <c r="B457" s="84"/>
      <c r="C457" s="81"/>
      <c r="D457" s="81"/>
      <c r="E457" s="81"/>
      <c r="F457" s="84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ht="15.75" customHeight="1">
      <c r="A458" s="84"/>
      <c r="B458" s="84"/>
      <c r="C458" s="81"/>
      <c r="D458" s="81"/>
      <c r="E458" s="81"/>
      <c r="F458" s="84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ht="15.75" customHeight="1">
      <c r="A459" s="84"/>
      <c r="B459" s="84"/>
      <c r="C459" s="81"/>
      <c r="D459" s="81"/>
      <c r="E459" s="81"/>
      <c r="F459" s="84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ht="15.75" customHeight="1">
      <c r="A460" s="84"/>
      <c r="B460" s="84"/>
      <c r="C460" s="81"/>
      <c r="D460" s="81"/>
      <c r="E460" s="81"/>
      <c r="F460" s="84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ht="15.75" customHeight="1">
      <c r="A461" s="84"/>
      <c r="B461" s="84"/>
      <c r="C461" s="81"/>
      <c r="D461" s="81"/>
      <c r="E461" s="81"/>
      <c r="F461" s="84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ht="15.75" customHeight="1">
      <c r="A462" s="84"/>
      <c r="B462" s="84"/>
      <c r="C462" s="81"/>
      <c r="D462" s="81"/>
      <c r="E462" s="81"/>
      <c r="F462" s="84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ht="15.75" customHeight="1">
      <c r="A463" s="84"/>
      <c r="B463" s="84"/>
      <c r="C463" s="81"/>
      <c r="D463" s="81"/>
      <c r="E463" s="81"/>
      <c r="F463" s="84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ht="15.75" customHeight="1">
      <c r="A464" s="84"/>
      <c r="B464" s="84"/>
      <c r="C464" s="81"/>
      <c r="D464" s="81"/>
      <c r="E464" s="81"/>
      <c r="F464" s="84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ht="15.75" customHeight="1">
      <c r="A465" s="84"/>
      <c r="B465" s="84"/>
      <c r="C465" s="81"/>
      <c r="D465" s="81"/>
      <c r="E465" s="81"/>
      <c r="F465" s="84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ht="15.75" customHeight="1">
      <c r="A466" s="84"/>
      <c r="B466" s="84"/>
      <c r="C466" s="81"/>
      <c r="D466" s="81"/>
      <c r="E466" s="81"/>
      <c r="F466" s="84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ht="15.75" customHeight="1">
      <c r="A467" s="84"/>
      <c r="B467" s="84"/>
      <c r="C467" s="81"/>
      <c r="D467" s="81"/>
      <c r="E467" s="81"/>
      <c r="F467" s="84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ht="15.75" customHeight="1">
      <c r="A468" s="84"/>
      <c r="B468" s="84"/>
      <c r="C468" s="81"/>
      <c r="D468" s="81"/>
      <c r="E468" s="81"/>
      <c r="F468" s="84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ht="15.75" customHeight="1">
      <c r="A469" s="84"/>
      <c r="B469" s="84"/>
      <c r="C469" s="81"/>
      <c r="D469" s="81"/>
      <c r="E469" s="81"/>
      <c r="F469" s="84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ht="15.75" customHeight="1">
      <c r="A470" s="84"/>
      <c r="B470" s="84"/>
      <c r="C470" s="81"/>
      <c r="D470" s="81"/>
      <c r="E470" s="81"/>
      <c r="F470" s="84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ht="15.75" customHeight="1">
      <c r="A471" s="84"/>
      <c r="B471" s="84"/>
      <c r="C471" s="81"/>
      <c r="D471" s="81"/>
      <c r="E471" s="81"/>
      <c r="F471" s="84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ht="15.75" customHeight="1">
      <c r="A472" s="84"/>
      <c r="B472" s="84"/>
      <c r="C472" s="81"/>
      <c r="D472" s="81"/>
      <c r="E472" s="81"/>
      <c r="F472" s="84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ht="15.75" customHeight="1">
      <c r="A473" s="84"/>
      <c r="B473" s="84"/>
      <c r="C473" s="81"/>
      <c r="D473" s="81"/>
      <c r="E473" s="81"/>
      <c r="F473" s="84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ht="15.75" customHeight="1">
      <c r="A474" s="84"/>
      <c r="B474" s="84"/>
      <c r="C474" s="81"/>
      <c r="D474" s="81"/>
      <c r="E474" s="81"/>
      <c r="F474" s="84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ht="15.75" customHeight="1">
      <c r="A475" s="84"/>
      <c r="B475" s="84"/>
      <c r="C475" s="81"/>
      <c r="D475" s="81"/>
      <c r="E475" s="81"/>
      <c r="F475" s="84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ht="15.75" customHeight="1">
      <c r="A476" s="84"/>
      <c r="B476" s="84"/>
      <c r="C476" s="81"/>
      <c r="D476" s="81"/>
      <c r="E476" s="81"/>
      <c r="F476" s="84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ht="15.75" customHeight="1">
      <c r="A477" s="84"/>
      <c r="B477" s="84"/>
      <c r="C477" s="81"/>
      <c r="D477" s="81"/>
      <c r="E477" s="81"/>
      <c r="F477" s="84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ht="15.75" customHeight="1">
      <c r="A478" s="84"/>
      <c r="B478" s="84"/>
      <c r="C478" s="81"/>
      <c r="D478" s="81"/>
      <c r="E478" s="81"/>
      <c r="F478" s="84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ht="15.75" customHeight="1">
      <c r="A479" s="84"/>
      <c r="B479" s="84"/>
      <c r="C479" s="81"/>
      <c r="D479" s="81"/>
      <c r="E479" s="81"/>
      <c r="F479" s="84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ht="15.75" customHeight="1">
      <c r="A480" s="84"/>
      <c r="B480" s="84"/>
      <c r="C480" s="81"/>
      <c r="D480" s="81"/>
      <c r="E480" s="81"/>
      <c r="F480" s="84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ht="15.75" customHeight="1">
      <c r="A481" s="84"/>
      <c r="B481" s="84"/>
      <c r="C481" s="81"/>
      <c r="D481" s="81"/>
      <c r="E481" s="81"/>
      <c r="F481" s="84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ht="15.75" customHeight="1">
      <c r="A482" s="84"/>
      <c r="B482" s="84"/>
      <c r="C482" s="81"/>
      <c r="D482" s="81"/>
      <c r="E482" s="81"/>
      <c r="F482" s="84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ht="15.75" customHeight="1">
      <c r="A483" s="84"/>
      <c r="B483" s="84"/>
      <c r="C483" s="81"/>
      <c r="D483" s="81"/>
      <c r="E483" s="81"/>
      <c r="F483" s="84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ht="15.75" customHeight="1">
      <c r="A484" s="84"/>
      <c r="B484" s="84"/>
      <c r="C484" s="81"/>
      <c r="D484" s="81"/>
      <c r="E484" s="81"/>
      <c r="F484" s="84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ht="15.75" customHeight="1">
      <c r="A485" s="84"/>
      <c r="B485" s="84"/>
      <c r="C485" s="81"/>
      <c r="D485" s="81"/>
      <c r="E485" s="81"/>
      <c r="F485" s="84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ht="15.75" customHeight="1">
      <c r="A486" s="84"/>
      <c r="B486" s="84"/>
      <c r="C486" s="81"/>
      <c r="D486" s="81"/>
      <c r="E486" s="81"/>
      <c r="F486" s="84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ht="15.75" customHeight="1">
      <c r="A487" s="84"/>
      <c r="B487" s="84"/>
      <c r="C487" s="81"/>
      <c r="D487" s="81"/>
      <c r="E487" s="81"/>
      <c r="F487" s="84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ht="15.75" customHeight="1">
      <c r="A488" s="84"/>
      <c r="B488" s="84"/>
      <c r="C488" s="81"/>
      <c r="D488" s="81"/>
      <c r="E488" s="81"/>
      <c r="F488" s="84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ht="15.75" customHeight="1">
      <c r="A489" s="84"/>
      <c r="B489" s="84"/>
      <c r="C489" s="81"/>
      <c r="D489" s="81"/>
      <c r="E489" s="81"/>
      <c r="F489" s="84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ht="15.75" customHeight="1">
      <c r="A490" s="84"/>
      <c r="B490" s="84"/>
      <c r="C490" s="81"/>
      <c r="D490" s="81"/>
      <c r="E490" s="81"/>
      <c r="F490" s="84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ht="15.75" customHeight="1">
      <c r="A491" s="84"/>
      <c r="B491" s="84"/>
      <c r="C491" s="81"/>
      <c r="D491" s="81"/>
      <c r="E491" s="81"/>
      <c r="F491" s="84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ht="15.75" customHeight="1">
      <c r="A492" s="84"/>
      <c r="B492" s="84"/>
      <c r="C492" s="81"/>
      <c r="D492" s="81"/>
      <c r="E492" s="81"/>
      <c r="F492" s="84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ht="15.75" customHeight="1">
      <c r="A493" s="84"/>
      <c r="B493" s="84"/>
      <c r="C493" s="81"/>
      <c r="D493" s="81"/>
      <c r="E493" s="81"/>
      <c r="F493" s="84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ht="15.75" customHeight="1">
      <c r="A494" s="84"/>
      <c r="B494" s="84"/>
      <c r="C494" s="81"/>
      <c r="D494" s="81"/>
      <c r="E494" s="81"/>
      <c r="F494" s="84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ht="15.75" customHeight="1">
      <c r="A495" s="84"/>
      <c r="B495" s="84"/>
      <c r="C495" s="81"/>
      <c r="D495" s="81"/>
      <c r="E495" s="81"/>
      <c r="F495" s="84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ht="15.75" customHeight="1">
      <c r="A496" s="84"/>
      <c r="B496" s="84"/>
      <c r="C496" s="81"/>
      <c r="D496" s="81"/>
      <c r="E496" s="81"/>
      <c r="F496" s="84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ht="15.75" customHeight="1">
      <c r="A497" s="84"/>
      <c r="B497" s="84"/>
      <c r="C497" s="81"/>
      <c r="D497" s="81"/>
      <c r="E497" s="81"/>
      <c r="F497" s="84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ht="15.75" customHeight="1">
      <c r="A498" s="84"/>
      <c r="B498" s="84"/>
      <c r="C498" s="81"/>
      <c r="D498" s="81"/>
      <c r="E498" s="81"/>
      <c r="F498" s="84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ht="15.75" customHeight="1">
      <c r="A499" s="84"/>
      <c r="B499" s="84"/>
      <c r="C499" s="81"/>
      <c r="D499" s="81"/>
      <c r="E499" s="81"/>
      <c r="F499" s="84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ht="15.75" customHeight="1">
      <c r="A500" s="84"/>
      <c r="B500" s="84"/>
      <c r="C500" s="81"/>
      <c r="D500" s="81"/>
      <c r="E500" s="81"/>
      <c r="F500" s="84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ht="15.75" customHeight="1">
      <c r="A501" s="84"/>
      <c r="B501" s="84"/>
      <c r="C501" s="81"/>
      <c r="D501" s="81"/>
      <c r="E501" s="81"/>
      <c r="F501" s="84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ht="15.75" customHeight="1">
      <c r="A502" s="84"/>
      <c r="B502" s="84"/>
      <c r="C502" s="81"/>
      <c r="D502" s="81"/>
      <c r="E502" s="81"/>
      <c r="F502" s="84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ht="15.75" customHeight="1">
      <c r="A503" s="84"/>
      <c r="B503" s="84"/>
      <c r="C503" s="81"/>
      <c r="D503" s="81"/>
      <c r="E503" s="81"/>
      <c r="F503" s="84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ht="15.75" customHeight="1">
      <c r="A504" s="84"/>
      <c r="B504" s="84"/>
      <c r="C504" s="81"/>
      <c r="D504" s="81"/>
      <c r="E504" s="81"/>
      <c r="F504" s="84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ht="15.75" customHeight="1">
      <c r="A505" s="84"/>
      <c r="B505" s="84"/>
      <c r="C505" s="81"/>
      <c r="D505" s="81"/>
      <c r="E505" s="81"/>
      <c r="F505" s="84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ht="15.75" customHeight="1">
      <c r="A506" s="84"/>
      <c r="B506" s="84"/>
      <c r="C506" s="81"/>
      <c r="D506" s="81"/>
      <c r="E506" s="81"/>
      <c r="F506" s="84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ht="15.75" customHeight="1">
      <c r="A507" s="84"/>
      <c r="B507" s="84"/>
      <c r="C507" s="81"/>
      <c r="D507" s="81"/>
      <c r="E507" s="81"/>
      <c r="F507" s="84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ht="15.75" customHeight="1">
      <c r="A508" s="84"/>
      <c r="B508" s="84"/>
      <c r="C508" s="81"/>
      <c r="D508" s="81"/>
      <c r="E508" s="81"/>
      <c r="F508" s="84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ht="15.75" customHeight="1">
      <c r="A509" s="84"/>
      <c r="B509" s="84"/>
      <c r="C509" s="81"/>
      <c r="D509" s="81"/>
      <c r="E509" s="81"/>
      <c r="F509" s="84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ht="15.75" customHeight="1">
      <c r="A510" s="84"/>
      <c r="B510" s="84"/>
      <c r="C510" s="81"/>
      <c r="D510" s="81"/>
      <c r="E510" s="81"/>
      <c r="F510" s="84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ht="15.75" customHeight="1">
      <c r="A511" s="84"/>
      <c r="B511" s="84"/>
      <c r="C511" s="81"/>
      <c r="D511" s="81"/>
      <c r="E511" s="81"/>
      <c r="F511" s="84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ht="15.75" customHeight="1">
      <c r="A512" s="84"/>
      <c r="B512" s="84"/>
      <c r="C512" s="81"/>
      <c r="D512" s="81"/>
      <c r="E512" s="81"/>
      <c r="F512" s="84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ht="15.75" customHeight="1">
      <c r="A513" s="84"/>
      <c r="B513" s="84"/>
      <c r="C513" s="81"/>
      <c r="D513" s="81"/>
      <c r="E513" s="81"/>
      <c r="F513" s="84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ht="15.75" customHeight="1">
      <c r="A514" s="84"/>
      <c r="B514" s="84"/>
      <c r="C514" s="81"/>
      <c r="D514" s="81"/>
      <c r="E514" s="81"/>
      <c r="F514" s="84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ht="15.75" customHeight="1">
      <c r="A515" s="84"/>
      <c r="B515" s="84"/>
      <c r="C515" s="81"/>
      <c r="D515" s="81"/>
      <c r="E515" s="81"/>
      <c r="F515" s="84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ht="15.75" customHeight="1">
      <c r="A516" s="84"/>
      <c r="B516" s="84"/>
      <c r="C516" s="81"/>
      <c r="D516" s="81"/>
      <c r="E516" s="81"/>
      <c r="F516" s="84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ht="15.75" customHeight="1">
      <c r="A517" s="84"/>
      <c r="B517" s="84"/>
      <c r="C517" s="81"/>
      <c r="D517" s="81"/>
      <c r="E517" s="81"/>
      <c r="F517" s="84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ht="15.75" customHeight="1">
      <c r="A518" s="84"/>
      <c r="B518" s="84"/>
      <c r="C518" s="81"/>
      <c r="D518" s="81"/>
      <c r="E518" s="81"/>
      <c r="F518" s="84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ht="15.75" customHeight="1">
      <c r="A519" s="84"/>
      <c r="B519" s="84"/>
      <c r="C519" s="81"/>
      <c r="D519" s="81"/>
      <c r="E519" s="81"/>
      <c r="F519" s="84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ht="15.75" customHeight="1">
      <c r="A520" s="84"/>
      <c r="B520" s="84"/>
      <c r="C520" s="81"/>
      <c r="D520" s="81"/>
      <c r="E520" s="81"/>
      <c r="F520" s="84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ht="15.75" customHeight="1">
      <c r="A521" s="84"/>
      <c r="B521" s="84"/>
      <c r="C521" s="81"/>
      <c r="D521" s="81"/>
      <c r="E521" s="81"/>
      <c r="F521" s="84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ht="15.75" customHeight="1">
      <c r="A522" s="84"/>
      <c r="B522" s="84"/>
      <c r="C522" s="81"/>
      <c r="D522" s="81"/>
      <c r="E522" s="81"/>
      <c r="F522" s="84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ht="15.75" customHeight="1">
      <c r="A523" s="84"/>
      <c r="B523" s="84"/>
      <c r="C523" s="81"/>
      <c r="D523" s="81"/>
      <c r="E523" s="81"/>
      <c r="F523" s="84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ht="15.75" customHeight="1">
      <c r="A524" s="84"/>
      <c r="B524" s="84"/>
      <c r="C524" s="81"/>
      <c r="D524" s="81"/>
      <c r="E524" s="81"/>
      <c r="F524" s="84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ht="15.75" customHeight="1">
      <c r="A525" s="84"/>
      <c r="B525" s="84"/>
      <c r="C525" s="81"/>
      <c r="D525" s="81"/>
      <c r="E525" s="81"/>
      <c r="F525" s="84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ht="15.75" customHeight="1">
      <c r="A526" s="84"/>
      <c r="B526" s="84"/>
      <c r="C526" s="81"/>
      <c r="D526" s="81"/>
      <c r="E526" s="81"/>
      <c r="F526" s="84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ht="15.75" customHeight="1">
      <c r="A527" s="84"/>
      <c r="B527" s="84"/>
      <c r="C527" s="81"/>
      <c r="D527" s="81"/>
      <c r="E527" s="81"/>
      <c r="F527" s="84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ht="15.75" customHeight="1">
      <c r="A528" s="84"/>
      <c r="B528" s="84"/>
      <c r="C528" s="81"/>
      <c r="D528" s="81"/>
      <c r="E528" s="81"/>
      <c r="F528" s="84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ht="15.75" customHeight="1">
      <c r="A529" s="84"/>
      <c r="B529" s="84"/>
      <c r="C529" s="81"/>
      <c r="D529" s="81"/>
      <c r="E529" s="81"/>
      <c r="F529" s="84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ht="15.75" customHeight="1">
      <c r="A530" s="84"/>
      <c r="B530" s="84"/>
      <c r="C530" s="81"/>
      <c r="D530" s="81"/>
      <c r="E530" s="81"/>
      <c r="F530" s="84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ht="15.75" customHeight="1">
      <c r="A531" s="84"/>
      <c r="B531" s="84"/>
      <c r="C531" s="81"/>
      <c r="D531" s="81"/>
      <c r="E531" s="81"/>
      <c r="F531" s="84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ht="15.75" customHeight="1">
      <c r="A532" s="84"/>
      <c r="B532" s="84"/>
      <c r="C532" s="81"/>
      <c r="D532" s="81"/>
      <c r="E532" s="81"/>
      <c r="F532" s="84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ht="15.75" customHeight="1">
      <c r="A533" s="84"/>
      <c r="B533" s="84"/>
      <c r="C533" s="81"/>
      <c r="D533" s="81"/>
      <c r="E533" s="81"/>
      <c r="F533" s="84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ht="15.75" customHeight="1">
      <c r="A534" s="84"/>
      <c r="B534" s="84"/>
      <c r="C534" s="81"/>
      <c r="D534" s="81"/>
      <c r="E534" s="81"/>
      <c r="F534" s="84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ht="15.75" customHeight="1">
      <c r="A535" s="84"/>
      <c r="B535" s="84"/>
      <c r="C535" s="81"/>
      <c r="D535" s="81"/>
      <c r="E535" s="81"/>
      <c r="F535" s="84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ht="15.75" customHeight="1">
      <c r="A536" s="84"/>
      <c r="B536" s="84"/>
      <c r="C536" s="81"/>
      <c r="D536" s="81"/>
      <c r="E536" s="81"/>
      <c r="F536" s="84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ht="15.75" customHeight="1">
      <c r="A537" s="84"/>
      <c r="B537" s="84"/>
      <c r="C537" s="81"/>
      <c r="D537" s="81"/>
      <c r="E537" s="81"/>
      <c r="F537" s="84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ht="15.75" customHeight="1">
      <c r="A538" s="84"/>
      <c r="B538" s="84"/>
      <c r="C538" s="81"/>
      <c r="D538" s="81"/>
      <c r="E538" s="81"/>
      <c r="F538" s="84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ht="15.75" customHeight="1">
      <c r="A539" s="84"/>
      <c r="B539" s="84"/>
      <c r="C539" s="81"/>
      <c r="D539" s="81"/>
      <c r="E539" s="81"/>
      <c r="F539" s="84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ht="15.75" customHeight="1">
      <c r="A540" s="84"/>
      <c r="B540" s="84"/>
      <c r="C540" s="81"/>
      <c r="D540" s="81"/>
      <c r="E540" s="81"/>
      <c r="F540" s="84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ht="15.75" customHeight="1">
      <c r="A541" s="84"/>
      <c r="B541" s="84"/>
      <c r="C541" s="81"/>
      <c r="D541" s="81"/>
      <c r="E541" s="81"/>
      <c r="F541" s="84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ht="15.75" customHeight="1">
      <c r="A542" s="84"/>
      <c r="B542" s="84"/>
      <c r="C542" s="81"/>
      <c r="D542" s="81"/>
      <c r="E542" s="81"/>
      <c r="F542" s="84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ht="15.75" customHeight="1">
      <c r="A543" s="84"/>
      <c r="B543" s="84"/>
      <c r="C543" s="81"/>
      <c r="D543" s="81"/>
      <c r="E543" s="81"/>
      <c r="F543" s="84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ht="15.75" customHeight="1">
      <c r="A544" s="84"/>
      <c r="B544" s="84"/>
      <c r="C544" s="81"/>
      <c r="D544" s="81"/>
      <c r="E544" s="81"/>
      <c r="F544" s="84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ht="15.75" customHeight="1">
      <c r="A545" s="84"/>
      <c r="B545" s="84"/>
      <c r="C545" s="81"/>
      <c r="D545" s="81"/>
      <c r="E545" s="81"/>
      <c r="F545" s="84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ht="15.75" customHeight="1">
      <c r="A546" s="84"/>
      <c r="B546" s="84"/>
      <c r="C546" s="81"/>
      <c r="D546" s="81"/>
      <c r="E546" s="81"/>
      <c r="F546" s="84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ht="15.75" customHeight="1">
      <c r="A547" s="84"/>
      <c r="B547" s="84"/>
      <c r="C547" s="81"/>
      <c r="D547" s="81"/>
      <c r="E547" s="81"/>
      <c r="F547" s="84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ht="15.75" customHeight="1">
      <c r="A548" s="84"/>
      <c r="B548" s="84"/>
      <c r="C548" s="81"/>
      <c r="D548" s="81"/>
      <c r="E548" s="81"/>
      <c r="F548" s="84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ht="15.75" customHeight="1">
      <c r="A549" s="84"/>
      <c r="B549" s="84"/>
      <c r="C549" s="81"/>
      <c r="D549" s="81"/>
      <c r="E549" s="81"/>
      <c r="F549" s="84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ht="15.75" customHeight="1">
      <c r="A550" s="84"/>
      <c r="B550" s="84"/>
      <c r="C550" s="81"/>
      <c r="D550" s="81"/>
      <c r="E550" s="81"/>
      <c r="F550" s="84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ht="15.75" customHeight="1">
      <c r="A551" s="84"/>
      <c r="B551" s="84"/>
      <c r="C551" s="81"/>
      <c r="D551" s="81"/>
      <c r="E551" s="81"/>
      <c r="F551" s="84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ht="15.75" customHeight="1">
      <c r="A552" s="84"/>
      <c r="B552" s="84"/>
      <c r="C552" s="81"/>
      <c r="D552" s="81"/>
      <c r="E552" s="81"/>
      <c r="F552" s="84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ht="15.75" customHeight="1">
      <c r="A553" s="84"/>
      <c r="B553" s="84"/>
      <c r="C553" s="81"/>
      <c r="D553" s="81"/>
      <c r="E553" s="81"/>
      <c r="F553" s="84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ht="15.75" customHeight="1">
      <c r="A554" s="84"/>
      <c r="B554" s="84"/>
      <c r="C554" s="81"/>
      <c r="D554" s="81"/>
      <c r="E554" s="81"/>
      <c r="F554" s="84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ht="15.75" customHeight="1">
      <c r="A555" s="84"/>
      <c r="B555" s="84"/>
      <c r="C555" s="81"/>
      <c r="D555" s="81"/>
      <c r="E555" s="81"/>
      <c r="F555" s="84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ht="15.75" customHeight="1">
      <c r="A556" s="84"/>
      <c r="B556" s="84"/>
      <c r="C556" s="81"/>
      <c r="D556" s="81"/>
      <c r="E556" s="81"/>
      <c r="F556" s="84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ht="15.75" customHeight="1">
      <c r="A557" s="84"/>
      <c r="B557" s="84"/>
      <c r="C557" s="81"/>
      <c r="D557" s="81"/>
      <c r="E557" s="81"/>
      <c r="F557" s="84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ht="15.75" customHeight="1">
      <c r="A558" s="84"/>
      <c r="B558" s="84"/>
      <c r="C558" s="81"/>
      <c r="D558" s="81"/>
      <c r="E558" s="81"/>
      <c r="F558" s="84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ht="15.75" customHeight="1">
      <c r="A559" s="84"/>
      <c r="B559" s="84"/>
      <c r="C559" s="81"/>
      <c r="D559" s="81"/>
      <c r="E559" s="81"/>
      <c r="F559" s="84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ht="15.75" customHeight="1">
      <c r="A560" s="84"/>
      <c r="B560" s="84"/>
      <c r="C560" s="81"/>
      <c r="D560" s="81"/>
      <c r="E560" s="81"/>
      <c r="F560" s="84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ht="15.75" customHeight="1">
      <c r="A561" s="84"/>
      <c r="B561" s="84"/>
      <c r="C561" s="81"/>
      <c r="D561" s="81"/>
      <c r="E561" s="81"/>
      <c r="F561" s="84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ht="15.75" customHeight="1">
      <c r="A562" s="84"/>
      <c r="B562" s="84"/>
      <c r="C562" s="81"/>
      <c r="D562" s="81"/>
      <c r="E562" s="81"/>
      <c r="F562" s="84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ht="15.75" customHeight="1">
      <c r="A563" s="84"/>
      <c r="B563" s="84"/>
      <c r="C563" s="81"/>
      <c r="D563" s="81"/>
      <c r="E563" s="81"/>
      <c r="F563" s="84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ht="15.75" customHeight="1">
      <c r="A564" s="84"/>
      <c r="B564" s="84"/>
      <c r="C564" s="81"/>
      <c r="D564" s="81"/>
      <c r="E564" s="81"/>
      <c r="F564" s="84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ht="15.75" customHeight="1">
      <c r="A565" s="84"/>
      <c r="B565" s="84"/>
      <c r="C565" s="81"/>
      <c r="D565" s="81"/>
      <c r="E565" s="81"/>
      <c r="F565" s="84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ht="15.75" customHeight="1">
      <c r="A566" s="84"/>
      <c r="B566" s="84"/>
      <c r="C566" s="81"/>
      <c r="D566" s="81"/>
      <c r="E566" s="81"/>
      <c r="F566" s="84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ht="15.75" customHeight="1">
      <c r="A567" s="84"/>
      <c r="B567" s="84"/>
      <c r="C567" s="81"/>
      <c r="D567" s="81"/>
      <c r="E567" s="81"/>
      <c r="F567" s="84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ht="15.75" customHeight="1">
      <c r="A568" s="84"/>
      <c r="B568" s="84"/>
      <c r="C568" s="81"/>
      <c r="D568" s="81"/>
      <c r="E568" s="81"/>
      <c r="F568" s="84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ht="15.75" customHeight="1">
      <c r="A569" s="84"/>
      <c r="B569" s="84"/>
      <c r="C569" s="81"/>
      <c r="D569" s="81"/>
      <c r="E569" s="81"/>
      <c r="F569" s="84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ht="15.75" customHeight="1">
      <c r="A570" s="84"/>
      <c r="B570" s="84"/>
      <c r="C570" s="81"/>
      <c r="D570" s="81"/>
      <c r="E570" s="81"/>
      <c r="F570" s="84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ht="15.75" customHeight="1">
      <c r="A571" s="84"/>
      <c r="B571" s="84"/>
      <c r="C571" s="81"/>
      <c r="D571" s="81"/>
      <c r="E571" s="81"/>
      <c r="F571" s="84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ht="15.75" customHeight="1">
      <c r="A572" s="84"/>
      <c r="B572" s="84"/>
      <c r="C572" s="81"/>
      <c r="D572" s="81"/>
      <c r="E572" s="81"/>
      <c r="F572" s="84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ht="15.75" customHeight="1">
      <c r="A573" s="84"/>
      <c r="B573" s="84"/>
      <c r="C573" s="81"/>
      <c r="D573" s="81"/>
      <c r="E573" s="81"/>
      <c r="F573" s="84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ht="15.75" customHeight="1">
      <c r="A574" s="84"/>
      <c r="B574" s="84"/>
      <c r="C574" s="81"/>
      <c r="D574" s="81"/>
      <c r="E574" s="81"/>
      <c r="F574" s="84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ht="15.75" customHeight="1">
      <c r="A575" s="84"/>
      <c r="B575" s="84"/>
      <c r="C575" s="81"/>
      <c r="D575" s="81"/>
      <c r="E575" s="81"/>
      <c r="F575" s="84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ht="15.75" customHeight="1">
      <c r="A576" s="84"/>
      <c r="B576" s="84"/>
      <c r="C576" s="81"/>
      <c r="D576" s="81"/>
      <c r="E576" s="81"/>
      <c r="F576" s="84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ht="15.75" customHeight="1">
      <c r="A577" s="84"/>
      <c r="B577" s="84"/>
      <c r="C577" s="81"/>
      <c r="D577" s="81"/>
      <c r="E577" s="81"/>
      <c r="F577" s="84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ht="15.75" customHeight="1">
      <c r="A578" s="84"/>
      <c r="B578" s="84"/>
      <c r="C578" s="81"/>
      <c r="D578" s="81"/>
      <c r="E578" s="81"/>
      <c r="F578" s="84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ht="15.75" customHeight="1">
      <c r="A579" s="84"/>
      <c r="B579" s="84"/>
      <c r="C579" s="81"/>
      <c r="D579" s="81"/>
      <c r="E579" s="81"/>
      <c r="F579" s="84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ht="15.75" customHeight="1">
      <c r="A580" s="84"/>
      <c r="B580" s="84"/>
      <c r="C580" s="81"/>
      <c r="D580" s="81"/>
      <c r="E580" s="81"/>
      <c r="F580" s="84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ht="15.75" customHeight="1">
      <c r="A581" s="84"/>
      <c r="B581" s="84"/>
      <c r="C581" s="81"/>
      <c r="D581" s="81"/>
      <c r="E581" s="81"/>
      <c r="F581" s="84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ht="15.75" customHeight="1">
      <c r="A582" s="84"/>
      <c r="B582" s="84"/>
      <c r="C582" s="81"/>
      <c r="D582" s="81"/>
      <c r="E582" s="81"/>
      <c r="F582" s="84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ht="15.75" customHeight="1">
      <c r="A583" s="84"/>
      <c r="B583" s="84"/>
      <c r="C583" s="81"/>
      <c r="D583" s="81"/>
      <c r="E583" s="81"/>
      <c r="F583" s="84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ht="15.75" customHeight="1">
      <c r="A584" s="84"/>
      <c r="B584" s="84"/>
      <c r="C584" s="81"/>
      <c r="D584" s="81"/>
      <c r="E584" s="81"/>
      <c r="F584" s="84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ht="15.75" customHeight="1">
      <c r="A585" s="84"/>
      <c r="B585" s="84"/>
      <c r="C585" s="81"/>
      <c r="D585" s="81"/>
      <c r="E585" s="81"/>
      <c r="F585" s="84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ht="15.75" customHeight="1">
      <c r="A586" s="84"/>
      <c r="B586" s="84"/>
      <c r="C586" s="81"/>
      <c r="D586" s="81"/>
      <c r="E586" s="81"/>
      <c r="F586" s="84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ht="15.75" customHeight="1">
      <c r="A587" s="84"/>
      <c r="B587" s="84"/>
      <c r="C587" s="81"/>
      <c r="D587" s="81"/>
      <c r="E587" s="81"/>
      <c r="F587" s="84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ht="15.75" customHeight="1">
      <c r="A588" s="84"/>
      <c r="B588" s="84"/>
      <c r="C588" s="81"/>
      <c r="D588" s="81"/>
      <c r="E588" s="81"/>
      <c r="F588" s="84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ht="15.75" customHeight="1">
      <c r="A589" s="84"/>
      <c r="B589" s="84"/>
      <c r="C589" s="81"/>
      <c r="D589" s="81"/>
      <c r="E589" s="81"/>
      <c r="F589" s="84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ht="15.75" customHeight="1">
      <c r="A590" s="84"/>
      <c r="B590" s="84"/>
      <c r="C590" s="81"/>
      <c r="D590" s="81"/>
      <c r="E590" s="81"/>
      <c r="F590" s="84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ht="15.75" customHeight="1">
      <c r="A591" s="84"/>
      <c r="B591" s="84"/>
      <c r="C591" s="81"/>
      <c r="D591" s="81"/>
      <c r="E591" s="81"/>
      <c r="F591" s="84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ht="15.75" customHeight="1">
      <c r="A592" s="84"/>
      <c r="B592" s="84"/>
      <c r="C592" s="81"/>
      <c r="D592" s="81"/>
      <c r="E592" s="81"/>
      <c r="F592" s="84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ht="15.75" customHeight="1">
      <c r="A593" s="84"/>
      <c r="B593" s="84"/>
      <c r="C593" s="81"/>
      <c r="D593" s="81"/>
      <c r="E593" s="81"/>
      <c r="F593" s="84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ht="15.75" customHeight="1">
      <c r="A594" s="84"/>
      <c r="B594" s="84"/>
      <c r="C594" s="81"/>
      <c r="D594" s="81"/>
      <c r="E594" s="81"/>
      <c r="F594" s="84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ht="15.75" customHeight="1">
      <c r="A595" s="84"/>
      <c r="B595" s="84"/>
      <c r="C595" s="81"/>
      <c r="D595" s="81"/>
      <c r="E595" s="81"/>
      <c r="F595" s="84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ht="15.75" customHeight="1">
      <c r="A596" s="84"/>
      <c r="B596" s="84"/>
      <c r="C596" s="81"/>
      <c r="D596" s="81"/>
      <c r="E596" s="81"/>
      <c r="F596" s="84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ht="15.75" customHeight="1">
      <c r="A597" s="84"/>
      <c r="B597" s="84"/>
      <c r="C597" s="81"/>
      <c r="D597" s="81"/>
      <c r="E597" s="81"/>
      <c r="F597" s="84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ht="15.75" customHeight="1">
      <c r="A598" s="84"/>
      <c r="B598" s="84"/>
      <c r="C598" s="81"/>
      <c r="D598" s="81"/>
      <c r="E598" s="81"/>
      <c r="F598" s="84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ht="15.75" customHeight="1">
      <c r="A599" s="84"/>
      <c r="B599" s="84"/>
      <c r="C599" s="81"/>
      <c r="D599" s="81"/>
      <c r="E599" s="81"/>
      <c r="F599" s="84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ht="15.75" customHeight="1">
      <c r="A600" s="84"/>
      <c r="B600" s="84"/>
      <c r="C600" s="81"/>
      <c r="D600" s="81"/>
      <c r="E600" s="81"/>
      <c r="F600" s="84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ht="15.75" customHeight="1">
      <c r="A601" s="84"/>
      <c r="B601" s="84"/>
      <c r="C601" s="81"/>
      <c r="D601" s="81"/>
      <c r="E601" s="81"/>
      <c r="F601" s="84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ht="15.75" customHeight="1">
      <c r="A602" s="84"/>
      <c r="B602" s="84"/>
      <c r="C602" s="81"/>
      <c r="D602" s="81"/>
      <c r="E602" s="81"/>
      <c r="F602" s="84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ht="15.75" customHeight="1">
      <c r="A603" s="84"/>
      <c r="B603" s="84"/>
      <c r="C603" s="81"/>
      <c r="D603" s="81"/>
      <c r="E603" s="81"/>
      <c r="F603" s="84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ht="15.75" customHeight="1">
      <c r="A604" s="84"/>
      <c r="B604" s="84"/>
      <c r="C604" s="81"/>
      <c r="D604" s="81"/>
      <c r="E604" s="81"/>
      <c r="F604" s="84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ht="15.75" customHeight="1">
      <c r="A605" s="84"/>
      <c r="B605" s="84"/>
      <c r="C605" s="81"/>
      <c r="D605" s="81"/>
      <c r="E605" s="81"/>
      <c r="F605" s="84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ht="15.75" customHeight="1">
      <c r="A606" s="84"/>
      <c r="B606" s="84"/>
      <c r="C606" s="81"/>
      <c r="D606" s="81"/>
      <c r="E606" s="81"/>
      <c r="F606" s="84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ht="15.75" customHeight="1">
      <c r="A607" s="84"/>
      <c r="B607" s="84"/>
      <c r="C607" s="81"/>
      <c r="D607" s="81"/>
      <c r="E607" s="81"/>
      <c r="F607" s="84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ht="15.75" customHeight="1">
      <c r="A608" s="84"/>
      <c r="B608" s="84"/>
      <c r="C608" s="81"/>
      <c r="D608" s="81"/>
      <c r="E608" s="81"/>
      <c r="F608" s="84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ht="15.75" customHeight="1">
      <c r="A609" s="84"/>
      <c r="B609" s="84"/>
      <c r="C609" s="81"/>
      <c r="D609" s="81"/>
      <c r="E609" s="81"/>
      <c r="F609" s="84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ht="15.75" customHeight="1">
      <c r="A610" s="84"/>
      <c r="B610" s="84"/>
      <c r="C610" s="81"/>
      <c r="D610" s="81"/>
      <c r="E610" s="81"/>
      <c r="F610" s="84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ht="15.75" customHeight="1">
      <c r="A611" s="84"/>
      <c r="B611" s="84"/>
      <c r="C611" s="81"/>
      <c r="D611" s="81"/>
      <c r="E611" s="81"/>
      <c r="F611" s="84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ht="15.75" customHeight="1">
      <c r="A612" s="84"/>
      <c r="B612" s="84"/>
      <c r="C612" s="81"/>
      <c r="D612" s="81"/>
      <c r="E612" s="81"/>
      <c r="F612" s="84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ht="15.75" customHeight="1">
      <c r="A613" s="84"/>
      <c r="B613" s="84"/>
      <c r="C613" s="81"/>
      <c r="D613" s="81"/>
      <c r="E613" s="81"/>
      <c r="F613" s="84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ht="15.75" customHeight="1">
      <c r="A614" s="84"/>
      <c r="B614" s="84"/>
      <c r="C614" s="81"/>
      <c r="D614" s="81"/>
      <c r="E614" s="81"/>
      <c r="F614" s="84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ht="15.75" customHeight="1">
      <c r="A615" s="84"/>
      <c r="B615" s="84"/>
      <c r="C615" s="81"/>
      <c r="D615" s="81"/>
      <c r="E615" s="81"/>
      <c r="F615" s="84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ht="15.75" customHeight="1">
      <c r="A616" s="84"/>
      <c r="B616" s="84"/>
      <c r="C616" s="81"/>
      <c r="D616" s="81"/>
      <c r="E616" s="81"/>
      <c r="F616" s="84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ht="15.75" customHeight="1">
      <c r="A617" s="84"/>
      <c r="B617" s="84"/>
      <c r="C617" s="81"/>
      <c r="D617" s="81"/>
      <c r="E617" s="81"/>
      <c r="F617" s="84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ht="15.75" customHeight="1">
      <c r="A618" s="84"/>
      <c r="B618" s="84"/>
      <c r="C618" s="81"/>
      <c r="D618" s="81"/>
      <c r="E618" s="81"/>
      <c r="F618" s="84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ht="15.75" customHeight="1">
      <c r="A619" s="84"/>
      <c r="B619" s="84"/>
      <c r="C619" s="81"/>
      <c r="D619" s="81"/>
      <c r="E619" s="81"/>
      <c r="F619" s="84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ht="15.75" customHeight="1">
      <c r="A620" s="84"/>
      <c r="B620" s="84"/>
      <c r="C620" s="81"/>
      <c r="D620" s="81"/>
      <c r="E620" s="81"/>
      <c r="F620" s="84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ht="15.75" customHeight="1">
      <c r="A621" s="84"/>
      <c r="B621" s="84"/>
      <c r="C621" s="81"/>
      <c r="D621" s="81"/>
      <c r="E621" s="81"/>
      <c r="F621" s="84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ht="15.75" customHeight="1">
      <c r="A622" s="84"/>
      <c r="B622" s="84"/>
      <c r="C622" s="81"/>
      <c r="D622" s="81"/>
      <c r="E622" s="81"/>
      <c r="F622" s="84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ht="15.75" customHeight="1">
      <c r="A623" s="84"/>
      <c r="B623" s="84"/>
      <c r="C623" s="81"/>
      <c r="D623" s="81"/>
      <c r="E623" s="81"/>
      <c r="F623" s="84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ht="15.75" customHeight="1">
      <c r="A624" s="84"/>
      <c r="B624" s="84"/>
      <c r="C624" s="81"/>
      <c r="D624" s="81"/>
      <c r="E624" s="81"/>
      <c r="F624" s="84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ht="15.75" customHeight="1">
      <c r="A625" s="84"/>
      <c r="B625" s="84"/>
      <c r="C625" s="81"/>
      <c r="D625" s="81"/>
      <c r="E625" s="81"/>
      <c r="F625" s="84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ht="15.75" customHeight="1">
      <c r="A626" s="84"/>
      <c r="B626" s="84"/>
      <c r="C626" s="81"/>
      <c r="D626" s="81"/>
      <c r="E626" s="81"/>
      <c r="F626" s="84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ht="15.75" customHeight="1">
      <c r="A627" s="84"/>
      <c r="B627" s="84"/>
      <c r="C627" s="81"/>
      <c r="D627" s="81"/>
      <c r="E627" s="81"/>
      <c r="F627" s="84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ht="15.75" customHeight="1">
      <c r="A628" s="84"/>
      <c r="B628" s="84"/>
      <c r="C628" s="81"/>
      <c r="D628" s="81"/>
      <c r="E628" s="81"/>
      <c r="F628" s="84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ht="15.75" customHeight="1">
      <c r="A629" s="84"/>
      <c r="B629" s="84"/>
      <c r="C629" s="81"/>
      <c r="D629" s="81"/>
      <c r="E629" s="81"/>
      <c r="F629" s="84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ht="15.75" customHeight="1">
      <c r="A630" s="84"/>
      <c r="B630" s="84"/>
      <c r="C630" s="81"/>
      <c r="D630" s="81"/>
      <c r="E630" s="81"/>
      <c r="F630" s="84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ht="15.75" customHeight="1">
      <c r="A631" s="84"/>
      <c r="B631" s="84"/>
      <c r="C631" s="81"/>
      <c r="D631" s="81"/>
      <c r="E631" s="81"/>
      <c r="F631" s="84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ht="15.75" customHeight="1">
      <c r="A632" s="84"/>
      <c r="B632" s="84"/>
      <c r="C632" s="81"/>
      <c r="D632" s="81"/>
      <c r="E632" s="81"/>
      <c r="F632" s="84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ht="15.75" customHeight="1">
      <c r="A633" s="84"/>
      <c r="B633" s="84"/>
      <c r="C633" s="81"/>
      <c r="D633" s="81"/>
      <c r="E633" s="81"/>
      <c r="F633" s="84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ht="15.75" customHeight="1">
      <c r="A634" s="84"/>
      <c r="B634" s="84"/>
      <c r="C634" s="81"/>
      <c r="D634" s="81"/>
      <c r="E634" s="81"/>
      <c r="F634" s="84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ht="15.75" customHeight="1">
      <c r="A635" s="84"/>
      <c r="B635" s="84"/>
      <c r="C635" s="81"/>
      <c r="D635" s="81"/>
      <c r="E635" s="81"/>
      <c r="F635" s="84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ht="15.75" customHeight="1">
      <c r="A636" s="84"/>
      <c r="B636" s="84"/>
      <c r="C636" s="81"/>
      <c r="D636" s="81"/>
      <c r="E636" s="81"/>
      <c r="F636" s="84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ht="15.75" customHeight="1">
      <c r="A637" s="84"/>
      <c r="B637" s="84"/>
      <c r="C637" s="81"/>
      <c r="D637" s="81"/>
      <c r="E637" s="81"/>
      <c r="F637" s="84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ht="15.75" customHeight="1">
      <c r="A638" s="84"/>
      <c r="B638" s="84"/>
      <c r="C638" s="81"/>
      <c r="D638" s="81"/>
      <c r="E638" s="81"/>
      <c r="F638" s="84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ht="15.75" customHeight="1">
      <c r="A639" s="84"/>
      <c r="B639" s="84"/>
      <c r="C639" s="81"/>
      <c r="D639" s="81"/>
      <c r="E639" s="81"/>
      <c r="F639" s="84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ht="15.75" customHeight="1">
      <c r="A640" s="84"/>
      <c r="B640" s="84"/>
      <c r="C640" s="81"/>
      <c r="D640" s="81"/>
      <c r="E640" s="81"/>
      <c r="F640" s="84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ht="15.75" customHeight="1">
      <c r="A641" s="84"/>
      <c r="B641" s="84"/>
      <c r="C641" s="81"/>
      <c r="D641" s="81"/>
      <c r="E641" s="81"/>
      <c r="F641" s="84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ht="15.75" customHeight="1">
      <c r="A642" s="84"/>
      <c r="B642" s="84"/>
      <c r="C642" s="81"/>
      <c r="D642" s="81"/>
      <c r="E642" s="81"/>
      <c r="F642" s="84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ht="15.75" customHeight="1">
      <c r="A643" s="84"/>
      <c r="B643" s="84"/>
      <c r="C643" s="81"/>
      <c r="D643" s="81"/>
      <c r="E643" s="81"/>
      <c r="F643" s="84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ht="15.75" customHeight="1">
      <c r="A644" s="84"/>
      <c r="B644" s="84"/>
      <c r="C644" s="81"/>
      <c r="D644" s="81"/>
      <c r="E644" s="81"/>
      <c r="F644" s="84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ht="15.75" customHeight="1">
      <c r="A645" s="84"/>
      <c r="B645" s="84"/>
      <c r="C645" s="81"/>
      <c r="D645" s="81"/>
      <c r="E645" s="81"/>
      <c r="F645" s="84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ht="15.75" customHeight="1">
      <c r="A646" s="84"/>
      <c r="B646" s="84"/>
      <c r="C646" s="81"/>
      <c r="D646" s="81"/>
      <c r="E646" s="81"/>
      <c r="F646" s="84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ht="15.75" customHeight="1">
      <c r="A647" s="84"/>
      <c r="B647" s="84"/>
      <c r="C647" s="81"/>
      <c r="D647" s="81"/>
      <c r="E647" s="81"/>
      <c r="F647" s="84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ht="15.75" customHeight="1">
      <c r="A648" s="84"/>
      <c r="B648" s="84"/>
      <c r="C648" s="81"/>
      <c r="D648" s="81"/>
      <c r="E648" s="81"/>
      <c r="F648" s="84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ht="15.75" customHeight="1">
      <c r="A649" s="84"/>
      <c r="B649" s="84"/>
      <c r="C649" s="81"/>
      <c r="D649" s="81"/>
      <c r="E649" s="81"/>
      <c r="F649" s="84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ht="15.75" customHeight="1">
      <c r="A650" s="84"/>
      <c r="B650" s="84"/>
      <c r="C650" s="81"/>
      <c r="D650" s="81"/>
      <c r="E650" s="81"/>
      <c r="F650" s="84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ht="15.75" customHeight="1">
      <c r="A651" s="84"/>
      <c r="B651" s="84"/>
      <c r="C651" s="81"/>
      <c r="D651" s="81"/>
      <c r="E651" s="81"/>
      <c r="F651" s="84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ht="15.75" customHeight="1">
      <c r="A652" s="84"/>
      <c r="B652" s="84"/>
      <c r="C652" s="81"/>
      <c r="D652" s="81"/>
      <c r="E652" s="81"/>
      <c r="F652" s="84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ht="15.75" customHeight="1">
      <c r="A653" s="84"/>
      <c r="B653" s="84"/>
      <c r="C653" s="81"/>
      <c r="D653" s="81"/>
      <c r="E653" s="81"/>
      <c r="F653" s="84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ht="15.75" customHeight="1">
      <c r="A654" s="84"/>
      <c r="B654" s="84"/>
      <c r="C654" s="81"/>
      <c r="D654" s="81"/>
      <c r="E654" s="81"/>
      <c r="F654" s="84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ht="15.75" customHeight="1">
      <c r="A655" s="84"/>
      <c r="B655" s="84"/>
      <c r="C655" s="81"/>
      <c r="D655" s="81"/>
      <c r="E655" s="81"/>
      <c r="F655" s="84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ht="15.75" customHeight="1">
      <c r="A656" s="84"/>
      <c r="B656" s="84"/>
      <c r="C656" s="81"/>
      <c r="D656" s="81"/>
      <c r="E656" s="81"/>
      <c r="F656" s="84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ht="15.75" customHeight="1">
      <c r="A657" s="84"/>
      <c r="B657" s="84"/>
      <c r="C657" s="81"/>
      <c r="D657" s="81"/>
      <c r="E657" s="81"/>
      <c r="F657" s="84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ht="15.75" customHeight="1">
      <c r="A658" s="84"/>
      <c r="B658" s="84"/>
      <c r="C658" s="81"/>
      <c r="D658" s="81"/>
      <c r="E658" s="81"/>
      <c r="F658" s="84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ht="15.75" customHeight="1">
      <c r="A659" s="84"/>
      <c r="B659" s="84"/>
      <c r="C659" s="81"/>
      <c r="D659" s="81"/>
      <c r="E659" s="81"/>
      <c r="F659" s="84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ht="15.75" customHeight="1">
      <c r="A660" s="84"/>
      <c r="B660" s="84"/>
      <c r="C660" s="81"/>
      <c r="D660" s="81"/>
      <c r="E660" s="81"/>
      <c r="F660" s="84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ht="15.75" customHeight="1">
      <c r="A661" s="84"/>
      <c r="B661" s="84"/>
      <c r="C661" s="81"/>
      <c r="D661" s="81"/>
      <c r="E661" s="81"/>
      <c r="F661" s="84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ht="15.75" customHeight="1">
      <c r="A662" s="84"/>
      <c r="B662" s="84"/>
      <c r="C662" s="81"/>
      <c r="D662" s="81"/>
      <c r="E662" s="81"/>
      <c r="F662" s="84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ht="15.75" customHeight="1">
      <c r="A663" s="84"/>
      <c r="B663" s="84"/>
      <c r="C663" s="81"/>
      <c r="D663" s="81"/>
      <c r="E663" s="81"/>
      <c r="F663" s="84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ht="15.75" customHeight="1">
      <c r="A664" s="84"/>
      <c r="B664" s="84"/>
      <c r="C664" s="81"/>
      <c r="D664" s="81"/>
      <c r="E664" s="81"/>
      <c r="F664" s="84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ht="15.75" customHeight="1">
      <c r="A665" s="84"/>
      <c r="B665" s="84"/>
      <c r="C665" s="81"/>
      <c r="D665" s="81"/>
      <c r="E665" s="81"/>
      <c r="F665" s="84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ht="15.75" customHeight="1">
      <c r="A666" s="84"/>
      <c r="B666" s="84"/>
      <c r="C666" s="81"/>
      <c r="D666" s="81"/>
      <c r="E666" s="81"/>
      <c r="F666" s="84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ht="15.75" customHeight="1">
      <c r="A667" s="84"/>
      <c r="B667" s="84"/>
      <c r="C667" s="81"/>
      <c r="D667" s="81"/>
      <c r="E667" s="81"/>
      <c r="F667" s="84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ht="15.75" customHeight="1">
      <c r="A668" s="84"/>
      <c r="B668" s="84"/>
      <c r="C668" s="81"/>
      <c r="D668" s="81"/>
      <c r="E668" s="81"/>
      <c r="F668" s="84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ht="15.75" customHeight="1">
      <c r="A669" s="84"/>
      <c r="B669" s="84"/>
      <c r="C669" s="81"/>
      <c r="D669" s="81"/>
      <c r="E669" s="81"/>
      <c r="F669" s="84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ht="15.75" customHeight="1">
      <c r="A670" s="84"/>
      <c r="B670" s="84"/>
      <c r="C670" s="81"/>
      <c r="D670" s="81"/>
      <c r="E670" s="81"/>
      <c r="F670" s="84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ht="15.75" customHeight="1">
      <c r="A671" s="84"/>
      <c r="B671" s="84"/>
      <c r="C671" s="81"/>
      <c r="D671" s="81"/>
      <c r="E671" s="81"/>
      <c r="F671" s="84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ht="15.75" customHeight="1">
      <c r="A672" s="84"/>
      <c r="B672" s="84"/>
      <c r="C672" s="81"/>
      <c r="D672" s="81"/>
      <c r="E672" s="81"/>
      <c r="F672" s="84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ht="15.75" customHeight="1">
      <c r="A673" s="84"/>
      <c r="B673" s="84"/>
      <c r="C673" s="81"/>
      <c r="D673" s="81"/>
      <c r="E673" s="81"/>
      <c r="F673" s="84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ht="15.75" customHeight="1">
      <c r="A674" s="84"/>
      <c r="B674" s="84"/>
      <c r="C674" s="81"/>
      <c r="D674" s="81"/>
      <c r="E674" s="81"/>
      <c r="F674" s="84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ht="15.75" customHeight="1">
      <c r="A675" s="84"/>
      <c r="B675" s="84"/>
      <c r="C675" s="81"/>
      <c r="D675" s="81"/>
      <c r="E675" s="81"/>
      <c r="F675" s="84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ht="15.75" customHeight="1">
      <c r="A676" s="84"/>
      <c r="B676" s="84"/>
      <c r="C676" s="81"/>
      <c r="D676" s="81"/>
      <c r="E676" s="81"/>
      <c r="F676" s="84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ht="15.75" customHeight="1">
      <c r="A677" s="84"/>
      <c r="B677" s="84"/>
      <c r="C677" s="81"/>
      <c r="D677" s="81"/>
      <c r="E677" s="81"/>
      <c r="F677" s="84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ht="15.75" customHeight="1">
      <c r="A678" s="84"/>
      <c r="B678" s="84"/>
      <c r="C678" s="81"/>
      <c r="D678" s="81"/>
      <c r="E678" s="81"/>
      <c r="F678" s="84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ht="15.75" customHeight="1">
      <c r="A679" s="84"/>
      <c r="B679" s="84"/>
      <c r="C679" s="81"/>
      <c r="D679" s="81"/>
      <c r="E679" s="81"/>
      <c r="F679" s="84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ht="15.75" customHeight="1">
      <c r="A680" s="84"/>
      <c r="B680" s="84"/>
      <c r="C680" s="81"/>
      <c r="D680" s="81"/>
      <c r="E680" s="81"/>
      <c r="F680" s="84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ht="15.75" customHeight="1">
      <c r="A681" s="84"/>
      <c r="B681" s="84"/>
      <c r="C681" s="81"/>
      <c r="D681" s="81"/>
      <c r="E681" s="81"/>
      <c r="F681" s="84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ht="15.75" customHeight="1">
      <c r="A682" s="84"/>
      <c r="B682" s="84"/>
      <c r="C682" s="81"/>
      <c r="D682" s="81"/>
      <c r="E682" s="81"/>
      <c r="F682" s="84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ht="15.75" customHeight="1">
      <c r="A683" s="84"/>
      <c r="B683" s="84"/>
      <c r="C683" s="81"/>
      <c r="D683" s="81"/>
      <c r="E683" s="81"/>
      <c r="F683" s="84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ht="15.75" customHeight="1">
      <c r="A684" s="84"/>
      <c r="B684" s="84"/>
      <c r="C684" s="81"/>
      <c r="D684" s="81"/>
      <c r="E684" s="81"/>
      <c r="F684" s="84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ht="15.75" customHeight="1">
      <c r="A685" s="84"/>
      <c r="B685" s="84"/>
      <c r="C685" s="81"/>
      <c r="D685" s="81"/>
      <c r="E685" s="81"/>
      <c r="F685" s="84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ht="15.75" customHeight="1">
      <c r="A686" s="84"/>
      <c r="B686" s="84"/>
      <c r="C686" s="81"/>
      <c r="D686" s="81"/>
      <c r="E686" s="81"/>
      <c r="F686" s="84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ht="15.75" customHeight="1">
      <c r="A687" s="84"/>
      <c r="B687" s="84"/>
      <c r="C687" s="81"/>
      <c r="D687" s="81"/>
      <c r="E687" s="81"/>
      <c r="F687" s="84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ht="15.75" customHeight="1">
      <c r="A688" s="84"/>
      <c r="B688" s="84"/>
      <c r="C688" s="81"/>
      <c r="D688" s="81"/>
      <c r="E688" s="81"/>
      <c r="F688" s="84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ht="15.75" customHeight="1">
      <c r="A689" s="84"/>
      <c r="B689" s="84"/>
      <c r="C689" s="81"/>
      <c r="D689" s="81"/>
      <c r="E689" s="81"/>
      <c r="F689" s="84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ht="15.75" customHeight="1">
      <c r="A690" s="84"/>
      <c r="B690" s="84"/>
      <c r="C690" s="81"/>
      <c r="D690" s="81"/>
      <c r="E690" s="81"/>
      <c r="F690" s="84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ht="15.75" customHeight="1">
      <c r="A691" s="84"/>
      <c r="B691" s="84"/>
      <c r="C691" s="81"/>
      <c r="D691" s="81"/>
      <c r="E691" s="81"/>
      <c r="F691" s="84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ht="15.75" customHeight="1">
      <c r="A692" s="84"/>
      <c r="B692" s="84"/>
      <c r="C692" s="81"/>
      <c r="D692" s="81"/>
      <c r="E692" s="81"/>
      <c r="F692" s="84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ht="15.75" customHeight="1">
      <c r="A693" s="84"/>
      <c r="B693" s="84"/>
      <c r="C693" s="81"/>
      <c r="D693" s="81"/>
      <c r="E693" s="81"/>
      <c r="F693" s="84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ht="15.75" customHeight="1">
      <c r="A694" s="84"/>
      <c r="B694" s="84"/>
      <c r="C694" s="81"/>
      <c r="D694" s="81"/>
      <c r="E694" s="81"/>
      <c r="F694" s="84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ht="15.75" customHeight="1">
      <c r="A695" s="84"/>
      <c r="B695" s="84"/>
      <c r="C695" s="81"/>
      <c r="D695" s="81"/>
      <c r="E695" s="81"/>
      <c r="F695" s="84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ht="15.75" customHeight="1">
      <c r="A696" s="84"/>
      <c r="B696" s="84"/>
      <c r="C696" s="81"/>
      <c r="D696" s="81"/>
      <c r="E696" s="81"/>
      <c r="F696" s="84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ht="15.75" customHeight="1">
      <c r="A697" s="84"/>
      <c r="B697" s="84"/>
      <c r="C697" s="81"/>
      <c r="D697" s="81"/>
      <c r="E697" s="81"/>
      <c r="F697" s="84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ht="15.75" customHeight="1">
      <c r="A698" s="84"/>
      <c r="B698" s="84"/>
      <c r="C698" s="81"/>
      <c r="D698" s="81"/>
      <c r="E698" s="81"/>
      <c r="F698" s="84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ht="15.75" customHeight="1">
      <c r="A699" s="84"/>
      <c r="B699" s="84"/>
      <c r="C699" s="81"/>
      <c r="D699" s="81"/>
      <c r="E699" s="81"/>
      <c r="F699" s="84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ht="15.75" customHeight="1">
      <c r="A700" s="84"/>
      <c r="B700" s="84"/>
      <c r="C700" s="81"/>
      <c r="D700" s="81"/>
      <c r="E700" s="81"/>
      <c r="F700" s="84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ht="15.75" customHeight="1">
      <c r="A701" s="84"/>
      <c r="B701" s="84"/>
      <c r="C701" s="81"/>
      <c r="D701" s="81"/>
      <c r="E701" s="81"/>
      <c r="F701" s="84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ht="15.75" customHeight="1">
      <c r="A702" s="84"/>
      <c r="B702" s="84"/>
      <c r="C702" s="81"/>
      <c r="D702" s="81"/>
      <c r="E702" s="81"/>
      <c r="F702" s="84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ht="15.75" customHeight="1">
      <c r="A703" s="84"/>
      <c r="B703" s="84"/>
      <c r="C703" s="81"/>
      <c r="D703" s="81"/>
      <c r="E703" s="81"/>
      <c r="F703" s="84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ht="15.75" customHeight="1">
      <c r="A704" s="84"/>
      <c r="B704" s="84"/>
      <c r="C704" s="81"/>
      <c r="D704" s="81"/>
      <c r="E704" s="81"/>
      <c r="F704" s="84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ht="15.75" customHeight="1">
      <c r="A705" s="84"/>
      <c r="B705" s="84"/>
      <c r="C705" s="81"/>
      <c r="D705" s="81"/>
      <c r="E705" s="81"/>
      <c r="F705" s="84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ht="15.75" customHeight="1">
      <c r="A706" s="84"/>
      <c r="B706" s="84"/>
      <c r="C706" s="81"/>
      <c r="D706" s="81"/>
      <c r="E706" s="81"/>
      <c r="F706" s="84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ht="15.75" customHeight="1">
      <c r="A707" s="84"/>
      <c r="B707" s="84"/>
      <c r="C707" s="81"/>
      <c r="D707" s="81"/>
      <c r="E707" s="81"/>
      <c r="F707" s="84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ht="15.75" customHeight="1">
      <c r="A708" s="84"/>
      <c r="B708" s="84"/>
      <c r="C708" s="81"/>
      <c r="D708" s="81"/>
      <c r="E708" s="81"/>
      <c r="F708" s="84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ht="15.75" customHeight="1">
      <c r="A709" s="84"/>
      <c r="B709" s="84"/>
      <c r="C709" s="81"/>
      <c r="D709" s="81"/>
      <c r="E709" s="81"/>
      <c r="F709" s="84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ht="15.75" customHeight="1">
      <c r="A710" s="84"/>
      <c r="B710" s="84"/>
      <c r="C710" s="81"/>
      <c r="D710" s="81"/>
      <c r="E710" s="81"/>
      <c r="F710" s="84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ht="15.75" customHeight="1">
      <c r="A711" s="84"/>
      <c r="B711" s="84"/>
      <c r="C711" s="81"/>
      <c r="D711" s="81"/>
      <c r="E711" s="81"/>
      <c r="F711" s="84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ht="15.75" customHeight="1">
      <c r="A712" s="84"/>
      <c r="B712" s="84"/>
      <c r="C712" s="81"/>
      <c r="D712" s="81"/>
      <c r="E712" s="81"/>
      <c r="F712" s="84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ht="15.75" customHeight="1">
      <c r="A713" s="84"/>
      <c r="B713" s="84"/>
      <c r="C713" s="81"/>
      <c r="D713" s="81"/>
      <c r="E713" s="81"/>
      <c r="F713" s="84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ht="15.75" customHeight="1">
      <c r="A714" s="84"/>
      <c r="B714" s="84"/>
      <c r="C714" s="81"/>
      <c r="D714" s="81"/>
      <c r="E714" s="81"/>
      <c r="F714" s="84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ht="15.75" customHeight="1">
      <c r="A715" s="84"/>
      <c r="B715" s="84"/>
      <c r="C715" s="81"/>
      <c r="D715" s="81"/>
      <c r="E715" s="81"/>
      <c r="F715" s="84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ht="15.75" customHeight="1">
      <c r="A716" s="84"/>
      <c r="B716" s="84"/>
      <c r="C716" s="81"/>
      <c r="D716" s="81"/>
      <c r="E716" s="81"/>
      <c r="F716" s="84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ht="15.75" customHeight="1">
      <c r="A717" s="84"/>
      <c r="B717" s="84"/>
      <c r="C717" s="81"/>
      <c r="D717" s="81"/>
      <c r="E717" s="81"/>
      <c r="F717" s="84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ht="15.75" customHeight="1">
      <c r="A718" s="84"/>
      <c r="B718" s="84"/>
      <c r="C718" s="81"/>
      <c r="D718" s="81"/>
      <c r="E718" s="81"/>
      <c r="F718" s="84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ht="15.75" customHeight="1">
      <c r="A719" s="84"/>
      <c r="B719" s="84"/>
      <c r="C719" s="81"/>
      <c r="D719" s="81"/>
      <c r="E719" s="81"/>
      <c r="F719" s="84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ht="15.75" customHeight="1">
      <c r="A720" s="84"/>
      <c r="B720" s="84"/>
      <c r="C720" s="81"/>
      <c r="D720" s="81"/>
      <c r="E720" s="81"/>
      <c r="F720" s="84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ht="15.75" customHeight="1">
      <c r="A721" s="84"/>
      <c r="B721" s="84"/>
      <c r="C721" s="81"/>
      <c r="D721" s="81"/>
      <c r="E721" s="81"/>
      <c r="F721" s="84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ht="15.75" customHeight="1">
      <c r="A722" s="84"/>
      <c r="B722" s="84"/>
      <c r="C722" s="81"/>
      <c r="D722" s="81"/>
      <c r="E722" s="81"/>
      <c r="F722" s="84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ht="15.75" customHeight="1">
      <c r="A723" s="84"/>
      <c r="B723" s="84"/>
      <c r="C723" s="81"/>
      <c r="D723" s="81"/>
      <c r="E723" s="81"/>
      <c r="F723" s="84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ht="15.75" customHeight="1">
      <c r="A724" s="84"/>
      <c r="B724" s="84"/>
      <c r="C724" s="81"/>
      <c r="D724" s="81"/>
      <c r="E724" s="81"/>
      <c r="F724" s="84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ht="15.75" customHeight="1">
      <c r="A725" s="84"/>
      <c r="B725" s="84"/>
      <c r="C725" s="81"/>
      <c r="D725" s="81"/>
      <c r="E725" s="81"/>
      <c r="F725" s="84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ht="15.75" customHeight="1">
      <c r="A726" s="84"/>
      <c r="B726" s="84"/>
      <c r="C726" s="81"/>
      <c r="D726" s="81"/>
      <c r="E726" s="81"/>
      <c r="F726" s="84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ht="15.75" customHeight="1">
      <c r="A727" s="84"/>
      <c r="B727" s="84"/>
      <c r="C727" s="81"/>
      <c r="D727" s="81"/>
      <c r="E727" s="81"/>
      <c r="F727" s="84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ht="15.75" customHeight="1">
      <c r="A728" s="84"/>
      <c r="B728" s="84"/>
      <c r="C728" s="81"/>
      <c r="D728" s="81"/>
      <c r="E728" s="81"/>
      <c r="F728" s="84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ht="15.75" customHeight="1">
      <c r="A729" s="84"/>
      <c r="B729" s="84"/>
      <c r="C729" s="81"/>
      <c r="D729" s="81"/>
      <c r="E729" s="81"/>
      <c r="F729" s="84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ht="15.75" customHeight="1">
      <c r="A730" s="84"/>
      <c r="B730" s="84"/>
      <c r="C730" s="81"/>
      <c r="D730" s="81"/>
      <c r="E730" s="81"/>
      <c r="F730" s="84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ht="15.75" customHeight="1">
      <c r="A731" s="84"/>
      <c r="B731" s="84"/>
      <c r="C731" s="81"/>
      <c r="D731" s="81"/>
      <c r="E731" s="81"/>
      <c r="F731" s="84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ht="15.75" customHeight="1">
      <c r="A732" s="84"/>
      <c r="B732" s="84"/>
      <c r="C732" s="81"/>
      <c r="D732" s="81"/>
      <c r="E732" s="81"/>
      <c r="F732" s="84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ht="15.75" customHeight="1">
      <c r="A733" s="84"/>
      <c r="B733" s="84"/>
      <c r="C733" s="81"/>
      <c r="D733" s="81"/>
      <c r="E733" s="81"/>
      <c r="F733" s="84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ht="15.75" customHeight="1">
      <c r="A734" s="84"/>
      <c r="B734" s="84"/>
      <c r="C734" s="81"/>
      <c r="D734" s="81"/>
      <c r="E734" s="81"/>
      <c r="F734" s="84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ht="15.75" customHeight="1">
      <c r="A735" s="84"/>
      <c r="B735" s="84"/>
      <c r="C735" s="81"/>
      <c r="D735" s="81"/>
      <c r="E735" s="81"/>
      <c r="F735" s="84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ht="15.75" customHeight="1">
      <c r="A736" s="84"/>
      <c r="B736" s="84"/>
      <c r="C736" s="81"/>
      <c r="D736" s="81"/>
      <c r="E736" s="81"/>
      <c r="F736" s="84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ht="15.75" customHeight="1">
      <c r="A737" s="84"/>
      <c r="B737" s="84"/>
      <c r="C737" s="81"/>
      <c r="D737" s="81"/>
      <c r="E737" s="81"/>
      <c r="F737" s="84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ht="15.75" customHeight="1">
      <c r="A738" s="84"/>
      <c r="B738" s="84"/>
      <c r="C738" s="81"/>
      <c r="D738" s="81"/>
      <c r="E738" s="81"/>
      <c r="F738" s="84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ht="15.75" customHeight="1">
      <c r="A739" s="84"/>
      <c r="B739" s="84"/>
      <c r="C739" s="81"/>
      <c r="D739" s="81"/>
      <c r="E739" s="81"/>
      <c r="F739" s="84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ht="15.75" customHeight="1">
      <c r="A740" s="84"/>
      <c r="B740" s="84"/>
      <c r="C740" s="81"/>
      <c r="D740" s="81"/>
      <c r="E740" s="81"/>
      <c r="F740" s="84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ht="15.75" customHeight="1">
      <c r="A741" s="84"/>
      <c r="B741" s="84"/>
      <c r="C741" s="81"/>
      <c r="D741" s="81"/>
      <c r="E741" s="81"/>
      <c r="F741" s="84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ht="15.75" customHeight="1">
      <c r="A742" s="84"/>
      <c r="B742" s="84"/>
      <c r="C742" s="81"/>
      <c r="D742" s="81"/>
      <c r="E742" s="81"/>
      <c r="F742" s="84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ht="15.75" customHeight="1">
      <c r="A743" s="84"/>
      <c r="B743" s="84"/>
      <c r="C743" s="81"/>
      <c r="D743" s="81"/>
      <c r="E743" s="81"/>
      <c r="F743" s="84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ht="15.75" customHeight="1">
      <c r="A744" s="84"/>
      <c r="B744" s="84"/>
      <c r="C744" s="81"/>
      <c r="D744" s="81"/>
      <c r="E744" s="81"/>
      <c r="F744" s="84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ht="15.75" customHeight="1">
      <c r="A745" s="84"/>
      <c r="B745" s="84"/>
      <c r="C745" s="81"/>
      <c r="D745" s="81"/>
      <c r="E745" s="81"/>
      <c r="F745" s="84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ht="15.75" customHeight="1">
      <c r="A746" s="84"/>
      <c r="B746" s="84"/>
      <c r="C746" s="81"/>
      <c r="D746" s="81"/>
      <c r="E746" s="81"/>
      <c r="F746" s="84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ht="15.75" customHeight="1">
      <c r="A747" s="84"/>
      <c r="B747" s="84"/>
      <c r="C747" s="81"/>
      <c r="D747" s="81"/>
      <c r="E747" s="81"/>
      <c r="F747" s="84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ht="15.75" customHeight="1">
      <c r="A748" s="84"/>
      <c r="B748" s="84"/>
      <c r="C748" s="81"/>
      <c r="D748" s="81"/>
      <c r="E748" s="81"/>
      <c r="F748" s="84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ht="15.75" customHeight="1">
      <c r="A749" s="84"/>
      <c r="B749" s="84"/>
      <c r="C749" s="81"/>
      <c r="D749" s="81"/>
      <c r="E749" s="81"/>
      <c r="F749" s="84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ht="15.75" customHeight="1">
      <c r="A750" s="84"/>
      <c r="B750" s="84"/>
      <c r="C750" s="81"/>
      <c r="D750" s="81"/>
      <c r="E750" s="81"/>
      <c r="F750" s="84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ht="15.75" customHeight="1">
      <c r="A751" s="84"/>
      <c r="B751" s="84"/>
      <c r="C751" s="81"/>
      <c r="D751" s="81"/>
      <c r="E751" s="81"/>
      <c r="F751" s="84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ht="15.75" customHeight="1">
      <c r="A752" s="84"/>
      <c r="B752" s="84"/>
      <c r="C752" s="81"/>
      <c r="D752" s="81"/>
      <c r="E752" s="81"/>
      <c r="F752" s="84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ht="15.75" customHeight="1">
      <c r="A753" s="84"/>
      <c r="B753" s="84"/>
      <c r="C753" s="81"/>
      <c r="D753" s="81"/>
      <c r="E753" s="81"/>
      <c r="F753" s="84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ht="15.75" customHeight="1">
      <c r="A754" s="84"/>
      <c r="B754" s="84"/>
      <c r="C754" s="81"/>
      <c r="D754" s="81"/>
      <c r="E754" s="81"/>
      <c r="F754" s="84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ht="15.75" customHeight="1">
      <c r="A755" s="84"/>
      <c r="B755" s="84"/>
      <c r="C755" s="81"/>
      <c r="D755" s="81"/>
      <c r="E755" s="81"/>
      <c r="F755" s="84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ht="15.75" customHeight="1">
      <c r="A756" s="84"/>
      <c r="B756" s="84"/>
      <c r="C756" s="81"/>
      <c r="D756" s="81"/>
      <c r="E756" s="81"/>
      <c r="F756" s="84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ht="15.75" customHeight="1">
      <c r="A757" s="84"/>
      <c r="B757" s="84"/>
      <c r="C757" s="81"/>
      <c r="D757" s="81"/>
      <c r="E757" s="81"/>
      <c r="F757" s="84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ht="15.75" customHeight="1">
      <c r="A758" s="84"/>
      <c r="B758" s="84"/>
      <c r="C758" s="81"/>
      <c r="D758" s="81"/>
      <c r="E758" s="81"/>
      <c r="F758" s="84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ht="15.75" customHeight="1">
      <c r="A759" s="84"/>
      <c r="B759" s="84"/>
      <c r="C759" s="81"/>
      <c r="D759" s="81"/>
      <c r="E759" s="81"/>
      <c r="F759" s="84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ht="15.75" customHeight="1">
      <c r="A760" s="84"/>
      <c r="B760" s="84"/>
      <c r="C760" s="81"/>
      <c r="D760" s="81"/>
      <c r="E760" s="81"/>
      <c r="F760" s="84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ht="15.75" customHeight="1">
      <c r="A761" s="84"/>
      <c r="B761" s="84"/>
      <c r="C761" s="81"/>
      <c r="D761" s="81"/>
      <c r="E761" s="81"/>
      <c r="F761" s="84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ht="15.75" customHeight="1">
      <c r="A762" s="84"/>
      <c r="B762" s="84"/>
      <c r="C762" s="81"/>
      <c r="D762" s="81"/>
      <c r="E762" s="81"/>
      <c r="F762" s="84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ht="15.75" customHeight="1">
      <c r="A763" s="84"/>
      <c r="B763" s="84"/>
      <c r="C763" s="81"/>
      <c r="D763" s="81"/>
      <c r="E763" s="81"/>
      <c r="F763" s="84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ht="15.75" customHeight="1">
      <c r="A764" s="84"/>
      <c r="B764" s="84"/>
      <c r="C764" s="81"/>
      <c r="D764" s="81"/>
      <c r="E764" s="81"/>
      <c r="F764" s="84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ht="15.75" customHeight="1">
      <c r="A765" s="84"/>
      <c r="B765" s="84"/>
      <c r="C765" s="81"/>
      <c r="D765" s="81"/>
      <c r="E765" s="81"/>
      <c r="F765" s="84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ht="15.75" customHeight="1">
      <c r="A766" s="84"/>
      <c r="B766" s="84"/>
      <c r="C766" s="81"/>
      <c r="D766" s="81"/>
      <c r="E766" s="81"/>
      <c r="F766" s="84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ht="15.75" customHeight="1">
      <c r="A767" s="84"/>
      <c r="B767" s="84"/>
      <c r="C767" s="81"/>
      <c r="D767" s="81"/>
      <c r="E767" s="81"/>
      <c r="F767" s="84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ht="15.75" customHeight="1">
      <c r="A768" s="84"/>
      <c r="B768" s="84"/>
      <c r="C768" s="81"/>
      <c r="D768" s="81"/>
      <c r="E768" s="81"/>
      <c r="F768" s="84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ht="15.75" customHeight="1">
      <c r="A769" s="84"/>
      <c r="B769" s="84"/>
      <c r="C769" s="81"/>
      <c r="D769" s="81"/>
      <c r="E769" s="81"/>
      <c r="F769" s="84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ht="15.75" customHeight="1">
      <c r="A770" s="84"/>
      <c r="B770" s="84"/>
      <c r="C770" s="81"/>
      <c r="D770" s="81"/>
      <c r="E770" s="81"/>
      <c r="F770" s="84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ht="15.75" customHeight="1">
      <c r="A771" s="84"/>
      <c r="B771" s="84"/>
      <c r="C771" s="81"/>
      <c r="D771" s="81"/>
      <c r="E771" s="81"/>
      <c r="F771" s="84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ht="15.75" customHeight="1">
      <c r="A772" s="84"/>
      <c r="B772" s="84"/>
      <c r="C772" s="81"/>
      <c r="D772" s="81"/>
      <c r="E772" s="81"/>
      <c r="F772" s="84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ht="15.75" customHeight="1">
      <c r="A773" s="84"/>
      <c r="B773" s="84"/>
      <c r="C773" s="81"/>
      <c r="D773" s="81"/>
      <c r="E773" s="81"/>
      <c r="F773" s="84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ht="15.75" customHeight="1">
      <c r="A774" s="84"/>
      <c r="B774" s="84"/>
      <c r="C774" s="81"/>
      <c r="D774" s="81"/>
      <c r="E774" s="81"/>
      <c r="F774" s="84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ht="15.75" customHeight="1">
      <c r="A775" s="84"/>
      <c r="B775" s="84"/>
      <c r="C775" s="81"/>
      <c r="D775" s="81"/>
      <c r="E775" s="81"/>
      <c r="F775" s="84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ht="15.75" customHeight="1">
      <c r="A776" s="84"/>
      <c r="B776" s="84"/>
      <c r="C776" s="81"/>
      <c r="D776" s="81"/>
      <c r="E776" s="81"/>
      <c r="F776" s="84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ht="15.75" customHeight="1">
      <c r="A777" s="84"/>
      <c r="B777" s="84"/>
      <c r="C777" s="81"/>
      <c r="D777" s="81"/>
      <c r="E777" s="81"/>
      <c r="F777" s="84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ht="15.75" customHeight="1">
      <c r="A778" s="84"/>
      <c r="B778" s="84"/>
      <c r="C778" s="81"/>
      <c r="D778" s="81"/>
      <c r="E778" s="81"/>
      <c r="F778" s="84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ht="15.75" customHeight="1">
      <c r="A779" s="84"/>
      <c r="B779" s="84"/>
      <c r="C779" s="81"/>
      <c r="D779" s="81"/>
      <c r="E779" s="81"/>
      <c r="F779" s="84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ht="15.75" customHeight="1">
      <c r="A780" s="84"/>
      <c r="B780" s="84"/>
      <c r="C780" s="81"/>
      <c r="D780" s="81"/>
      <c r="E780" s="81"/>
      <c r="F780" s="84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ht="15.75" customHeight="1">
      <c r="A781" s="84"/>
      <c r="B781" s="84"/>
      <c r="C781" s="81"/>
      <c r="D781" s="81"/>
      <c r="E781" s="81"/>
      <c r="F781" s="84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ht="15.75" customHeight="1">
      <c r="A782" s="84"/>
      <c r="B782" s="84"/>
      <c r="C782" s="81"/>
      <c r="D782" s="81"/>
      <c r="E782" s="81"/>
      <c r="F782" s="84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ht="15.75" customHeight="1">
      <c r="A783" s="84"/>
      <c r="B783" s="84"/>
      <c r="C783" s="81"/>
      <c r="D783" s="81"/>
      <c r="E783" s="81"/>
      <c r="F783" s="84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ht="15.75" customHeight="1">
      <c r="A784" s="84"/>
      <c r="B784" s="84"/>
      <c r="C784" s="81"/>
      <c r="D784" s="81"/>
      <c r="E784" s="81"/>
      <c r="F784" s="84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ht="15.75" customHeight="1">
      <c r="A785" s="84"/>
      <c r="B785" s="84"/>
      <c r="C785" s="81"/>
      <c r="D785" s="81"/>
      <c r="E785" s="81"/>
      <c r="F785" s="84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ht="15.75" customHeight="1">
      <c r="A786" s="84"/>
      <c r="B786" s="84"/>
      <c r="C786" s="81"/>
      <c r="D786" s="81"/>
      <c r="E786" s="81"/>
      <c r="F786" s="84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ht="15.75" customHeight="1">
      <c r="A787" s="84"/>
      <c r="B787" s="84"/>
      <c r="C787" s="81"/>
      <c r="D787" s="81"/>
      <c r="E787" s="81"/>
      <c r="F787" s="84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ht="15.75" customHeight="1">
      <c r="A788" s="84"/>
      <c r="B788" s="84"/>
      <c r="C788" s="81"/>
      <c r="D788" s="81"/>
      <c r="E788" s="81"/>
      <c r="F788" s="84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ht="15.75" customHeight="1">
      <c r="A789" s="84"/>
      <c r="B789" s="84"/>
      <c r="C789" s="81"/>
      <c r="D789" s="81"/>
      <c r="E789" s="81"/>
      <c r="F789" s="84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ht="15.75" customHeight="1">
      <c r="A790" s="84"/>
      <c r="B790" s="84"/>
      <c r="C790" s="81"/>
      <c r="D790" s="81"/>
      <c r="E790" s="81"/>
      <c r="F790" s="84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ht="15.75" customHeight="1">
      <c r="A791" s="84"/>
      <c r="B791" s="84"/>
      <c r="C791" s="81"/>
      <c r="D791" s="81"/>
      <c r="E791" s="81"/>
      <c r="F791" s="84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ht="15.75" customHeight="1">
      <c r="A792" s="84"/>
      <c r="B792" s="84"/>
      <c r="C792" s="81"/>
      <c r="D792" s="81"/>
      <c r="E792" s="81"/>
      <c r="F792" s="84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ht="15.75" customHeight="1">
      <c r="A793" s="84"/>
      <c r="B793" s="84"/>
      <c r="C793" s="81"/>
      <c r="D793" s="81"/>
      <c r="E793" s="81"/>
      <c r="F793" s="84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ht="15.75" customHeight="1">
      <c r="A794" s="84"/>
      <c r="B794" s="84"/>
      <c r="C794" s="81"/>
      <c r="D794" s="81"/>
      <c r="E794" s="81"/>
      <c r="F794" s="84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ht="15.75" customHeight="1">
      <c r="A795" s="84"/>
      <c r="B795" s="84"/>
      <c r="C795" s="81"/>
      <c r="D795" s="81"/>
      <c r="E795" s="81"/>
      <c r="F795" s="84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ht="15.75" customHeight="1">
      <c r="A796" s="84"/>
      <c r="B796" s="84"/>
      <c r="C796" s="81"/>
      <c r="D796" s="81"/>
      <c r="E796" s="81"/>
      <c r="F796" s="84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ht="15.75" customHeight="1">
      <c r="A797" s="84"/>
      <c r="B797" s="84"/>
      <c r="C797" s="81"/>
      <c r="D797" s="81"/>
      <c r="E797" s="81"/>
      <c r="F797" s="84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ht="15.75" customHeight="1">
      <c r="A798" s="84"/>
      <c r="B798" s="84"/>
      <c r="C798" s="81"/>
      <c r="D798" s="81"/>
      <c r="E798" s="81"/>
      <c r="F798" s="84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ht="15.75" customHeight="1">
      <c r="A799" s="84"/>
      <c r="B799" s="84"/>
      <c r="C799" s="81"/>
      <c r="D799" s="81"/>
      <c r="E799" s="81"/>
      <c r="F799" s="84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ht="15.75" customHeight="1">
      <c r="A800" s="84"/>
      <c r="B800" s="84"/>
      <c r="C800" s="81"/>
      <c r="D800" s="81"/>
      <c r="E800" s="81"/>
      <c r="F800" s="84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ht="15.75" customHeight="1">
      <c r="A801" s="84"/>
      <c r="B801" s="84"/>
      <c r="C801" s="81"/>
      <c r="D801" s="81"/>
      <c r="E801" s="81"/>
      <c r="F801" s="84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ht="15.75" customHeight="1">
      <c r="A802" s="84"/>
      <c r="B802" s="84"/>
      <c r="C802" s="81"/>
      <c r="D802" s="81"/>
      <c r="E802" s="81"/>
      <c r="F802" s="84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ht="15.75" customHeight="1">
      <c r="A803" s="84"/>
      <c r="B803" s="84"/>
      <c r="C803" s="81"/>
      <c r="D803" s="81"/>
      <c r="E803" s="81"/>
      <c r="F803" s="84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ht="15.75" customHeight="1">
      <c r="A804" s="84"/>
      <c r="B804" s="84"/>
      <c r="C804" s="81"/>
      <c r="D804" s="81"/>
      <c r="E804" s="81"/>
      <c r="F804" s="84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ht="15.75" customHeight="1">
      <c r="A805" s="84"/>
      <c r="B805" s="84"/>
      <c r="C805" s="81"/>
      <c r="D805" s="81"/>
      <c r="E805" s="81"/>
      <c r="F805" s="84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ht="15.75" customHeight="1">
      <c r="A806" s="84"/>
      <c r="B806" s="84"/>
      <c r="C806" s="81"/>
      <c r="D806" s="81"/>
      <c r="E806" s="81"/>
      <c r="F806" s="84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ht="15.75" customHeight="1">
      <c r="A807" s="84"/>
      <c r="B807" s="84"/>
      <c r="C807" s="81"/>
      <c r="D807" s="81"/>
      <c r="E807" s="81"/>
      <c r="F807" s="84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ht="15.75" customHeight="1">
      <c r="A808" s="84"/>
      <c r="B808" s="84"/>
      <c r="C808" s="81"/>
      <c r="D808" s="81"/>
      <c r="E808" s="81"/>
      <c r="F808" s="84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ht="15.75" customHeight="1">
      <c r="A809" s="84"/>
      <c r="B809" s="84"/>
      <c r="C809" s="81"/>
      <c r="D809" s="81"/>
      <c r="E809" s="81"/>
      <c r="F809" s="84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ht="15.75" customHeight="1">
      <c r="A810" s="84"/>
      <c r="B810" s="84"/>
      <c r="C810" s="81"/>
      <c r="D810" s="81"/>
      <c r="E810" s="81"/>
      <c r="F810" s="84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ht="15.75" customHeight="1">
      <c r="A811" s="84"/>
      <c r="B811" s="84"/>
      <c r="C811" s="81"/>
      <c r="D811" s="81"/>
      <c r="E811" s="81"/>
      <c r="F811" s="84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ht="15.75" customHeight="1">
      <c r="A812" s="84"/>
      <c r="B812" s="84"/>
      <c r="C812" s="81"/>
      <c r="D812" s="81"/>
      <c r="E812" s="81"/>
      <c r="F812" s="84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ht="15.75" customHeight="1">
      <c r="A813" s="84"/>
      <c r="B813" s="84"/>
      <c r="C813" s="81"/>
      <c r="D813" s="81"/>
      <c r="E813" s="81"/>
      <c r="F813" s="84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ht="15.75" customHeight="1">
      <c r="A814" s="84"/>
      <c r="B814" s="84"/>
      <c r="C814" s="81"/>
      <c r="D814" s="81"/>
      <c r="E814" s="81"/>
      <c r="F814" s="84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ht="15.75" customHeight="1">
      <c r="A815" s="84"/>
      <c r="B815" s="84"/>
      <c r="C815" s="81"/>
      <c r="D815" s="81"/>
      <c r="E815" s="81"/>
      <c r="F815" s="84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ht="15.75" customHeight="1">
      <c r="A816" s="84"/>
      <c r="B816" s="84"/>
      <c r="C816" s="81"/>
      <c r="D816" s="81"/>
      <c r="E816" s="81"/>
      <c r="F816" s="84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ht="15.75" customHeight="1">
      <c r="A817" s="84"/>
      <c r="B817" s="84"/>
      <c r="C817" s="81"/>
      <c r="D817" s="81"/>
      <c r="E817" s="81"/>
      <c r="F817" s="84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ht="15.75" customHeight="1">
      <c r="A818" s="84"/>
      <c r="B818" s="84"/>
      <c r="C818" s="81"/>
      <c r="D818" s="81"/>
      <c r="E818" s="81"/>
      <c r="F818" s="84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ht="15.75" customHeight="1">
      <c r="A819" s="84"/>
      <c r="B819" s="84"/>
      <c r="C819" s="81"/>
      <c r="D819" s="81"/>
      <c r="E819" s="81"/>
      <c r="F819" s="84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ht="15.75" customHeight="1">
      <c r="A820" s="84"/>
      <c r="B820" s="84"/>
      <c r="C820" s="81"/>
      <c r="D820" s="81"/>
      <c r="E820" s="81"/>
      <c r="F820" s="84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ht="15.75" customHeight="1">
      <c r="A821" s="84"/>
      <c r="B821" s="84"/>
      <c r="C821" s="81"/>
      <c r="D821" s="81"/>
      <c r="E821" s="81"/>
      <c r="F821" s="84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ht="15.75" customHeight="1">
      <c r="A822" s="84"/>
      <c r="B822" s="84"/>
      <c r="C822" s="81"/>
      <c r="D822" s="81"/>
      <c r="E822" s="81"/>
      <c r="F822" s="84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ht="15.75" customHeight="1">
      <c r="A823" s="84"/>
      <c r="B823" s="84"/>
      <c r="C823" s="81"/>
      <c r="D823" s="81"/>
      <c r="E823" s="81"/>
      <c r="F823" s="84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ht="15.75" customHeight="1">
      <c r="A824" s="84"/>
      <c r="B824" s="84"/>
      <c r="C824" s="81"/>
      <c r="D824" s="81"/>
      <c r="E824" s="81"/>
      <c r="F824" s="84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ht="15.75" customHeight="1">
      <c r="A825" s="84"/>
      <c r="B825" s="84"/>
      <c r="C825" s="81"/>
      <c r="D825" s="81"/>
      <c r="E825" s="81"/>
      <c r="F825" s="84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ht="15.75" customHeight="1">
      <c r="A826" s="84"/>
      <c r="B826" s="84"/>
      <c r="C826" s="81"/>
      <c r="D826" s="81"/>
      <c r="E826" s="81"/>
      <c r="F826" s="84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ht="15.75" customHeight="1">
      <c r="A827" s="84"/>
      <c r="B827" s="84"/>
      <c r="C827" s="81"/>
      <c r="D827" s="81"/>
      <c r="E827" s="81"/>
      <c r="F827" s="84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ht="15.75" customHeight="1">
      <c r="A828" s="84"/>
      <c r="B828" s="84"/>
      <c r="C828" s="81"/>
      <c r="D828" s="81"/>
      <c r="E828" s="81"/>
      <c r="F828" s="84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ht="15.75" customHeight="1">
      <c r="A829" s="84"/>
      <c r="B829" s="84"/>
      <c r="C829" s="81"/>
      <c r="D829" s="81"/>
      <c r="E829" s="81"/>
      <c r="F829" s="84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ht="15.75" customHeight="1">
      <c r="A830" s="84"/>
      <c r="B830" s="84"/>
      <c r="C830" s="81"/>
      <c r="D830" s="81"/>
      <c r="E830" s="81"/>
      <c r="F830" s="84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ht="15.75" customHeight="1">
      <c r="A831" s="84"/>
      <c r="B831" s="84"/>
      <c r="C831" s="81"/>
      <c r="D831" s="81"/>
      <c r="E831" s="81"/>
      <c r="F831" s="84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ht="15.75" customHeight="1">
      <c r="A832" s="84"/>
      <c r="B832" s="84"/>
      <c r="C832" s="81"/>
      <c r="D832" s="81"/>
      <c r="E832" s="81"/>
      <c r="F832" s="84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ht="15.75" customHeight="1">
      <c r="A833" s="84"/>
      <c r="B833" s="84"/>
      <c r="C833" s="81"/>
      <c r="D833" s="81"/>
      <c r="E833" s="81"/>
      <c r="F833" s="84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ht="15.75" customHeight="1">
      <c r="A834" s="84"/>
      <c r="B834" s="84"/>
      <c r="C834" s="81"/>
      <c r="D834" s="81"/>
      <c r="E834" s="81"/>
      <c r="F834" s="84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ht="15.75" customHeight="1">
      <c r="A835" s="84"/>
      <c r="B835" s="84"/>
      <c r="C835" s="81"/>
      <c r="D835" s="81"/>
      <c r="E835" s="81"/>
      <c r="F835" s="84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ht="15.75" customHeight="1">
      <c r="A836" s="84"/>
      <c r="B836" s="84"/>
      <c r="C836" s="81"/>
      <c r="D836" s="81"/>
      <c r="E836" s="81"/>
      <c r="F836" s="84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ht="15.75" customHeight="1">
      <c r="A837" s="84"/>
      <c r="B837" s="84"/>
      <c r="C837" s="81"/>
      <c r="D837" s="81"/>
      <c r="E837" s="81"/>
      <c r="F837" s="84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ht="15.75" customHeight="1">
      <c r="A838" s="84"/>
      <c r="B838" s="84"/>
      <c r="C838" s="81"/>
      <c r="D838" s="81"/>
      <c r="E838" s="81"/>
      <c r="F838" s="84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ht="15.75" customHeight="1">
      <c r="A839" s="84"/>
      <c r="B839" s="84"/>
      <c r="C839" s="81"/>
      <c r="D839" s="81"/>
      <c r="E839" s="81"/>
      <c r="F839" s="84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ht="15.75" customHeight="1">
      <c r="A840" s="84"/>
      <c r="B840" s="84"/>
      <c r="C840" s="81"/>
      <c r="D840" s="81"/>
      <c r="E840" s="81"/>
      <c r="F840" s="84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ht="15.75" customHeight="1">
      <c r="A841" s="84"/>
      <c r="B841" s="84"/>
      <c r="C841" s="81"/>
      <c r="D841" s="81"/>
      <c r="E841" s="81"/>
      <c r="F841" s="84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ht="15.75" customHeight="1">
      <c r="A842" s="84"/>
      <c r="B842" s="84"/>
      <c r="C842" s="81"/>
      <c r="D842" s="81"/>
      <c r="E842" s="81"/>
      <c r="F842" s="84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ht="15.75" customHeight="1">
      <c r="A843" s="84"/>
      <c r="B843" s="84"/>
      <c r="C843" s="81"/>
      <c r="D843" s="81"/>
      <c r="E843" s="81"/>
      <c r="F843" s="84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ht="15.75" customHeight="1">
      <c r="A844" s="84"/>
      <c r="B844" s="84"/>
      <c r="C844" s="81"/>
      <c r="D844" s="81"/>
      <c r="E844" s="81"/>
      <c r="F844" s="84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ht="15.75" customHeight="1">
      <c r="A845" s="84"/>
      <c r="B845" s="84"/>
      <c r="C845" s="81"/>
      <c r="D845" s="81"/>
      <c r="E845" s="81"/>
      <c r="F845" s="84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ht="15.75" customHeight="1">
      <c r="A846" s="84"/>
      <c r="B846" s="84"/>
      <c r="C846" s="81"/>
      <c r="D846" s="81"/>
      <c r="E846" s="81"/>
      <c r="F846" s="84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ht="15.75" customHeight="1">
      <c r="A847" s="84"/>
      <c r="B847" s="84"/>
      <c r="C847" s="81"/>
      <c r="D847" s="81"/>
      <c r="E847" s="81"/>
      <c r="F847" s="84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ht="15.75" customHeight="1">
      <c r="A848" s="84"/>
      <c r="B848" s="84"/>
      <c r="C848" s="81"/>
      <c r="D848" s="81"/>
      <c r="E848" s="81"/>
      <c r="F848" s="84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ht="15.75" customHeight="1">
      <c r="A849" s="84"/>
      <c r="B849" s="84"/>
      <c r="C849" s="81"/>
      <c r="D849" s="81"/>
      <c r="E849" s="81"/>
      <c r="F849" s="84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ht="15.75" customHeight="1">
      <c r="A850" s="84"/>
      <c r="B850" s="84"/>
      <c r="C850" s="81"/>
      <c r="D850" s="81"/>
      <c r="E850" s="81"/>
      <c r="F850" s="84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ht="15.75" customHeight="1">
      <c r="A851" s="84"/>
      <c r="B851" s="84"/>
      <c r="C851" s="81"/>
      <c r="D851" s="81"/>
      <c r="E851" s="81"/>
      <c r="F851" s="84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ht="15.75" customHeight="1">
      <c r="A852" s="84"/>
      <c r="B852" s="84"/>
      <c r="C852" s="81"/>
      <c r="D852" s="81"/>
      <c r="E852" s="81"/>
      <c r="F852" s="84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ht="15.75" customHeight="1">
      <c r="A853" s="84"/>
      <c r="B853" s="84"/>
      <c r="C853" s="81"/>
      <c r="D853" s="81"/>
      <c r="E853" s="81"/>
      <c r="F853" s="84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ht="15.75" customHeight="1">
      <c r="A854" s="84"/>
      <c r="B854" s="84"/>
      <c r="C854" s="81"/>
      <c r="D854" s="81"/>
      <c r="E854" s="81"/>
      <c r="F854" s="84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ht="15.75" customHeight="1">
      <c r="A855" s="84"/>
      <c r="B855" s="84"/>
      <c r="C855" s="81"/>
      <c r="D855" s="81"/>
      <c r="E855" s="81"/>
      <c r="F855" s="84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ht="15.75" customHeight="1">
      <c r="A856" s="84"/>
      <c r="B856" s="84"/>
      <c r="C856" s="81"/>
      <c r="D856" s="81"/>
      <c r="E856" s="81"/>
      <c r="F856" s="84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ht="15.75" customHeight="1">
      <c r="A857" s="84"/>
      <c r="B857" s="84"/>
      <c r="C857" s="81"/>
      <c r="D857" s="81"/>
      <c r="E857" s="81"/>
      <c r="F857" s="84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ht="15.75" customHeight="1">
      <c r="A858" s="84"/>
      <c r="B858" s="84"/>
      <c r="C858" s="81"/>
      <c r="D858" s="81"/>
      <c r="E858" s="81"/>
      <c r="F858" s="84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ht="15.75" customHeight="1">
      <c r="A859" s="84"/>
      <c r="B859" s="84"/>
      <c r="C859" s="81"/>
      <c r="D859" s="81"/>
      <c r="E859" s="81"/>
      <c r="F859" s="84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ht="15.75" customHeight="1">
      <c r="A860" s="84"/>
      <c r="B860" s="84"/>
      <c r="C860" s="81"/>
      <c r="D860" s="81"/>
      <c r="E860" s="81"/>
      <c r="F860" s="84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ht="15.75" customHeight="1">
      <c r="A861" s="84"/>
      <c r="B861" s="84"/>
      <c r="C861" s="81"/>
      <c r="D861" s="81"/>
      <c r="E861" s="81"/>
      <c r="F861" s="84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ht="15.75" customHeight="1">
      <c r="A862" s="84"/>
      <c r="B862" s="84"/>
      <c r="C862" s="81"/>
      <c r="D862" s="81"/>
      <c r="E862" s="81"/>
      <c r="F862" s="84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ht="15.75" customHeight="1">
      <c r="A863" s="84"/>
      <c r="B863" s="84"/>
      <c r="C863" s="81"/>
      <c r="D863" s="81"/>
      <c r="E863" s="81"/>
      <c r="F863" s="84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ht="15.75" customHeight="1">
      <c r="A864" s="84"/>
      <c r="B864" s="84"/>
      <c r="C864" s="81"/>
      <c r="D864" s="81"/>
      <c r="E864" s="81"/>
      <c r="F864" s="84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ht="15.75" customHeight="1">
      <c r="A865" s="84"/>
      <c r="B865" s="84"/>
      <c r="C865" s="81"/>
      <c r="D865" s="81"/>
      <c r="E865" s="81"/>
      <c r="F865" s="84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ht="15.75" customHeight="1">
      <c r="A866" s="84"/>
      <c r="B866" s="84"/>
      <c r="C866" s="81"/>
      <c r="D866" s="81"/>
      <c r="E866" s="81"/>
      <c r="F866" s="84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ht="15.75" customHeight="1">
      <c r="A867" s="84"/>
      <c r="B867" s="84"/>
      <c r="C867" s="81"/>
      <c r="D867" s="81"/>
      <c r="E867" s="81"/>
      <c r="F867" s="84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ht="15.75" customHeight="1">
      <c r="A868" s="84"/>
      <c r="B868" s="84"/>
      <c r="C868" s="81"/>
      <c r="D868" s="81"/>
      <c r="E868" s="81"/>
      <c r="F868" s="84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ht="15.75" customHeight="1">
      <c r="A869" s="84"/>
      <c r="B869" s="84"/>
      <c r="C869" s="81"/>
      <c r="D869" s="81"/>
      <c r="E869" s="81"/>
      <c r="F869" s="84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ht="15.75" customHeight="1">
      <c r="A870" s="84"/>
      <c r="B870" s="84"/>
      <c r="C870" s="81"/>
      <c r="D870" s="81"/>
      <c r="E870" s="81"/>
      <c r="F870" s="84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ht="15.75" customHeight="1">
      <c r="A871" s="84"/>
      <c r="B871" s="84"/>
      <c r="C871" s="81"/>
      <c r="D871" s="81"/>
      <c r="E871" s="81"/>
      <c r="F871" s="84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ht="15.75" customHeight="1">
      <c r="A872" s="84"/>
      <c r="B872" s="84"/>
      <c r="C872" s="81"/>
      <c r="D872" s="81"/>
      <c r="E872" s="81"/>
      <c r="F872" s="84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ht="15.75" customHeight="1">
      <c r="A873" s="84"/>
      <c r="B873" s="84"/>
      <c r="C873" s="81"/>
      <c r="D873" s="81"/>
      <c r="E873" s="81"/>
      <c r="F873" s="84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ht="15.75" customHeight="1">
      <c r="A874" s="84"/>
      <c r="B874" s="84"/>
      <c r="C874" s="81"/>
      <c r="D874" s="81"/>
      <c r="E874" s="81"/>
      <c r="F874" s="84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ht="15.75" customHeight="1">
      <c r="A875" s="84"/>
      <c r="B875" s="84"/>
      <c r="C875" s="81"/>
      <c r="D875" s="81"/>
      <c r="E875" s="81"/>
      <c r="F875" s="84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ht="15.75" customHeight="1">
      <c r="A876" s="84"/>
      <c r="B876" s="84"/>
      <c r="C876" s="81"/>
      <c r="D876" s="81"/>
      <c r="E876" s="81"/>
      <c r="F876" s="84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ht="15.75" customHeight="1">
      <c r="A877" s="84"/>
      <c r="B877" s="84"/>
      <c r="C877" s="81"/>
      <c r="D877" s="81"/>
      <c r="E877" s="81"/>
      <c r="F877" s="84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ht="15.75" customHeight="1">
      <c r="A878" s="84"/>
      <c r="B878" s="84"/>
      <c r="C878" s="81"/>
      <c r="D878" s="81"/>
      <c r="E878" s="81"/>
      <c r="F878" s="84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ht="15.75" customHeight="1">
      <c r="A879" s="84"/>
      <c r="B879" s="84"/>
      <c r="C879" s="81"/>
      <c r="D879" s="81"/>
      <c r="E879" s="81"/>
      <c r="F879" s="84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ht="15.75" customHeight="1">
      <c r="A880" s="84"/>
      <c r="B880" s="84"/>
      <c r="C880" s="81"/>
      <c r="D880" s="81"/>
      <c r="E880" s="81"/>
      <c r="F880" s="84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ht="15.75" customHeight="1">
      <c r="A881" s="84"/>
      <c r="B881" s="84"/>
      <c r="C881" s="81"/>
      <c r="D881" s="81"/>
      <c r="E881" s="81"/>
      <c r="F881" s="84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ht="15.75" customHeight="1">
      <c r="A882" s="84"/>
      <c r="B882" s="84"/>
      <c r="C882" s="81"/>
      <c r="D882" s="81"/>
      <c r="E882" s="81"/>
      <c r="F882" s="84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ht="15.75" customHeight="1">
      <c r="A883" s="84"/>
      <c r="B883" s="84"/>
      <c r="C883" s="81"/>
      <c r="D883" s="81"/>
      <c r="E883" s="81"/>
      <c r="F883" s="84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ht="15.75" customHeight="1">
      <c r="A884" s="84"/>
      <c r="B884" s="84"/>
      <c r="C884" s="81"/>
      <c r="D884" s="81"/>
      <c r="E884" s="81"/>
      <c r="F884" s="84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ht="15.75" customHeight="1">
      <c r="A885" s="84"/>
      <c r="B885" s="84"/>
      <c r="C885" s="81"/>
      <c r="D885" s="81"/>
      <c r="E885" s="81"/>
      <c r="F885" s="84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ht="15.75" customHeight="1">
      <c r="A886" s="84"/>
      <c r="B886" s="84"/>
      <c r="C886" s="81"/>
      <c r="D886" s="81"/>
      <c r="E886" s="81"/>
      <c r="F886" s="84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ht="15.75" customHeight="1">
      <c r="A887" s="84"/>
      <c r="B887" s="84"/>
      <c r="C887" s="81"/>
      <c r="D887" s="81"/>
      <c r="E887" s="81"/>
      <c r="F887" s="84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ht="15.75" customHeight="1">
      <c r="A888" s="84"/>
      <c r="B888" s="84"/>
      <c r="C888" s="81"/>
      <c r="D888" s="81"/>
      <c r="E888" s="81"/>
      <c r="F888" s="84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ht="15.75" customHeight="1">
      <c r="A889" s="84"/>
      <c r="B889" s="84"/>
      <c r="C889" s="81"/>
      <c r="D889" s="81"/>
      <c r="E889" s="81"/>
      <c r="F889" s="84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ht="15.75" customHeight="1">
      <c r="A890" s="84"/>
      <c r="B890" s="84"/>
      <c r="C890" s="81"/>
      <c r="D890" s="81"/>
      <c r="E890" s="81"/>
      <c r="F890" s="84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ht="15.75" customHeight="1">
      <c r="A891" s="84"/>
      <c r="B891" s="84"/>
      <c r="C891" s="81"/>
      <c r="D891" s="81"/>
      <c r="E891" s="81"/>
      <c r="F891" s="84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ht="15.75" customHeight="1">
      <c r="A892" s="84"/>
      <c r="B892" s="84"/>
      <c r="C892" s="81"/>
      <c r="D892" s="81"/>
      <c r="E892" s="81"/>
      <c r="F892" s="84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ht="15.75" customHeight="1">
      <c r="A893" s="84"/>
      <c r="B893" s="84"/>
      <c r="C893" s="81"/>
      <c r="D893" s="81"/>
      <c r="E893" s="81"/>
      <c r="F893" s="84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ht="15.75" customHeight="1">
      <c r="A894" s="84"/>
      <c r="B894" s="84"/>
      <c r="C894" s="81"/>
      <c r="D894" s="81"/>
      <c r="E894" s="81"/>
      <c r="F894" s="84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ht="15.75" customHeight="1">
      <c r="A895" s="84"/>
      <c r="B895" s="84"/>
      <c r="C895" s="81"/>
      <c r="D895" s="81"/>
      <c r="E895" s="81"/>
      <c r="F895" s="84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ht="15.75" customHeight="1">
      <c r="A896" s="84"/>
      <c r="B896" s="84"/>
      <c r="C896" s="81"/>
      <c r="D896" s="81"/>
      <c r="E896" s="81"/>
      <c r="F896" s="84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ht="15.75" customHeight="1">
      <c r="A897" s="84"/>
      <c r="B897" s="84"/>
      <c r="C897" s="81"/>
      <c r="D897" s="81"/>
      <c r="E897" s="81"/>
      <c r="F897" s="84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ht="15.75" customHeight="1">
      <c r="A898" s="84"/>
      <c r="B898" s="84"/>
      <c r="C898" s="81"/>
      <c r="D898" s="81"/>
      <c r="E898" s="81"/>
      <c r="F898" s="84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ht="15.75" customHeight="1">
      <c r="A899" s="84"/>
      <c r="B899" s="84"/>
      <c r="C899" s="81"/>
      <c r="D899" s="81"/>
      <c r="E899" s="81"/>
      <c r="F899" s="84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ht="15.75" customHeight="1">
      <c r="A900" s="84"/>
      <c r="B900" s="84"/>
      <c r="C900" s="81"/>
      <c r="D900" s="81"/>
      <c r="E900" s="81"/>
      <c r="F900" s="84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ht="15.75" customHeight="1">
      <c r="A901" s="84"/>
      <c r="B901" s="84"/>
      <c r="C901" s="81"/>
      <c r="D901" s="81"/>
      <c r="E901" s="81"/>
      <c r="F901" s="84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ht="15.75" customHeight="1">
      <c r="A902" s="84"/>
      <c r="B902" s="84"/>
      <c r="C902" s="81"/>
      <c r="D902" s="81"/>
      <c r="E902" s="81"/>
      <c r="F902" s="84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ht="15.75" customHeight="1">
      <c r="A903" s="84"/>
      <c r="B903" s="84"/>
      <c r="C903" s="81"/>
      <c r="D903" s="81"/>
      <c r="E903" s="81"/>
      <c r="F903" s="84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ht="15.75" customHeight="1">
      <c r="A904" s="84"/>
      <c r="B904" s="84"/>
      <c r="C904" s="81"/>
      <c r="D904" s="81"/>
      <c r="E904" s="81"/>
      <c r="F904" s="84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ht="15.75" customHeight="1">
      <c r="A905" s="84"/>
      <c r="B905" s="84"/>
      <c r="C905" s="81"/>
      <c r="D905" s="81"/>
      <c r="E905" s="81"/>
      <c r="F905" s="84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ht="15.75" customHeight="1">
      <c r="A906" s="84"/>
      <c r="B906" s="84"/>
      <c r="C906" s="81"/>
      <c r="D906" s="81"/>
      <c r="E906" s="81"/>
      <c r="F906" s="84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ht="15.75" customHeight="1">
      <c r="A907" s="84"/>
      <c r="B907" s="84"/>
      <c r="C907" s="81"/>
      <c r="D907" s="81"/>
      <c r="E907" s="81"/>
      <c r="F907" s="84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ht="15.75" customHeight="1">
      <c r="A908" s="84"/>
      <c r="B908" s="84"/>
      <c r="C908" s="81"/>
      <c r="D908" s="81"/>
      <c r="E908" s="81"/>
      <c r="F908" s="84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ht="15.75" customHeight="1">
      <c r="A909" s="84"/>
      <c r="B909" s="84"/>
      <c r="C909" s="81"/>
      <c r="D909" s="81"/>
      <c r="E909" s="81"/>
      <c r="F909" s="84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ht="15.75" customHeight="1">
      <c r="A910" s="84"/>
      <c r="B910" s="84"/>
      <c r="C910" s="81"/>
      <c r="D910" s="81"/>
      <c r="E910" s="81"/>
      <c r="F910" s="84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ht="15.75" customHeight="1">
      <c r="A911" s="84"/>
      <c r="B911" s="84"/>
      <c r="C911" s="81"/>
      <c r="D911" s="81"/>
      <c r="E911" s="81"/>
      <c r="F911" s="84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ht="15.75" customHeight="1">
      <c r="A912" s="84"/>
      <c r="B912" s="84"/>
      <c r="C912" s="81"/>
      <c r="D912" s="81"/>
      <c r="E912" s="81"/>
      <c r="F912" s="84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ht="15.75" customHeight="1">
      <c r="A913" s="84"/>
      <c r="B913" s="84"/>
      <c r="C913" s="81"/>
      <c r="D913" s="81"/>
      <c r="E913" s="81"/>
      <c r="F913" s="84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ht="15.75" customHeight="1">
      <c r="A914" s="84"/>
      <c r="B914" s="84"/>
      <c r="C914" s="81"/>
      <c r="D914" s="81"/>
      <c r="E914" s="81"/>
      <c r="F914" s="84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ht="15.75" customHeight="1">
      <c r="A915" s="84"/>
      <c r="B915" s="84"/>
      <c r="C915" s="81"/>
      <c r="D915" s="81"/>
      <c r="E915" s="81"/>
      <c r="F915" s="84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ht="15.75" customHeight="1">
      <c r="A916" s="84"/>
      <c r="B916" s="84"/>
      <c r="C916" s="81"/>
      <c r="D916" s="81"/>
      <c r="E916" s="81"/>
      <c r="F916" s="84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ht="15.75" customHeight="1">
      <c r="A917" s="84"/>
      <c r="B917" s="84"/>
      <c r="C917" s="81"/>
      <c r="D917" s="81"/>
      <c r="E917" s="81"/>
      <c r="F917" s="84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ht="15.75" customHeight="1">
      <c r="A918" s="84"/>
      <c r="B918" s="84"/>
      <c r="C918" s="81"/>
      <c r="D918" s="81"/>
      <c r="E918" s="81"/>
      <c r="F918" s="84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ht="15.75" customHeight="1">
      <c r="A919" s="84"/>
      <c r="B919" s="84"/>
      <c r="C919" s="81"/>
      <c r="D919" s="81"/>
      <c r="E919" s="81"/>
      <c r="F919" s="84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ht="15.75" customHeight="1">
      <c r="A920" s="84"/>
      <c r="B920" s="84"/>
      <c r="C920" s="81"/>
      <c r="D920" s="81"/>
      <c r="E920" s="81"/>
      <c r="F920" s="84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ht="15.75" customHeight="1">
      <c r="A921" s="84"/>
      <c r="B921" s="84"/>
      <c r="C921" s="81"/>
      <c r="D921" s="81"/>
      <c r="E921" s="81"/>
      <c r="F921" s="84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ht="15.75" customHeight="1">
      <c r="A922" s="84"/>
      <c r="B922" s="84"/>
      <c r="C922" s="81"/>
      <c r="D922" s="81"/>
      <c r="E922" s="81"/>
      <c r="F922" s="84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ht="15.75" customHeight="1">
      <c r="A923" s="84"/>
      <c r="B923" s="84"/>
      <c r="C923" s="81"/>
      <c r="D923" s="81"/>
      <c r="E923" s="81"/>
      <c r="F923" s="84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ht="15.75" customHeight="1">
      <c r="A924" s="84"/>
      <c r="B924" s="84"/>
      <c r="C924" s="81"/>
      <c r="D924" s="81"/>
      <c r="E924" s="81"/>
      <c r="F924" s="84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ht="15.75" customHeight="1">
      <c r="A925" s="84"/>
      <c r="B925" s="84"/>
      <c r="C925" s="81"/>
      <c r="D925" s="81"/>
      <c r="E925" s="81"/>
      <c r="F925" s="84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ht="15.75" customHeight="1">
      <c r="A926" s="84"/>
      <c r="B926" s="84"/>
      <c r="C926" s="81"/>
      <c r="D926" s="81"/>
      <c r="E926" s="81"/>
      <c r="F926" s="84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ht="15.75" customHeight="1">
      <c r="A927" s="84"/>
      <c r="B927" s="84"/>
      <c r="C927" s="81"/>
      <c r="D927" s="81"/>
      <c r="E927" s="81"/>
      <c r="F927" s="84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ht="15.75" customHeight="1">
      <c r="A928" s="84"/>
      <c r="B928" s="84"/>
      <c r="C928" s="81"/>
      <c r="D928" s="81"/>
      <c r="E928" s="81"/>
      <c r="F928" s="84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ht="15.75" customHeight="1">
      <c r="A929" s="84"/>
      <c r="B929" s="84"/>
      <c r="C929" s="81"/>
      <c r="D929" s="81"/>
      <c r="E929" s="81"/>
      <c r="F929" s="84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ht="15.75" customHeight="1">
      <c r="A930" s="84"/>
      <c r="B930" s="84"/>
      <c r="C930" s="81"/>
      <c r="D930" s="81"/>
      <c r="E930" s="81"/>
      <c r="F930" s="84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ht="15.75" customHeight="1">
      <c r="A931" s="84"/>
      <c r="B931" s="84"/>
      <c r="C931" s="81"/>
      <c r="D931" s="81"/>
      <c r="E931" s="81"/>
      <c r="F931" s="84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ht="15.75" customHeight="1">
      <c r="A932" s="84"/>
      <c r="B932" s="84"/>
      <c r="C932" s="81"/>
      <c r="D932" s="81"/>
      <c r="E932" s="81"/>
      <c r="F932" s="84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ht="15.75" customHeight="1">
      <c r="A933" s="84"/>
      <c r="B933" s="84"/>
      <c r="C933" s="81"/>
      <c r="D933" s="81"/>
      <c r="E933" s="81"/>
      <c r="F933" s="84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ht="15.75" customHeight="1">
      <c r="A934" s="84"/>
      <c r="B934" s="84"/>
      <c r="C934" s="81"/>
      <c r="D934" s="81"/>
      <c r="E934" s="81"/>
      <c r="F934" s="84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ht="15.75" customHeight="1">
      <c r="A935" s="84"/>
      <c r="B935" s="84"/>
      <c r="C935" s="81"/>
      <c r="D935" s="81"/>
      <c r="E935" s="81"/>
      <c r="F935" s="84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ht="15.75" customHeight="1">
      <c r="A936" s="84"/>
      <c r="B936" s="84"/>
      <c r="C936" s="81"/>
      <c r="D936" s="81"/>
      <c r="E936" s="81"/>
      <c r="F936" s="84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ht="15.75" customHeight="1">
      <c r="A937" s="84"/>
      <c r="B937" s="84"/>
      <c r="C937" s="81"/>
      <c r="D937" s="81"/>
      <c r="E937" s="81"/>
      <c r="F937" s="84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ht="15.75" customHeight="1">
      <c r="A938" s="84"/>
      <c r="B938" s="84"/>
      <c r="C938" s="81"/>
      <c r="D938" s="81"/>
      <c r="E938" s="81"/>
      <c r="F938" s="84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ht="15.75" customHeight="1">
      <c r="A939" s="84"/>
      <c r="B939" s="84"/>
      <c r="C939" s="81"/>
      <c r="D939" s="81"/>
      <c r="E939" s="81"/>
      <c r="F939" s="84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ht="15.75" customHeight="1">
      <c r="A940" s="84"/>
      <c r="B940" s="84"/>
      <c r="C940" s="81"/>
      <c r="D940" s="81"/>
      <c r="E940" s="81"/>
      <c r="F940" s="84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ht="15.75" customHeight="1">
      <c r="A941" s="84"/>
      <c r="B941" s="84"/>
      <c r="C941" s="81"/>
      <c r="D941" s="81"/>
      <c r="E941" s="81"/>
      <c r="F941" s="84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ht="15.75" customHeight="1">
      <c r="A942" s="84"/>
      <c r="B942" s="84"/>
      <c r="C942" s="81"/>
      <c r="D942" s="81"/>
      <c r="E942" s="81"/>
      <c r="F942" s="84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ht="15.75" customHeight="1">
      <c r="A943" s="84"/>
      <c r="B943" s="84"/>
      <c r="C943" s="81"/>
      <c r="D943" s="81"/>
      <c r="E943" s="81"/>
      <c r="F943" s="84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ht="15.75" customHeight="1">
      <c r="A944" s="84"/>
      <c r="B944" s="84"/>
      <c r="C944" s="81"/>
      <c r="D944" s="81"/>
      <c r="E944" s="81"/>
      <c r="F944" s="84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ht="15.75" customHeight="1">
      <c r="A945" s="84"/>
      <c r="B945" s="84"/>
      <c r="C945" s="81"/>
      <c r="D945" s="81"/>
      <c r="E945" s="81"/>
      <c r="F945" s="84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ht="15.75" customHeight="1">
      <c r="A946" s="84"/>
      <c r="B946" s="84"/>
      <c r="C946" s="81"/>
      <c r="D946" s="81"/>
      <c r="E946" s="81"/>
      <c r="F946" s="84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ht="15.75" customHeight="1">
      <c r="A947" s="84"/>
      <c r="B947" s="84"/>
      <c r="C947" s="81"/>
      <c r="D947" s="81"/>
      <c r="E947" s="81"/>
      <c r="F947" s="84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ht="15.75" customHeight="1">
      <c r="A948" s="84"/>
      <c r="B948" s="84"/>
      <c r="C948" s="81"/>
      <c r="D948" s="81"/>
      <c r="E948" s="81"/>
      <c r="F948" s="84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ht="15.75" customHeight="1">
      <c r="A949" s="84"/>
      <c r="B949" s="84"/>
      <c r="C949" s="81"/>
      <c r="D949" s="81"/>
      <c r="E949" s="81"/>
      <c r="F949" s="84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ht="15.75" customHeight="1">
      <c r="A950" s="84"/>
      <c r="B950" s="84"/>
      <c r="C950" s="81"/>
      <c r="D950" s="81"/>
      <c r="E950" s="81"/>
      <c r="F950" s="84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ht="15.75" customHeight="1">
      <c r="A951" s="84"/>
      <c r="B951" s="84"/>
      <c r="C951" s="81"/>
      <c r="D951" s="81"/>
      <c r="E951" s="81"/>
      <c r="F951" s="84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ht="15.75" customHeight="1">
      <c r="A952" s="84"/>
      <c r="B952" s="84"/>
      <c r="C952" s="81"/>
      <c r="D952" s="81"/>
      <c r="E952" s="81"/>
      <c r="F952" s="84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ht="15.75" customHeight="1">
      <c r="A953" s="84"/>
      <c r="B953" s="84"/>
      <c r="C953" s="81"/>
      <c r="D953" s="81"/>
      <c r="E953" s="81"/>
      <c r="F953" s="84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ht="15.75" customHeight="1">
      <c r="A954" s="84"/>
      <c r="B954" s="84"/>
      <c r="C954" s="81"/>
      <c r="D954" s="81"/>
      <c r="E954" s="81"/>
      <c r="F954" s="84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ht="15.75" customHeight="1">
      <c r="A955" s="84"/>
      <c r="B955" s="84"/>
      <c r="C955" s="81"/>
      <c r="D955" s="81"/>
      <c r="E955" s="81"/>
      <c r="F955" s="84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ht="15.75" customHeight="1">
      <c r="A956" s="84"/>
      <c r="B956" s="84"/>
      <c r="C956" s="81"/>
      <c r="D956" s="81"/>
      <c r="E956" s="81"/>
      <c r="F956" s="84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ht="15.75" customHeight="1">
      <c r="A957" s="84"/>
      <c r="B957" s="84"/>
      <c r="C957" s="81"/>
      <c r="D957" s="81"/>
      <c r="E957" s="81"/>
      <c r="F957" s="84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ht="15.75" customHeight="1">
      <c r="A958" s="84"/>
      <c r="B958" s="84"/>
      <c r="C958" s="81"/>
      <c r="D958" s="81"/>
      <c r="E958" s="81"/>
      <c r="F958" s="84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ht="15.75" customHeight="1">
      <c r="A959" s="84"/>
      <c r="B959" s="84"/>
      <c r="C959" s="81"/>
      <c r="D959" s="81"/>
      <c r="E959" s="81"/>
      <c r="F959" s="84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ht="15.75" customHeight="1">
      <c r="A960" s="84"/>
      <c r="B960" s="84"/>
      <c r="C960" s="81"/>
      <c r="D960" s="81"/>
      <c r="E960" s="81"/>
      <c r="F960" s="84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ht="15.75" customHeight="1">
      <c r="A961" s="84"/>
      <c r="B961" s="84"/>
      <c r="C961" s="81"/>
      <c r="D961" s="81"/>
      <c r="E961" s="81"/>
      <c r="F961" s="84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ht="15.75" customHeight="1">
      <c r="A962" s="84"/>
      <c r="B962" s="84"/>
      <c r="C962" s="81"/>
      <c r="D962" s="81"/>
      <c r="E962" s="81"/>
      <c r="F962" s="84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ht="15.75" customHeight="1">
      <c r="A963" s="84"/>
      <c r="B963" s="84"/>
      <c r="C963" s="81"/>
      <c r="D963" s="81"/>
      <c r="E963" s="81"/>
      <c r="F963" s="84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ht="15.75" customHeight="1">
      <c r="A964" s="84"/>
      <c r="B964" s="84"/>
      <c r="C964" s="81"/>
      <c r="D964" s="81"/>
      <c r="E964" s="81"/>
      <c r="F964" s="84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ht="15.75" customHeight="1">
      <c r="A965" s="84"/>
      <c r="B965" s="84"/>
      <c r="C965" s="81"/>
      <c r="D965" s="81"/>
      <c r="E965" s="81"/>
      <c r="F965" s="84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ht="15.75" customHeight="1">
      <c r="A966" s="84"/>
      <c r="B966" s="84"/>
      <c r="C966" s="81"/>
      <c r="D966" s="81"/>
      <c r="E966" s="81"/>
      <c r="F966" s="84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ht="15.75" customHeight="1">
      <c r="A967" s="84"/>
      <c r="B967" s="84"/>
      <c r="C967" s="81"/>
      <c r="D967" s="81"/>
      <c r="E967" s="81"/>
      <c r="F967" s="84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ht="15.75" customHeight="1">
      <c r="A968" s="84"/>
      <c r="B968" s="84"/>
      <c r="C968" s="81"/>
      <c r="D968" s="81"/>
      <c r="E968" s="81"/>
      <c r="F968" s="84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ht="15.75" customHeight="1">
      <c r="A969" s="84"/>
      <c r="B969" s="84"/>
      <c r="C969" s="81"/>
      <c r="D969" s="81"/>
      <c r="E969" s="81"/>
      <c r="F969" s="84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ht="15.75" customHeight="1">
      <c r="A970" s="84"/>
      <c r="B970" s="84"/>
      <c r="C970" s="81"/>
      <c r="D970" s="81"/>
      <c r="E970" s="81"/>
      <c r="F970" s="84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ht="15.75" customHeight="1">
      <c r="A971" s="84"/>
      <c r="B971" s="84"/>
      <c r="C971" s="81"/>
      <c r="D971" s="81"/>
      <c r="E971" s="81"/>
      <c r="F971" s="84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ht="15.75" customHeight="1">
      <c r="A972" s="84"/>
      <c r="B972" s="84"/>
      <c r="C972" s="81"/>
      <c r="D972" s="81"/>
      <c r="E972" s="81"/>
      <c r="F972" s="84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ht="15.75" customHeight="1">
      <c r="A973" s="84"/>
      <c r="B973" s="84"/>
      <c r="C973" s="81"/>
      <c r="D973" s="81"/>
      <c r="E973" s="81"/>
      <c r="F973" s="84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ht="15.75" customHeight="1">
      <c r="A974" s="84"/>
      <c r="B974" s="84"/>
      <c r="C974" s="81"/>
      <c r="D974" s="81"/>
      <c r="E974" s="81"/>
      <c r="F974" s="84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ht="15.75" customHeight="1">
      <c r="A975" s="84"/>
      <c r="B975" s="84"/>
      <c r="C975" s="81"/>
      <c r="D975" s="81"/>
      <c r="E975" s="81"/>
      <c r="F975" s="84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ht="15.75" customHeight="1">
      <c r="A976" s="84"/>
      <c r="B976" s="84"/>
      <c r="C976" s="81"/>
      <c r="D976" s="81"/>
      <c r="E976" s="81"/>
      <c r="F976" s="84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ht="15.75" customHeight="1">
      <c r="A977" s="84"/>
      <c r="B977" s="84"/>
      <c r="C977" s="81"/>
      <c r="D977" s="81"/>
      <c r="E977" s="81"/>
      <c r="F977" s="84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ht="15.75" customHeight="1">
      <c r="A978" s="84"/>
      <c r="B978" s="84"/>
      <c r="C978" s="81"/>
      <c r="D978" s="81"/>
      <c r="E978" s="81"/>
      <c r="F978" s="84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ht="15.75" customHeight="1">
      <c r="A979" s="84"/>
      <c r="B979" s="84"/>
      <c r="C979" s="81"/>
      <c r="D979" s="81"/>
      <c r="E979" s="81"/>
      <c r="F979" s="84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ht="15.75" customHeight="1">
      <c r="A980" s="84"/>
      <c r="B980" s="84"/>
      <c r="C980" s="81"/>
      <c r="D980" s="81"/>
      <c r="E980" s="81"/>
      <c r="F980" s="84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ht="15.75" customHeight="1">
      <c r="A981" s="84"/>
      <c r="B981" s="84"/>
      <c r="C981" s="81"/>
      <c r="D981" s="81"/>
      <c r="E981" s="81"/>
      <c r="F981" s="84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ht="15.75" customHeight="1">
      <c r="A982" s="84"/>
      <c r="B982" s="84"/>
      <c r="C982" s="81"/>
      <c r="D982" s="81"/>
      <c r="E982" s="81"/>
      <c r="F982" s="84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ht="15.75" customHeight="1">
      <c r="A983" s="84"/>
      <c r="B983" s="84"/>
      <c r="C983" s="81"/>
      <c r="D983" s="81"/>
      <c r="E983" s="81"/>
      <c r="F983" s="84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ht="15.75" customHeight="1">
      <c r="A984" s="84"/>
      <c r="B984" s="84"/>
      <c r="C984" s="81"/>
      <c r="D984" s="81"/>
      <c r="E984" s="81"/>
      <c r="F984" s="84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ht="15.75" customHeight="1">
      <c r="A985" s="84"/>
      <c r="B985" s="84"/>
      <c r="C985" s="81"/>
      <c r="D985" s="81"/>
      <c r="E985" s="81"/>
      <c r="F985" s="84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ht="15.75" customHeight="1">
      <c r="A986" s="84"/>
      <c r="B986" s="84"/>
      <c r="C986" s="81"/>
      <c r="D986" s="81"/>
      <c r="E986" s="81"/>
      <c r="F986" s="84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ht="15.75" customHeight="1">
      <c r="A987" s="84"/>
      <c r="B987" s="84"/>
      <c r="C987" s="81"/>
      <c r="D987" s="81"/>
      <c r="E987" s="81"/>
      <c r="F987" s="84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ht="15.75" customHeight="1">
      <c r="A988" s="84"/>
      <c r="B988" s="84"/>
      <c r="C988" s="81"/>
      <c r="D988" s="81"/>
      <c r="E988" s="81"/>
      <c r="F988" s="84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ht="15.75" customHeight="1">
      <c r="A989" s="84"/>
      <c r="B989" s="84"/>
      <c r="C989" s="81"/>
      <c r="D989" s="81"/>
      <c r="E989" s="81"/>
      <c r="F989" s="84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ht="15.75" customHeight="1">
      <c r="A990" s="84"/>
      <c r="B990" s="84"/>
      <c r="C990" s="81"/>
      <c r="D990" s="81"/>
      <c r="E990" s="81"/>
      <c r="F990" s="84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ht="15.75" customHeight="1">
      <c r="A991" s="84"/>
      <c r="B991" s="84"/>
      <c r="C991" s="81"/>
      <c r="D991" s="81"/>
      <c r="E991" s="81"/>
      <c r="F991" s="84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ht="15.75" customHeight="1">
      <c r="A992" s="84"/>
      <c r="B992" s="84"/>
      <c r="C992" s="81"/>
      <c r="D992" s="81"/>
      <c r="E992" s="81"/>
      <c r="F992" s="84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ht="15.75" customHeight="1">
      <c r="A993" s="84"/>
      <c r="B993" s="84"/>
      <c r="C993" s="81"/>
      <c r="D993" s="81"/>
      <c r="E993" s="81"/>
      <c r="F993" s="84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ht="15.75" customHeight="1">
      <c r="A994" s="84"/>
      <c r="B994" s="84"/>
      <c r="C994" s="81"/>
      <c r="D994" s="81"/>
      <c r="E994" s="81"/>
      <c r="F994" s="84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ht="15.75" customHeight="1">
      <c r="A995" s="84"/>
      <c r="B995" s="84"/>
      <c r="C995" s="81"/>
      <c r="D995" s="81"/>
      <c r="E995" s="81"/>
      <c r="F995" s="84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ht="15.75" customHeight="1">
      <c r="A996" s="84"/>
      <c r="B996" s="84"/>
      <c r="C996" s="81"/>
      <c r="D996" s="81"/>
      <c r="E996" s="81"/>
      <c r="F996" s="84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ht="15.75" customHeight="1">
      <c r="A997" s="84"/>
      <c r="B997" s="84"/>
      <c r="C997" s="81"/>
      <c r="D997" s="81"/>
      <c r="E997" s="81"/>
      <c r="F997" s="84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ht="15.75" customHeight="1">
      <c r="A998" s="84"/>
      <c r="B998" s="84"/>
      <c r="C998" s="81"/>
      <c r="D998" s="81"/>
      <c r="E998" s="81"/>
      <c r="F998" s="84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ht="15.75" customHeight="1">
      <c r="A999" s="84"/>
      <c r="B999" s="84"/>
      <c r="C999" s="81"/>
      <c r="D999" s="81"/>
      <c r="E999" s="81"/>
      <c r="F999" s="84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ht="15.75" customHeight="1">
      <c r="A1000" s="84"/>
      <c r="B1000" s="84"/>
      <c r="C1000" s="81"/>
      <c r="D1000" s="81"/>
      <c r="E1000" s="81"/>
      <c r="F1000" s="84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printOptions/>
  <pageMargins bottom="0.75" footer="0.0" header="0.0" left="0.25" right="0.25" top="0.7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8.29"/>
    <col customWidth="1" min="2" max="26" width="8.71"/>
  </cols>
  <sheetData>
    <row r="1" ht="14.25" customHeight="1">
      <c r="A1" s="85" t="s">
        <v>931</v>
      </c>
    </row>
    <row r="2" ht="14.25" customHeight="1">
      <c r="A2" s="85" t="s">
        <v>47</v>
      </c>
    </row>
    <row r="3" ht="14.25" customHeight="1">
      <c r="A3" s="85" t="s">
        <v>932</v>
      </c>
    </row>
    <row r="4" ht="14.25" customHeight="1">
      <c r="A4" s="85" t="s">
        <v>933</v>
      </c>
    </row>
    <row r="5" ht="14.25" customHeight="1">
      <c r="A5" s="85" t="s">
        <v>934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2017-07-06T17:34:17Z</dcterms:created>
  <dc:creator>Dell</dc:creator>
</cp:coreProperties>
</file>