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arellano/Dropbox/Programming/Window Quote Project/Window Specs/"/>
    </mc:Choice>
  </mc:AlternateContent>
  <xr:revisionPtr revIDLastSave="0" documentId="8_{2AA96032-8577-A445-B375-838965E391A5}" xr6:coauthVersionLast="36" xr6:coauthVersionMax="36" xr10:uidLastSave="{00000000-0000-0000-0000-000000000000}"/>
  <bookViews>
    <workbookView xWindow="25600" yWindow="500" windowWidth="25600" windowHeight="28300"/>
  </bookViews>
  <sheets>
    <sheet name="DetailedWindowQuote" sheetId="1" r:id="rId1"/>
  </sheets>
  <calcPr calcId="0"/>
</workbook>
</file>

<file path=xl/calcChain.xml><?xml version="1.0" encoding="utf-8"?>
<calcChain xmlns="http://schemas.openxmlformats.org/spreadsheetml/2006/main">
  <c r="I17" i="1" l="1"/>
  <c r="I16" i="1"/>
  <c r="J1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</calcChain>
</file>

<file path=xl/sharedStrings.xml><?xml version="1.0" encoding="utf-8"?>
<sst xmlns="http://schemas.openxmlformats.org/spreadsheetml/2006/main" count="68" uniqueCount="40">
  <si>
    <t>Description</t>
  </si>
  <si>
    <t>Qty</t>
  </si>
  <si>
    <t>Area of Glass</t>
  </si>
  <si>
    <t xml:space="preserve"> Glass Cost</t>
  </si>
  <si>
    <t xml:space="preserve"> Sash Perimeter</t>
  </si>
  <si>
    <t xml:space="preserve"> Wood Cost</t>
  </si>
  <si>
    <t>Sash + Installation</t>
  </si>
  <si>
    <t xml:space="preserve"> Unit Tax</t>
  </si>
  <si>
    <t xml:space="preserve"> Total Tax</t>
  </si>
  <si>
    <t xml:space="preserve"> Total Cost - Tax</t>
  </si>
  <si>
    <t>22x56 Casement Window</t>
  </si>
  <si>
    <t>6.62 SqFt</t>
  </si>
  <si>
    <t>14ft</t>
  </si>
  <si>
    <t>22x56 Fixed Window</t>
  </si>
  <si>
    <t>22x27 Fixed Window</t>
  </si>
  <si>
    <t>3.00 SqFt</t>
  </si>
  <si>
    <t>9ft</t>
  </si>
  <si>
    <t>22x50 Casement Window</t>
  </si>
  <si>
    <t>5.88 SqFt</t>
  </si>
  <si>
    <t>13ft</t>
  </si>
  <si>
    <t>22x50 Single Hung Window</t>
  </si>
  <si>
    <t>6.12 SqFt</t>
  </si>
  <si>
    <t>18ft</t>
  </si>
  <si>
    <t>26x50 Single Hung Window</t>
  </si>
  <si>
    <t>7.18 SqFt</t>
  </si>
  <si>
    <t>20ft</t>
  </si>
  <si>
    <t>15x50 Casement Window</t>
  </si>
  <si>
    <t>3.59 SqFt</t>
  </si>
  <si>
    <t>12ft</t>
  </si>
  <si>
    <t>15x50 Fixed Window</t>
  </si>
  <si>
    <t>21x50 Single Hung Window</t>
  </si>
  <si>
    <t>6.00 SqFt</t>
  </si>
  <si>
    <t>46x50 Fixed Window</t>
  </si>
  <si>
    <t>13.71 SqFt</t>
  </si>
  <si>
    <t>17ft</t>
  </si>
  <si>
    <t>24x50 Fixed Window</t>
  </si>
  <si>
    <t>6.53 SqFt</t>
  </si>
  <si>
    <t>21x44 Single Hung Window</t>
  </si>
  <si>
    <t xml:space="preserve"> </t>
  </si>
  <si>
    <t xml:space="preserve">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</si>
</sst>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6" fontId="0" fillId="0" borderId="10" xfId="0" applyNumberFormat="1" applyBorder="1"/>
    <xf numFmtId="8" fontId="0" fillId="0" borderId="10" xfId="0" applyNumberFormat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30" zoomScaleNormal="130" workbookViewId="0">
      <selection activeCell="J16" sqref="J16"/>
    </sheetView>
  </sheetViews>
  <sheetFormatPr baseColWidth="10" defaultRowHeight="16" x14ac:dyDescent="0.2"/>
  <cols>
    <col min="1" max="1" width="23.83203125" bestFit="1" customWidth="1"/>
    <col min="2" max="2" width="4" bestFit="1" customWidth="1"/>
    <col min="3" max="3" width="12.1640625" bestFit="1" customWidth="1"/>
    <col min="4" max="4" width="10.1640625" bestFit="1" customWidth="1"/>
    <col min="5" max="5" width="14.1640625" bestFit="1" customWidth="1"/>
    <col min="6" max="6" width="10.5" bestFit="1" customWidth="1"/>
    <col min="7" max="7" width="16.33203125" bestFit="1" customWidth="1"/>
    <col min="8" max="8" width="8.5" bestFit="1" customWidth="1"/>
    <col min="10" max="10" width="14.33203125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1" t="s">
        <v>10</v>
      </c>
      <c r="B2" s="1">
        <v>1</v>
      </c>
      <c r="C2" s="1" t="s">
        <v>11</v>
      </c>
      <c r="D2" s="2">
        <v>132</v>
      </c>
      <c r="E2" s="1" t="s">
        <v>12</v>
      </c>
      <c r="F2" s="2">
        <v>350</v>
      </c>
      <c r="G2" s="2">
        <f>D2+F2</f>
        <v>482</v>
      </c>
      <c r="H2" s="3">
        <v>29.75</v>
      </c>
      <c r="I2" s="3">
        <v>29.75</v>
      </c>
      <c r="J2" s="2">
        <f>G2</f>
        <v>482</v>
      </c>
    </row>
    <row r="3" spans="1:10" x14ac:dyDescent="0.2">
      <c r="A3" s="1" t="s">
        <v>13</v>
      </c>
      <c r="B3" s="1">
        <v>1</v>
      </c>
      <c r="C3" s="1" t="s">
        <v>11</v>
      </c>
      <c r="D3" s="2">
        <v>132</v>
      </c>
      <c r="E3" s="1" t="s">
        <v>12</v>
      </c>
      <c r="F3" s="2">
        <v>350</v>
      </c>
      <c r="G3" s="2">
        <f t="shared" ref="G3:G15" si="0">D3+F3</f>
        <v>482</v>
      </c>
      <c r="H3" s="3">
        <v>29.75</v>
      </c>
      <c r="I3" s="3">
        <v>29.75</v>
      </c>
      <c r="J3" s="2">
        <f t="shared" ref="J3:J15" si="1">G3</f>
        <v>482</v>
      </c>
    </row>
    <row r="4" spans="1:10" x14ac:dyDescent="0.2">
      <c r="A4" s="1" t="s">
        <v>14</v>
      </c>
      <c r="B4" s="1">
        <v>1</v>
      </c>
      <c r="C4" s="1" t="s">
        <v>15</v>
      </c>
      <c r="D4" s="2">
        <v>60</v>
      </c>
      <c r="E4" s="1" t="s">
        <v>16</v>
      </c>
      <c r="F4" s="2">
        <v>225</v>
      </c>
      <c r="G4" s="2">
        <f t="shared" si="0"/>
        <v>285</v>
      </c>
      <c r="H4" s="3">
        <v>19.12</v>
      </c>
      <c r="I4" s="3">
        <v>19.12</v>
      </c>
      <c r="J4" s="2">
        <f t="shared" si="1"/>
        <v>285</v>
      </c>
    </row>
    <row r="5" spans="1:10" x14ac:dyDescent="0.2">
      <c r="A5" s="1" t="s">
        <v>17</v>
      </c>
      <c r="B5" s="1">
        <v>1</v>
      </c>
      <c r="C5" s="1" t="s">
        <v>18</v>
      </c>
      <c r="D5" s="2">
        <v>117</v>
      </c>
      <c r="E5" s="1" t="s">
        <v>19</v>
      </c>
      <c r="F5" s="2">
        <v>325</v>
      </c>
      <c r="G5" s="2">
        <f t="shared" si="0"/>
        <v>442</v>
      </c>
      <c r="H5" s="3">
        <v>27.63</v>
      </c>
      <c r="I5" s="3">
        <v>27.63</v>
      </c>
      <c r="J5" s="2">
        <f t="shared" si="1"/>
        <v>442</v>
      </c>
    </row>
    <row r="6" spans="1:10" x14ac:dyDescent="0.2">
      <c r="A6" s="1" t="s">
        <v>20</v>
      </c>
      <c r="B6" s="1">
        <v>2</v>
      </c>
      <c r="C6" s="1" t="s">
        <v>21</v>
      </c>
      <c r="D6" s="2">
        <v>122</v>
      </c>
      <c r="E6" s="1" t="s">
        <v>22</v>
      </c>
      <c r="F6" s="2">
        <v>450</v>
      </c>
      <c r="G6" s="2">
        <f t="shared" si="0"/>
        <v>572</v>
      </c>
      <c r="H6" s="3">
        <v>38.25</v>
      </c>
      <c r="I6" s="3">
        <v>76.5</v>
      </c>
      <c r="J6" s="2">
        <f t="shared" si="1"/>
        <v>572</v>
      </c>
    </row>
    <row r="7" spans="1:10" x14ac:dyDescent="0.2">
      <c r="A7" s="1" t="s">
        <v>23</v>
      </c>
      <c r="B7" s="1">
        <v>1</v>
      </c>
      <c r="C7" s="1" t="s">
        <v>24</v>
      </c>
      <c r="D7" s="2">
        <v>143</v>
      </c>
      <c r="E7" s="1" t="s">
        <v>25</v>
      </c>
      <c r="F7" s="2">
        <v>500</v>
      </c>
      <c r="G7" s="2">
        <f t="shared" si="0"/>
        <v>643</v>
      </c>
      <c r="H7" s="3">
        <v>42.5</v>
      </c>
      <c r="I7" s="3">
        <v>42.5</v>
      </c>
      <c r="J7" s="2">
        <f t="shared" si="1"/>
        <v>643</v>
      </c>
    </row>
    <row r="8" spans="1:10" x14ac:dyDescent="0.2">
      <c r="A8" s="1" t="s">
        <v>26</v>
      </c>
      <c r="B8" s="1">
        <v>1</v>
      </c>
      <c r="C8" s="1" t="s">
        <v>27</v>
      </c>
      <c r="D8" s="2">
        <v>71</v>
      </c>
      <c r="E8" s="1" t="s">
        <v>28</v>
      </c>
      <c r="F8" s="2">
        <v>300</v>
      </c>
      <c r="G8" s="2">
        <f t="shared" si="0"/>
        <v>371</v>
      </c>
      <c r="H8" s="3">
        <v>25.5</v>
      </c>
      <c r="I8" s="3">
        <v>25.5</v>
      </c>
      <c r="J8" s="2">
        <f t="shared" si="1"/>
        <v>371</v>
      </c>
    </row>
    <row r="9" spans="1:10" x14ac:dyDescent="0.2">
      <c r="A9" s="1" t="s">
        <v>29</v>
      </c>
      <c r="B9" s="1">
        <v>1</v>
      </c>
      <c r="C9" s="1" t="s">
        <v>27</v>
      </c>
      <c r="D9" s="2">
        <v>71</v>
      </c>
      <c r="E9" s="1" t="s">
        <v>28</v>
      </c>
      <c r="F9" s="2">
        <v>300</v>
      </c>
      <c r="G9" s="2">
        <f t="shared" si="0"/>
        <v>371</v>
      </c>
      <c r="H9" s="3">
        <v>25.5</v>
      </c>
      <c r="I9" s="3">
        <v>25.5</v>
      </c>
      <c r="J9" s="2">
        <f t="shared" si="1"/>
        <v>371</v>
      </c>
    </row>
    <row r="10" spans="1:10" x14ac:dyDescent="0.2">
      <c r="A10" s="1" t="s">
        <v>30</v>
      </c>
      <c r="B10" s="1">
        <v>3</v>
      </c>
      <c r="C10" s="1" t="s">
        <v>31</v>
      </c>
      <c r="D10" s="2">
        <v>120</v>
      </c>
      <c r="E10" s="1" t="s">
        <v>22</v>
      </c>
      <c r="F10" s="2">
        <v>450</v>
      </c>
      <c r="G10" s="2">
        <f t="shared" si="0"/>
        <v>570</v>
      </c>
      <c r="H10" s="3">
        <v>38.25</v>
      </c>
      <c r="I10" s="3">
        <v>114.75</v>
      </c>
      <c r="J10" s="2">
        <f t="shared" si="1"/>
        <v>570</v>
      </c>
    </row>
    <row r="11" spans="1:10" x14ac:dyDescent="0.2">
      <c r="A11" s="1" t="s">
        <v>32</v>
      </c>
      <c r="B11" s="1">
        <v>1</v>
      </c>
      <c r="C11" s="1" t="s">
        <v>33</v>
      </c>
      <c r="D11" s="2">
        <v>274</v>
      </c>
      <c r="E11" s="1" t="s">
        <v>34</v>
      </c>
      <c r="F11" s="2">
        <v>425</v>
      </c>
      <c r="G11" s="2">
        <f t="shared" si="0"/>
        <v>699</v>
      </c>
      <c r="H11" s="3">
        <v>36.119999999999997</v>
      </c>
      <c r="I11" s="3">
        <v>36.119999999999997</v>
      </c>
      <c r="J11" s="2">
        <f t="shared" si="1"/>
        <v>699</v>
      </c>
    </row>
    <row r="12" spans="1:10" x14ac:dyDescent="0.2">
      <c r="A12" s="1" t="s">
        <v>35</v>
      </c>
      <c r="B12" s="1">
        <v>1</v>
      </c>
      <c r="C12" s="1" t="s">
        <v>36</v>
      </c>
      <c r="D12" s="2">
        <v>130</v>
      </c>
      <c r="E12" s="1" t="s">
        <v>19</v>
      </c>
      <c r="F12" s="2">
        <v>325</v>
      </c>
      <c r="G12" s="2">
        <f t="shared" si="0"/>
        <v>455</v>
      </c>
      <c r="H12" s="3">
        <v>27.63</v>
      </c>
      <c r="I12" s="3">
        <v>27.63</v>
      </c>
      <c r="J12" s="2">
        <f t="shared" si="1"/>
        <v>455</v>
      </c>
    </row>
    <row r="13" spans="1:10" x14ac:dyDescent="0.2">
      <c r="A13" s="1" t="s">
        <v>30</v>
      </c>
      <c r="B13" s="1">
        <v>2</v>
      </c>
      <c r="C13" s="1" t="s">
        <v>31</v>
      </c>
      <c r="D13" s="2">
        <v>120</v>
      </c>
      <c r="E13" s="1" t="s">
        <v>22</v>
      </c>
      <c r="F13" s="2">
        <v>450</v>
      </c>
      <c r="G13" s="2">
        <f t="shared" si="0"/>
        <v>570</v>
      </c>
      <c r="H13" s="3">
        <v>38.25</v>
      </c>
      <c r="I13" s="3">
        <v>76.5</v>
      </c>
      <c r="J13" s="2">
        <f t="shared" si="1"/>
        <v>570</v>
      </c>
    </row>
    <row r="14" spans="1:10" x14ac:dyDescent="0.2">
      <c r="A14" s="1" t="s">
        <v>23</v>
      </c>
      <c r="B14" s="1">
        <v>1</v>
      </c>
      <c r="C14" s="1" t="s">
        <v>24</v>
      </c>
      <c r="D14" s="2">
        <v>143</v>
      </c>
      <c r="E14" s="1" t="s">
        <v>25</v>
      </c>
      <c r="F14" s="2">
        <v>500</v>
      </c>
      <c r="G14" s="2">
        <f t="shared" si="0"/>
        <v>643</v>
      </c>
      <c r="H14" s="3">
        <v>42.5</v>
      </c>
      <c r="I14" s="3">
        <v>42.5</v>
      </c>
      <c r="J14" s="2">
        <f t="shared" si="1"/>
        <v>643</v>
      </c>
    </row>
    <row r="15" spans="1:10" x14ac:dyDescent="0.2">
      <c r="A15" s="1" t="s">
        <v>37</v>
      </c>
      <c r="B15" s="1">
        <v>1</v>
      </c>
      <c r="C15" s="1" t="s">
        <v>31</v>
      </c>
      <c r="D15" s="2">
        <v>120</v>
      </c>
      <c r="E15" s="1" t="s">
        <v>34</v>
      </c>
      <c r="F15" s="2">
        <v>425</v>
      </c>
      <c r="G15" s="2">
        <f t="shared" si="0"/>
        <v>545</v>
      </c>
      <c r="H15" s="3">
        <v>36.119999999999997</v>
      </c>
      <c r="I15" s="3">
        <v>36.119999999999997</v>
      </c>
      <c r="J15" s="2">
        <f t="shared" si="1"/>
        <v>545</v>
      </c>
    </row>
    <row r="16" spans="1:10" x14ac:dyDescent="0.2">
      <c r="A16" t="s">
        <v>38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s="1" t="s">
        <v>39</v>
      </c>
      <c r="I16" s="3">
        <f>SUM(I2:I15)</f>
        <v>609.87</v>
      </c>
      <c r="J16" s="2">
        <f>SUM(J2:J15)</f>
        <v>7130</v>
      </c>
    </row>
    <row r="17" spans="1:10" x14ac:dyDescent="0.2">
      <c r="A17" t="s">
        <v>38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s="1" t="s">
        <v>39</v>
      </c>
      <c r="I17" s="3">
        <f>J16+I16</f>
        <v>7739.87</v>
      </c>
      <c r="J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DetailedWindowQuote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2021-06-17T01:16:07Z</dcterms:created>
  <dcterms:modified xsi:type="dcterms:W3CDTF">2021-06-17T01:16:07Z</dcterms:modified>
</cp:coreProperties>
</file>