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DFA79E57-1A5E-4341-B582-0885E43AF1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8" i="1"/>
  <c r="H10" i="1"/>
  <c r="H9" i="1"/>
  <c r="H11" i="1"/>
  <c r="H12" i="1"/>
  <c r="H13" i="1"/>
  <c r="H14" i="1"/>
  <c r="H15" i="1"/>
  <c r="H8" i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2" i="1"/>
  <c r="J8" i="1"/>
  <c r="J11" i="1"/>
  <c r="L11" i="1" l="1"/>
  <c r="M11" i="1" s="1"/>
  <c r="L13" i="1"/>
  <c r="M13" i="1" s="1"/>
  <c r="L14" i="1"/>
  <c r="M14" i="1" s="1"/>
  <c r="L8" i="1"/>
  <c r="L10" i="1"/>
  <c r="M10" i="1" s="1"/>
  <c r="L12" i="1"/>
  <c r="M12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tc={06E1D047-AB8D-4C04-8BA1-F918FE3B4A5A}</author>
  </authors>
  <commentList>
    <comment ref="C7" authorId="0" shapeId="0" xr:uid="{B55C2367-528D-4841-BB23-C4066130E4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BBAD93-6F81-4B63-B7F8-B3EDE63739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587B0042-734E-4D5A-89CA-26F70A0C3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509F176C-E747-444B-B622-6D5BC479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1A6F7B1-09F9-4675-BF05-E30B4492E2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81D55B0-6909-4319-AA6A-982016F7CD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C9AA2DF0-78A2-4909-8ABE-26446F7914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8DD79DF-B6BB-43F6-A8FA-CFB20659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749CF765-772F-4A49-86DF-6CD58BEC0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06E1D047-AB8D-4C04-8BA1-F918FE3B4A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EEFC563-CA86-4D43-8A28-44C59565EF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67270B89-2037-4C96-98AE-5AC1319F80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67FB370-0C52-49A8-A768-D7E315EF68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3539FD91-F263-4EEF-A963-3C45A456AB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911F194A-5361-48A6-BB68-1ADA0719DA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8A368ABE-FCEC-42C2-ABA5-0C33242F0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40CE3917-303A-4788-A324-9259519F02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61D265A0-D3CE-448D-8970-3F6F8B2C28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9B3A2961-CCBE-4C8B-9D39-B4D400A339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82EA452-15E1-4C06-9E5B-1E2B1E779C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9A534764-84B7-4D11-ACAE-E5B0C927D5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1042266D-BD10-4E7A-A27E-E542489195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AB3508A-F023-47E0-8758-9E25473110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E467A9D0-3AC5-48AA-AB4B-0596D221D8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F12B247E-BCA5-477C-B996-9CCAB97EBC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8BD41DE3-2870-4F87-8E2D-1ADC8683C4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2B760078-2817-46A2-84E7-B32BDF66B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A19E2F08-15C5-4CCF-9AE6-B026D0393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B581FA51-5EBA-4EF3-8253-BC5F13F97A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D50B807-28CB-43F3-B1A8-D846F0D413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97E5CDF9-55D6-498D-81F0-2259C41ABB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654B4EFE-0B9A-43F7-914D-757CF1F3E8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D8998AF-BD4D-4740-8218-D5E48EA496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A206ADB7-07A0-447C-B4E8-C4759AA390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45D8065-1CCB-4A4A-8DA3-9C0464129F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0D9DA082-B953-4C29-8054-D9D1AB2A56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7A93F0BE-01CD-45D5-AD9B-AFF63BCD89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635F5587-80CB-4175-82EB-8696C6EB68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2F5A09F0-B440-4069-A8B9-8C72BF0DD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38FC7AD3-3124-4A5E-BDE8-58C6037BC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31A9A4C-0552-4189-9240-15D17773F7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A5087398-BF86-4E43-8F71-48466C1D45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90697C3-E758-437E-B73C-4FF449A2E7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7BFADBC6-9362-469E-8D5C-202A68C2FE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8DE47843-3F50-4C53-84E8-E181295C73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D4C375FA-6293-45BD-833F-7360BA5361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C0C54AC5-B3BD-4CAE-A8E0-0DAA5C3199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1BBFF5F6-B6EA-4BE6-A0FB-3C74693184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AA5F370C-5DB6-4664-BFF2-2631DD80A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421E120E-2047-4EB4-9508-9F38F8186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4AAA708A-8571-4DFC-A79E-3756C2F92E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BC8B0F31-23E3-4FDA-A976-62F7687EBF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16BEA4CA-31A5-4087-8E14-71966A7E53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C14A0E4E-BBB4-4492-9C97-EE12FDD28D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EF8E825-B3A9-4C57-9CA5-C61A739C92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40E5B91B-B676-455F-9368-D0A1AC1448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B2A3DBD5-0D5C-42F5-9263-DB1694B43B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4166CF13-92FA-4D1D-B5BD-0739D160D4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7893E8D5-DE99-4C03-AE57-0DD7A8B8D7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66B7981D-AD7C-43E2-BC9C-A617DEC2C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00A22400-096C-466C-A7E7-B4FBAD053C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A422C7BC-6ED1-4B5C-813A-9C0FDF863B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4052D1C2-B057-4DFE-AC2F-480A005CDC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F8C20322-B2AB-4522-BF40-B2ACA39B5C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ref="E7" authorId="1" shapeId="0" xr:uid="{16EC303E-53C4-4F53-99A3-0F155DE169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ref="F7" authorId="2" shapeId="0" xr:uid="{A782504A-B6F7-498C-B6FA-F9529EE00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ref="G7" authorId="3" shapeId="0" xr:uid="{B7F0E5A7-B09A-480D-8E54-2447CB993B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ref="H7" authorId="4" shapeId="0" xr:uid="{5EA5737E-F53A-4530-BB43-1AAB510DEE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ref="J7" authorId="5" shapeId="0" xr:uid="{1D77E804-465B-4171-9176-39CB82D428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ref="K7" authorId="6" shapeId="0" xr:uid="{DEC0A3F1-5812-4030-ABD7-59988F8992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ref="L7" authorId="7" shapeId="0" xr:uid="{D6DAED45-4578-4201-93C8-19F06DA3B6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ref="F19" authorId="8" shapeId="0" xr:uid="{ED257713-68C3-4210-BCF1-B68356BB75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ref="K19" authorId="9" shapeId="0" xr:uid="{BB1F67A7-0656-4DEE-A61F-B9F0AD903A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</comments>
</file>

<file path=xl/sharedStrings.xml><?xml version="1.0" encoding="utf-8"?>
<sst xmlns="http://schemas.openxmlformats.org/spreadsheetml/2006/main" count="245" uniqueCount="38">
  <si>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</si>
  <si>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</si>
  <si>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</si>
  <si>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</si>
  <si>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</si>
  <si>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</si>
  <si>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</si>
  <si>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</si>
  <si>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</si>
  <si>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</si>
  <si>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</si>
  <si>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</si>
  <si>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</si>
  <si>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</si>
  <si>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</si>
  <si>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</si>
  <si>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</si>
  <si>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</si>
  <si>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</si>
  <si>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</si>
  <si>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</si>
  <si>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</si>
  <si>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</si>
  <si>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</si>
  <si>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</si>
  <si>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</si>
  <si>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</si>
  <si>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</si>
  <si>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</si>
  <si>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</si>
  <si>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TIET11</t>
  </si>
  <si>
    <t>VALE3</t>
  </si>
  <si>
    <t>MDIA3</t>
  </si>
  <si>
    <t>LREN3</t>
  </si>
  <si>
    <t>STBP3</t>
  </si>
  <si>
    <t>TAEE11</t>
  </si>
  <si>
    <t>RENT3</t>
  </si>
  <si>
    <t>IRBR3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</si>
</sst>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0" fontId="0" fillId="5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06.72" personId="{D2815B33-11D7-49E5-97A6-8F244408F7FE}" id="{06E1D047-AB8D-4C04-8BA1-F918FE3B4A5A}">
    <text>Pontuação de fechamento do Ibovespa no último dia do mês anterior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workbookViewId="0">
      <selection activeCell="F22" sqref="F22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100000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35</v>
      </c>
      <c r="E8" s="36">
        <v>0.125</v>
      </c>
      <c r="F8" s="26">
        <v>27.42</v>
      </c>
      <c r="G8" s="27">
        <f t="shared" ref="G8:G17" si="0">((E8*$D$4)/100)/F8</f>
        <v>4.5587162654996352</v>
      </c>
      <c r="H8" s="28">
        <f>G8</f>
        <v>4.5587162654996352</v>
      </c>
      <c r="I8" s="29">
        <f>H8*F8*100</f>
        <v>12500</v>
      </c>
      <c r="J8" s="56">
        <f t="shared" ref="J8:J17" si="1">I8/$E$4</f>
        <v>0.125</v>
      </c>
      <c r="K8" s="31">
        <f>F8</f>
        <v>27.42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36</v>
      </c>
      <c r="E9" s="36">
        <v>0.125</v>
      </c>
      <c r="F9" s="26">
        <v>34.01</v>
      </c>
      <c r="G9" s="27">
        <f t="shared" si="0"/>
        <v>3.6753895912966779</v>
      </c>
      <c r="H9" s="28">
        <f>G9</f>
        <v>3.6753895912966779</v>
      </c>
      <c r="I9" s="29">
        <f t="shared" ref="I9:I17" si="4">H9*F9*100</f>
        <v>12500</v>
      </c>
      <c r="J9" s="56">
        <f t="shared" si="1"/>
        <v>0.125</v>
      </c>
      <c r="K9" s="31">
        <f t="shared" ref="K9:K15" si="5">F9</f>
        <v>34.01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30</v>
      </c>
      <c r="E10" s="36">
        <v>0.125</v>
      </c>
      <c r="F10" s="26">
        <v>14.5</v>
      </c>
      <c r="G10" s="27">
        <f t="shared" si="0"/>
        <v>8.6206896551724146</v>
      </c>
      <c r="H10" s="28">
        <f>G10</f>
        <v>8.6206896551724146</v>
      </c>
      <c r="I10" s="29">
        <f t="shared" si="4"/>
        <v>12500.000000000002</v>
      </c>
      <c r="J10" s="56">
        <f t="shared" si="1"/>
        <v>0.12500000000000003</v>
      </c>
      <c r="K10" s="31">
        <f t="shared" si="5"/>
        <v>14.5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31</v>
      </c>
      <c r="E11" s="36">
        <v>0.125</v>
      </c>
      <c r="F11" s="26">
        <v>44.67</v>
      </c>
      <c r="G11" s="27">
        <f t="shared" si="0"/>
        <v>2.7982986344302665</v>
      </c>
      <c r="H11" s="28">
        <f t="shared" ref="H9:H15" si="6">G11</f>
        <v>2.7982986344302665</v>
      </c>
      <c r="I11" s="29">
        <f t="shared" si="4"/>
        <v>12500.000000000002</v>
      </c>
      <c r="J11" s="56">
        <f t="shared" si="1"/>
        <v>0.12500000000000003</v>
      </c>
      <c r="K11" s="31">
        <f t="shared" si="5"/>
        <v>44.67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32</v>
      </c>
      <c r="E12" s="36">
        <v>0.125</v>
      </c>
      <c r="F12" s="26">
        <v>32.15</v>
      </c>
      <c r="G12" s="27">
        <f t="shared" si="0"/>
        <v>3.8880248833592539</v>
      </c>
      <c r="H12" s="28">
        <f t="shared" si="6"/>
        <v>3.8880248833592539</v>
      </c>
      <c r="I12" s="29">
        <f t="shared" si="4"/>
        <v>12500</v>
      </c>
      <c r="J12" s="56">
        <f t="shared" si="1"/>
        <v>0.125</v>
      </c>
      <c r="K12" s="31">
        <f t="shared" si="5"/>
        <v>32.15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37</v>
      </c>
      <c r="E13" s="36">
        <v>0.125</v>
      </c>
      <c r="F13" s="26">
        <v>10.18</v>
      </c>
      <c r="G13" s="27">
        <f t="shared" si="0"/>
        <v>12.278978388998036</v>
      </c>
      <c r="H13" s="28">
        <f t="shared" si="6"/>
        <v>12.278978388998036</v>
      </c>
      <c r="I13" s="29">
        <f t="shared" si="4"/>
        <v>12500</v>
      </c>
      <c r="J13" s="56">
        <f t="shared" si="1"/>
        <v>0.125</v>
      </c>
      <c r="K13" s="31">
        <f t="shared" si="5"/>
        <v>10.18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34</v>
      </c>
      <c r="E14" s="36">
        <v>0.125</v>
      </c>
      <c r="F14" s="26">
        <v>4.08</v>
      </c>
      <c r="G14" s="27">
        <f t="shared" si="0"/>
        <v>30.637254901960784</v>
      </c>
      <c r="H14" s="28">
        <f t="shared" si="6"/>
        <v>30.637254901960784</v>
      </c>
      <c r="I14" s="29">
        <f t="shared" si="4"/>
        <v>12500</v>
      </c>
      <c r="J14" s="56">
        <f t="shared" si="1"/>
        <v>0.125</v>
      </c>
      <c r="K14" s="31">
        <f t="shared" si="5"/>
        <v>4.08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33</v>
      </c>
      <c r="E15" s="36">
        <v>0.125</v>
      </c>
      <c r="F15" s="26">
        <v>38.200000000000003</v>
      </c>
      <c r="G15" s="27">
        <f t="shared" si="0"/>
        <v>3.2722513089005232</v>
      </c>
      <c r="H15" s="28">
        <f t="shared" si="6"/>
        <v>3.2722513089005232</v>
      </c>
      <c r="I15" s="29">
        <f t="shared" si="4"/>
        <v>12500</v>
      </c>
      <c r="J15" s="56">
        <f t="shared" si="1"/>
        <v>0.125</v>
      </c>
      <c r="K15" s="31">
        <f t="shared" si="5"/>
        <v>38.200000000000003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idden="1">
      <c r="A16" s="1"/>
      <c r="B16" s="1"/>
      <c r="C16" s="34"/>
      <c r="D16" s="35"/>
      <c r="E16" s="36"/>
      <c r="F16" s="26"/>
      <c r="G16" s="27"/>
      <c r="H16" s="28"/>
      <c r="I16" s="29"/>
      <c r="J16" s="30"/>
      <c r="K16" s="31"/>
      <c r="L16" s="36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idden="1">
      <c r="A17" s="1"/>
      <c r="B17" s="1"/>
      <c r="C17" s="34"/>
      <c r="D17" s="35"/>
      <c r="E17" s="36"/>
      <c r="F17" s="26"/>
      <c r="G17" s="27"/>
      <c r="H17" s="28"/>
      <c r="I17" s="29"/>
      <c r="J17" s="30"/>
      <c r="K17" s="31"/>
      <c r="L17" s="36"/>
      <c r="M17" s="3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80505.89</v>
      </c>
      <c r="G19" s="6"/>
      <c r="H19" s="6"/>
      <c r="I19" s="6"/>
      <c r="J19" s="7"/>
      <c r="K19" s="11">
        <v>80505.89</v>
      </c>
      <c r="L19" s="43">
        <f t="shared" ref="L18:L19" si="7">(K19/F19-1)</f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chiang</cp:lastModifiedBy>
  <dcterms:modified xsi:type="dcterms:W3CDTF">2020-05-02T20:03:21Z</dcterms:modified>
</cp:coreProperties>
</file>