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CoolingBoxWireOrganizer/"/>
    </mc:Choice>
  </mc:AlternateContent>
  <xr:revisionPtr revIDLastSave="0" documentId="13_ncr:1_{64573B83-580E-E448-9277-83164A84C2D4}" xr6:coauthVersionLast="47" xr6:coauthVersionMax="47" xr10:uidLastSave="{00000000-0000-0000-0000-000000000000}"/>
  <bookViews>
    <workbookView xWindow="36420" yWindow="780" windowWidth="30780" windowHeight="217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6" i="1"/>
  <c r="I55" i="1"/>
  <c r="I51" i="1"/>
  <c r="I52" i="1"/>
  <c r="I53" i="1"/>
  <c r="I54" i="1"/>
  <c r="I50" i="1"/>
  <c r="I42" i="1"/>
  <c r="I43" i="1"/>
  <c r="I44" i="1"/>
  <c r="I45" i="1"/>
  <c r="I46" i="1"/>
  <c r="I48" i="1"/>
  <c r="I3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<sst xmlns="http://schemas.openxmlformats.org/spreadsheetml/2006/main" count="214" uniqueCount="197">
  <si>
    <t>Reference</t>
  </si>
  <si>
    <t>Value</t>
  </si>
  <si>
    <t>Datasheet</t>
  </si>
  <si>
    <t>Qty</t>
  </si>
  <si>
    <t>C1</t>
  </si>
  <si>
    <t>0.1u</t>
  </si>
  <si>
    <t>C2,C3,C4,C5</t>
  </si>
  <si>
    <t>0.01u</t>
  </si>
  <si>
    <t>D1,D2,D3,D4,D5,D6,D8</t>
  </si>
  <si>
    <t>D</t>
  </si>
  <si>
    <t>J1,J11,J16</t>
  </si>
  <si>
    <t>Conn_02x02_Odd_Even</t>
  </si>
  <si>
    <t>Conn_01x02</t>
  </si>
  <si>
    <t>J3</t>
  </si>
  <si>
    <t>Conn_01x08</t>
  </si>
  <si>
    <t>J5</t>
  </si>
  <si>
    <t>Conn_01x10_Pin</t>
  </si>
  <si>
    <t>J6,J7,J8,J10,J13</t>
  </si>
  <si>
    <t>Conn_01x08_Pin</t>
  </si>
  <si>
    <t>Conn_02x03_Odd_Even</t>
  </si>
  <si>
    <t>J15</t>
  </si>
  <si>
    <t>Conn_02x18_Odd_Even</t>
  </si>
  <si>
    <t>J18,J19,J23</t>
  </si>
  <si>
    <t>DILB16P-223TLF</t>
  </si>
  <si>
    <t>L1,L2,L3,L4,L5,L6,L7,L8</t>
  </si>
  <si>
    <t>L_Ferrite</t>
  </si>
  <si>
    <t>R1,R12,R13,R15,R17,R19</t>
  </si>
  <si>
    <t>R2</t>
  </si>
  <si>
    <t>R3</t>
  </si>
  <si>
    <t>R4,R5,R6,R7,R8,R9,R10,R11</t>
  </si>
  <si>
    <t>R14,R16,R18,R20</t>
  </si>
  <si>
    <t>U1,U2,U3,U4</t>
  </si>
  <si>
    <t>MAX31855KASA</t>
  </si>
  <si>
    <t>http://datasheets.maximintegrated.com/en/ds/MAX31855.pdf</t>
    <phoneticPr fontId="18"/>
  </si>
  <si>
    <t>購入ページ</t>
    <rPh sb="0" eb="2">
      <t>コウニュウ</t>
    </rPh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</si>
  <si>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</si>
  <si>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</si>
  <si>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</si>
  <si>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</si>
  <si>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</si>
  <si>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</si>
  <si>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</si>
  <si>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</si>
  <si>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</si>
  <si>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</si>
  <si>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</si>
  <si>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</si>
  <si>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</si>
  <si>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</si>
  <si>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</si>
  <si>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</si>
  <si>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</si>
  <si>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</si>
  <si>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</si>
  <si>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</si>
  <si>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</si>
  <si>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</si>
  <si>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</si>
  <si>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</si>
  <si>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</si>
  <si>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</si>
  <si>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</si>
  <si>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</si>
  <si>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</si>
  <si>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</si>
  <si>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</si>
  <si>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</si>
  <si>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</si>
  <si>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</si>
  <si>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</si>
  <si>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</si>
  <si>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</si>
  <si>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</si>
  <si>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</si>
  <si>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</si>
  <si>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</si>
  <si>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</si>
  <si>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</si>
  <si>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</si>
  <si>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</si>
  <si>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</si>
  <si>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</si>
  <si>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</si>
  <si>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</si>
  <si>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</si>
  <si>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</si>
  <si>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</si>
  <si>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</si>
  <si>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</si>
  <si>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</si>
  <si>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</si>
  <si>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</si>
  <si>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</si>
  <si>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</si>
  <si>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</si>
  <si>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</si>
  <si>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</si>
  <si>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</si>
  <si>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</si>
  <si>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</si>
  <si>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</si>
  <si>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</si>
  <si>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</si>
  <si>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</si>
  <si>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</si>
  <si>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</si>
  <si>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</si>
  <si>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</si>
  <si>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</si>
  <si>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</si>
  <si>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</si>
  <si>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</si>
  <si>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</si>
  <si>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</si>
  <si>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</si>
  <si>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</si>
  <si>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</si>
  <si>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</si>
  <si>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</si>
  <si>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</si>
  <si>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</si>
  <si>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</si>
  <si>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</si>
  <si>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</si>
  <si>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</si>
  <si>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</si>
  <si>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</si>
  <si>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</si>
  <si>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</si>
  <si>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</si>
  <si>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</si>
  <si>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</si>
  <si>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</si>
  <si>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</si>
  <si>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</si>
  <si>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</si>
  <si>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</si>
  <si>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</si>
  <si>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</si>
  <si>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</si>
  <si>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PH2-06-UA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</si>
  <si>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</si>
  <si>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</si>
  <si>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</si>
  <si>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</si>
  <si>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</si>
  <si>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</si>
  <si>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</si>
  <si>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</si>
  <si>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</si>
  <si>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</si>
  <si>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</si>
  <si>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</si>
  <si>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</si>
  <si>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</si>
  <si>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</si>
  <si>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</si>
  <si>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</si>
  <si>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</si>
  <si>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</si>
  <si>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</si>
  <si>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</si>
  <si>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</si>
  <si>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</si>
  <si>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</si>
  <si>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</si>
  <si>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</si>
  <si>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</si>
  <si>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</si>
  <si>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</si>
  <si>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</si>
  <si>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</si>
  <si>
    <t>MDR-60-12</t>
    <phoneticPr fontId="18"/>
  </si>
  <si>
    <t>terminal block</t>
    <phoneticPr fontId="18"/>
  </si>
  <si>
    <t>https://www.digikey.jp/ja/products/detail/phoenix-contact/3273198/7596982</t>
  </si>
  <si>
    <t>https://www.phoenixcontact.com/en-us/products/distributor-terminal-block-ptfix-66x25-ns35a-gy-3273198?type=pdf</t>
  </si>
  <si>
    <t>power cord splicing</t>
    <phoneticPr fontId="18"/>
  </si>
  <si>
    <t>https://www.digikey.jp/ja/products/detail/phoenix-contact/3210499/2263754</t>
  </si>
  <si>
    <t>https://mm.digikey.com/Volume0/opasdata/d220001/medias/docus/388/3210499.pdf</t>
  </si>
  <si>
    <t>Circuit Base Pillar </t>
  </si>
  <si>
    <t>F25L-415.0-2-U </t>
  </si>
  <si>
    <t>740/m</t>
    <phoneticPr fontId="18"/>
  </si>
  <si>
    <t>鉄後入れTロック25 </t>
  </si>
  <si>
    <t>TL2X </t>
  </si>
  <si>
    <t>https://www.yukilabo.co.jp/index.php?LECOFRAME</t>
    <phoneticPr fontId="18"/>
  </si>
  <si>
    <t>テーパーボルト25 </t>
  </si>
  <si>
    <t>Fナット25 </t>
  </si>
  <si>
    <t>TB25 </t>
  </si>
  <si>
    <t>NF25-M4 </t>
  </si>
  <si>
    <t>アルミ(A5052)切板 厚さ3mm(Front Panel)</t>
  </si>
  <si>
    <t>配線ダクト</t>
  </si>
  <si>
    <t>DINレール</t>
  </si>
  <si>
    <t>https://www.monotaro.com/p/0964/9981/?t.q=9649981</t>
  </si>
  <si>
    <t>https://www.monotaro.com/p/3710/8881/?t.q=37108881</t>
  </si>
  <si>
    <t>https://www.monotaro.com/p/6729/8762/?t.q=67298762</t>
  </si>
  <si>
    <t>メモ</t>
    <phoneticPr fontId="18"/>
  </si>
  <si>
    <t>九州大学</t>
    <rPh sb="0" eb="4">
      <t>キュウシュウ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</si>
</sst>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52" Type="http://schemas.openxmlformats.org/officeDocument/2006/relationships/hyperlink" Target="https://www.yukilabo.co.jp/index.php?LECOFRAME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D22" zoomScale="89" workbookViewId="0">
      <selection activeCell="J61" sqref="J61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43</v>
      </c>
      <c r="G1" s="1" t="s">
        <v>116</v>
      </c>
      <c r="H1" s="1" t="s">
        <v>146</v>
      </c>
      <c r="I1" s="1" t="s">
        <v>128</v>
      </c>
      <c r="J1" s="1" t="s">
        <v>195</v>
      </c>
    </row>
    <row r="2" spans="1:10">
      <c r="A2" t="s">
        <v>4</v>
      </c>
      <c r="B2" t="s">
        <v>5</v>
      </c>
      <c r="C2" s="2" t="s">
        <v>38</v>
      </c>
      <c r="D2">
        <v>1</v>
      </c>
      <c r="E2" s="2" t="s">
        <v>37</v>
      </c>
      <c r="F2" t="s">
        <v>44</v>
      </c>
      <c r="G2" t="s">
        <v>117</v>
      </c>
      <c r="H2">
        <v>23</v>
      </c>
      <c r="I2">
        <f>D2*H2</f>
        <v>23</v>
      </c>
    </row>
    <row r="3" spans="1:10">
      <c r="A3" t="s">
        <v>6</v>
      </c>
      <c r="B3" t="s">
        <v>7</v>
      </c>
      <c r="C3" s="2" t="s">
        <v>36</v>
      </c>
      <c r="D3">
        <v>4</v>
      </c>
      <c r="E3" s="2" t="s">
        <v>35</v>
      </c>
      <c r="F3" t="s">
        <v>44</v>
      </c>
      <c r="G3" t="s">
        <v>118</v>
      </c>
      <c r="H3">
        <v>26</v>
      </c>
      <c r="I3">
        <f t="shared" ref="I3:I48" si="0">D3*H3</f>
        <v>104</v>
      </c>
    </row>
    <row r="4" spans="1:10">
      <c r="A4" t="s">
        <v>8</v>
      </c>
      <c r="B4" t="s">
        <v>9</v>
      </c>
      <c r="C4" s="2" t="s">
        <v>40</v>
      </c>
      <c r="D4">
        <v>7</v>
      </c>
      <c r="E4" s="2" t="s">
        <v>39</v>
      </c>
      <c r="F4" t="s">
        <v>45</v>
      </c>
      <c r="G4" t="s">
        <v>119</v>
      </c>
      <c r="H4">
        <v>55</v>
      </c>
      <c r="I4">
        <f t="shared" si="0"/>
        <v>385</v>
      </c>
    </row>
    <row r="5" spans="1:10">
      <c r="A5" t="s">
        <v>10</v>
      </c>
      <c r="B5" t="s">
        <v>11</v>
      </c>
      <c r="C5" s="2" t="s">
        <v>42</v>
      </c>
      <c r="D5">
        <v>3</v>
      </c>
      <c r="E5" s="2" t="s">
        <v>41</v>
      </c>
      <c r="F5" t="s">
        <v>46</v>
      </c>
      <c r="G5" t="s">
        <v>120</v>
      </c>
      <c r="H5">
        <v>102</v>
      </c>
      <c r="I5">
        <f t="shared" si="0"/>
        <v>306</v>
      </c>
    </row>
    <row r="6" spans="1:10">
      <c r="A6" t="s">
        <v>70</v>
      </c>
      <c r="B6" t="s">
        <v>12</v>
      </c>
      <c r="C6" s="2" t="s">
        <v>48</v>
      </c>
      <c r="D6">
        <v>2</v>
      </c>
      <c r="E6" s="2" t="s">
        <v>49</v>
      </c>
      <c r="F6" t="s">
        <v>50</v>
      </c>
      <c r="G6" t="s">
        <v>121</v>
      </c>
      <c r="H6">
        <v>363</v>
      </c>
      <c r="I6">
        <f t="shared" si="0"/>
        <v>726</v>
      </c>
    </row>
    <row r="7" spans="1:10">
      <c r="A7" t="s">
        <v>13</v>
      </c>
      <c r="B7" t="s">
        <v>14</v>
      </c>
      <c r="C7" s="2" t="s">
        <v>55</v>
      </c>
      <c r="D7">
        <v>1</v>
      </c>
      <c r="E7" s="2" t="s">
        <v>53</v>
      </c>
      <c r="F7" t="s">
        <v>54</v>
      </c>
      <c r="G7" t="s">
        <v>122</v>
      </c>
      <c r="H7">
        <v>124</v>
      </c>
      <c r="I7">
        <f t="shared" si="0"/>
        <v>124</v>
      </c>
    </row>
    <row r="8" spans="1:10">
      <c r="A8" t="s">
        <v>15</v>
      </c>
      <c r="B8" t="s">
        <v>16</v>
      </c>
      <c r="C8" s="2" t="s">
        <v>58</v>
      </c>
      <c r="D8">
        <v>1</v>
      </c>
      <c r="E8" s="2" t="s">
        <v>97</v>
      </c>
      <c r="F8" t="s">
        <v>57</v>
      </c>
      <c r="G8" t="s">
        <v>123</v>
      </c>
      <c r="H8">
        <v>29</v>
      </c>
      <c r="I8">
        <f t="shared" si="0"/>
        <v>29</v>
      </c>
    </row>
    <row r="9" spans="1:10">
      <c r="A9" t="s">
        <v>17</v>
      </c>
      <c r="B9" t="s">
        <v>18</v>
      </c>
      <c r="C9" s="2" t="s">
        <v>58</v>
      </c>
      <c r="D9">
        <v>5</v>
      </c>
      <c r="E9" s="2" t="s">
        <v>96</v>
      </c>
      <c r="F9" t="s">
        <v>95</v>
      </c>
      <c r="G9" t="s">
        <v>124</v>
      </c>
      <c r="H9">
        <v>24</v>
      </c>
      <c r="I9">
        <f t="shared" si="0"/>
        <v>120</v>
      </c>
    </row>
    <row r="10" spans="1:10">
      <c r="A10" t="s">
        <v>76</v>
      </c>
      <c r="B10" t="s">
        <v>19</v>
      </c>
      <c r="C10" s="2" t="s">
        <v>62</v>
      </c>
      <c r="D10">
        <v>2</v>
      </c>
      <c r="E10" s="2" t="s">
        <v>61</v>
      </c>
      <c r="F10" t="s">
        <v>63</v>
      </c>
      <c r="G10" t="s">
        <v>125</v>
      </c>
      <c r="H10">
        <v>540</v>
      </c>
      <c r="I10">
        <f t="shared" si="0"/>
        <v>1080</v>
      </c>
    </row>
    <row r="11" spans="1:10">
      <c r="A11" t="s">
        <v>20</v>
      </c>
      <c r="B11" t="s">
        <v>21</v>
      </c>
      <c r="C11" t="s">
        <v>94</v>
      </c>
      <c r="D11">
        <v>1</v>
      </c>
      <c r="E11" s="2" t="s">
        <v>126</v>
      </c>
      <c r="F11" t="s">
        <v>98</v>
      </c>
      <c r="G11" t="s">
        <v>127</v>
      </c>
      <c r="H11">
        <v>49</v>
      </c>
      <c r="I11">
        <f t="shared" si="0"/>
        <v>49</v>
      </c>
    </row>
    <row r="12" spans="1:10">
      <c r="A12" t="s">
        <v>22</v>
      </c>
      <c r="B12" t="s">
        <v>23</v>
      </c>
      <c r="C12" s="2" t="s">
        <v>68</v>
      </c>
      <c r="D12">
        <v>3</v>
      </c>
      <c r="E12" s="2" t="s">
        <v>66</v>
      </c>
      <c r="F12" t="s">
        <v>67</v>
      </c>
      <c r="G12" t="s">
        <v>23</v>
      </c>
      <c r="H12">
        <v>71</v>
      </c>
      <c r="I12">
        <f t="shared" si="0"/>
        <v>213</v>
      </c>
    </row>
    <row r="13" spans="1:10">
      <c r="A13" t="s">
        <v>24</v>
      </c>
      <c r="B13" t="s">
        <v>25</v>
      </c>
      <c r="C13" t="s">
        <v>100</v>
      </c>
      <c r="D13">
        <v>8</v>
      </c>
      <c r="E13" s="2" t="s">
        <v>129</v>
      </c>
      <c r="F13" t="s">
        <v>102</v>
      </c>
      <c r="G13" t="s">
        <v>130</v>
      </c>
      <c r="H13">
        <v>17</v>
      </c>
      <c r="I13">
        <f t="shared" si="0"/>
        <v>136</v>
      </c>
    </row>
    <row r="14" spans="1:10">
      <c r="A14" t="s">
        <v>26</v>
      </c>
      <c r="B14">
        <v>10000</v>
      </c>
      <c r="C14" t="s">
        <v>81</v>
      </c>
      <c r="D14">
        <v>6</v>
      </c>
      <c r="E14" s="2" t="s">
        <v>82</v>
      </c>
      <c r="F14" t="s">
        <v>80</v>
      </c>
      <c r="G14" t="s">
        <v>131</v>
      </c>
      <c r="H14">
        <v>17</v>
      </c>
      <c r="I14">
        <f t="shared" si="0"/>
        <v>102</v>
      </c>
    </row>
    <row r="15" spans="1:10">
      <c r="A15" t="s">
        <v>27</v>
      </c>
      <c r="B15">
        <v>3900</v>
      </c>
      <c r="C15" t="s">
        <v>85</v>
      </c>
      <c r="D15">
        <v>1</v>
      </c>
      <c r="E15" s="2" t="s">
        <v>83</v>
      </c>
      <c r="F15" s="3" t="s">
        <v>84</v>
      </c>
      <c r="G15" s="3" t="s">
        <v>132</v>
      </c>
      <c r="H15" s="3">
        <v>63</v>
      </c>
      <c r="I15">
        <f t="shared" si="0"/>
        <v>63</v>
      </c>
    </row>
    <row r="16" spans="1:10">
      <c r="A16" t="s">
        <v>28</v>
      </c>
      <c r="B16">
        <v>1800</v>
      </c>
      <c r="C16" t="s">
        <v>87</v>
      </c>
      <c r="D16">
        <v>1</v>
      </c>
      <c r="E16" s="2" t="s">
        <v>133</v>
      </c>
      <c r="F16" s="3" t="s">
        <v>86</v>
      </c>
      <c r="G16" s="3" t="s">
        <v>134</v>
      </c>
      <c r="H16" s="3">
        <v>91</v>
      </c>
      <c r="I16">
        <f t="shared" si="0"/>
        <v>91</v>
      </c>
    </row>
    <row r="17" spans="1:9">
      <c r="A17" t="s">
        <v>29</v>
      </c>
      <c r="B17">
        <v>390</v>
      </c>
      <c r="C17" t="s">
        <v>90</v>
      </c>
      <c r="D17">
        <v>8</v>
      </c>
      <c r="E17" s="2" t="s">
        <v>88</v>
      </c>
      <c r="F17" s="3" t="s">
        <v>89</v>
      </c>
      <c r="G17" s="3" t="s">
        <v>135</v>
      </c>
      <c r="H17" s="3">
        <v>71</v>
      </c>
      <c r="I17">
        <f t="shared" si="0"/>
        <v>568</v>
      </c>
    </row>
    <row r="18" spans="1:9">
      <c r="A18" t="s">
        <v>30</v>
      </c>
      <c r="B18">
        <v>1000</v>
      </c>
      <c r="C18" t="s">
        <v>92</v>
      </c>
      <c r="D18">
        <v>4</v>
      </c>
      <c r="E18" s="2" t="s">
        <v>136</v>
      </c>
      <c r="F18" s="3" t="s">
        <v>91</v>
      </c>
      <c r="G18" s="3" t="s">
        <v>137</v>
      </c>
      <c r="H18" s="3">
        <v>17</v>
      </c>
      <c r="I18">
        <f t="shared" si="0"/>
        <v>68</v>
      </c>
    </row>
    <row r="19" spans="1:9">
      <c r="A19" t="s">
        <v>31</v>
      </c>
      <c r="B19" t="s">
        <v>32</v>
      </c>
      <c r="C19" s="2" t="s">
        <v>33</v>
      </c>
      <c r="D19">
        <v>4</v>
      </c>
      <c r="E19" s="2" t="s">
        <v>79</v>
      </c>
      <c r="F19" t="s">
        <v>78</v>
      </c>
      <c r="G19" t="s">
        <v>138</v>
      </c>
      <c r="H19" s="3">
        <v>1450</v>
      </c>
      <c r="I19">
        <f t="shared" si="0"/>
        <v>5800</v>
      </c>
    </row>
    <row r="20" spans="1:9">
      <c r="A20" t="s">
        <v>69</v>
      </c>
      <c r="B20" t="s">
        <v>12</v>
      </c>
      <c r="C20" s="2" t="s">
        <v>73</v>
      </c>
      <c r="D20">
        <v>4</v>
      </c>
      <c r="E20" s="2" t="s">
        <v>72</v>
      </c>
      <c r="F20" t="s">
        <v>71</v>
      </c>
      <c r="G20" t="s">
        <v>139</v>
      </c>
      <c r="H20" s="3">
        <v>92</v>
      </c>
      <c r="I20">
        <f t="shared" si="0"/>
        <v>368</v>
      </c>
    </row>
    <row r="21" spans="1:9">
      <c r="A21" t="s">
        <v>77</v>
      </c>
      <c r="B21" t="s">
        <v>19</v>
      </c>
      <c r="C21" t="s">
        <v>94</v>
      </c>
      <c r="D21">
        <v>1</v>
      </c>
      <c r="E21" s="2" t="s">
        <v>99</v>
      </c>
      <c r="F21" t="s">
        <v>93</v>
      </c>
      <c r="G21" t="s">
        <v>140</v>
      </c>
      <c r="H21" s="3">
        <v>18</v>
      </c>
      <c r="I21">
        <f t="shared" si="0"/>
        <v>18</v>
      </c>
    </row>
    <row r="22" spans="1:9">
      <c r="I22">
        <f t="shared" si="0"/>
        <v>0</v>
      </c>
    </row>
    <row r="23" spans="1:9">
      <c r="I23">
        <f t="shared" si="0"/>
        <v>0</v>
      </c>
    </row>
    <row r="24" spans="1:9">
      <c r="C24" s="2" t="s">
        <v>47</v>
      </c>
      <c r="D24">
        <v>3</v>
      </c>
      <c r="E24" s="2" t="s">
        <v>56</v>
      </c>
      <c r="F24" t="s">
        <v>105</v>
      </c>
      <c r="G24" t="s">
        <v>141</v>
      </c>
      <c r="H24">
        <v>38</v>
      </c>
      <c r="I24">
        <f t="shared" si="0"/>
        <v>114</v>
      </c>
    </row>
    <row r="25" spans="1:9">
      <c r="C25" s="2" t="s">
        <v>52</v>
      </c>
      <c r="D25">
        <v>2</v>
      </c>
      <c r="E25" s="2" t="s">
        <v>51</v>
      </c>
      <c r="F25" t="s">
        <v>106</v>
      </c>
      <c r="G25" t="s">
        <v>142</v>
      </c>
      <c r="H25">
        <v>55</v>
      </c>
      <c r="I25">
        <f t="shared" si="0"/>
        <v>110</v>
      </c>
    </row>
    <row r="26" spans="1:9">
      <c r="C26" s="2" t="s">
        <v>60</v>
      </c>
      <c r="D26">
        <v>1</v>
      </c>
      <c r="E26" s="2" t="s">
        <v>59</v>
      </c>
      <c r="F26" t="s">
        <v>107</v>
      </c>
      <c r="G26" t="s">
        <v>143</v>
      </c>
      <c r="H26">
        <v>35</v>
      </c>
      <c r="I26">
        <f t="shared" si="0"/>
        <v>35</v>
      </c>
    </row>
    <row r="27" spans="1:9">
      <c r="C27" s="2" t="s">
        <v>65</v>
      </c>
      <c r="D27">
        <v>2</v>
      </c>
      <c r="E27" s="2" t="s">
        <v>64</v>
      </c>
      <c r="F27" t="s">
        <v>108</v>
      </c>
      <c r="G27" t="s">
        <v>144</v>
      </c>
      <c r="H27">
        <v>86</v>
      </c>
      <c r="I27">
        <f t="shared" si="0"/>
        <v>172</v>
      </c>
    </row>
    <row r="28" spans="1:9">
      <c r="C28" s="2" t="s">
        <v>75</v>
      </c>
      <c r="D28">
        <v>4</v>
      </c>
      <c r="E28" s="2" t="s">
        <v>74</v>
      </c>
      <c r="F28" t="s">
        <v>109</v>
      </c>
      <c r="G28" t="s">
        <v>145</v>
      </c>
      <c r="H28">
        <v>53</v>
      </c>
      <c r="I28">
        <f t="shared" si="0"/>
        <v>212</v>
      </c>
    </row>
    <row r="29" spans="1:9">
      <c r="C29" s="2" t="s">
        <v>164</v>
      </c>
      <c r="D29">
        <v>28</v>
      </c>
      <c r="E29" s="2" t="s">
        <v>151</v>
      </c>
      <c r="F29" t="s">
        <v>110</v>
      </c>
      <c r="G29" t="s">
        <v>150</v>
      </c>
      <c r="H29">
        <v>28</v>
      </c>
      <c r="I29">
        <f t="shared" si="0"/>
        <v>784</v>
      </c>
    </row>
    <row r="30" spans="1:9">
      <c r="C30" s="2" t="s">
        <v>112</v>
      </c>
      <c r="D30">
        <v>16</v>
      </c>
      <c r="E30" s="2" t="s">
        <v>152</v>
      </c>
      <c r="F30" t="s">
        <v>111</v>
      </c>
      <c r="G30" t="s">
        <v>149</v>
      </c>
      <c r="H30">
        <v>17</v>
      </c>
      <c r="I30">
        <f t="shared" si="0"/>
        <v>272</v>
      </c>
    </row>
    <row r="31" spans="1:9">
      <c r="I31">
        <f t="shared" si="0"/>
        <v>0</v>
      </c>
    </row>
    <row r="32" spans="1:9">
      <c r="C32" t="s">
        <v>154</v>
      </c>
      <c r="D32">
        <v>12</v>
      </c>
      <c r="E32" s="2" t="s">
        <v>161</v>
      </c>
      <c r="F32" t="s">
        <v>147</v>
      </c>
      <c r="G32" t="s">
        <v>153</v>
      </c>
      <c r="H32">
        <v>1323</v>
      </c>
      <c r="I32">
        <f t="shared" si="0"/>
        <v>15876</v>
      </c>
    </row>
    <row r="33" spans="3:10">
      <c r="C33" t="s">
        <v>104</v>
      </c>
      <c r="D33">
        <v>2</v>
      </c>
      <c r="E33" s="2" t="s">
        <v>103</v>
      </c>
      <c r="F33" t="s">
        <v>101</v>
      </c>
      <c r="G33" t="s">
        <v>155</v>
      </c>
      <c r="H33">
        <v>2353</v>
      </c>
      <c r="I33">
        <f t="shared" si="0"/>
        <v>4706</v>
      </c>
    </row>
    <row r="34" spans="3:10">
      <c r="D34">
        <v>3</v>
      </c>
      <c r="E34" s="2" t="s">
        <v>171</v>
      </c>
      <c r="F34" t="s">
        <v>169</v>
      </c>
      <c r="G34" t="s">
        <v>170</v>
      </c>
      <c r="H34">
        <v>479</v>
      </c>
      <c r="I34">
        <f t="shared" si="0"/>
        <v>1437</v>
      </c>
    </row>
    <row r="35" spans="3:10">
      <c r="C35" s="2" t="s">
        <v>157</v>
      </c>
      <c r="D35">
        <v>1</v>
      </c>
      <c r="E35" s="2" t="s">
        <v>162</v>
      </c>
      <c r="F35" t="s">
        <v>148</v>
      </c>
      <c r="G35" t="s">
        <v>156</v>
      </c>
      <c r="H35">
        <v>2581</v>
      </c>
      <c r="I35">
        <f t="shared" si="0"/>
        <v>2581</v>
      </c>
    </row>
    <row r="36" spans="3:10">
      <c r="C36" t="s">
        <v>158</v>
      </c>
      <c r="D36">
        <v>1</v>
      </c>
      <c r="E36" s="2" t="s">
        <v>163</v>
      </c>
      <c r="F36" t="s">
        <v>160</v>
      </c>
      <c r="G36" t="s">
        <v>159</v>
      </c>
      <c r="H36">
        <v>1838</v>
      </c>
      <c r="I36">
        <f t="shared" si="0"/>
        <v>1838</v>
      </c>
    </row>
    <row r="37" spans="3:10">
      <c r="I37">
        <f t="shared" si="0"/>
        <v>0</v>
      </c>
    </row>
    <row r="38" spans="3:10">
      <c r="I38">
        <f t="shared" si="0"/>
        <v>0</v>
      </c>
    </row>
    <row r="39" spans="3:10">
      <c r="I39">
        <f t="shared" si="0"/>
        <v>0</v>
      </c>
    </row>
    <row r="40" spans="3:10">
      <c r="D40">
        <v>1</v>
      </c>
      <c r="E40" t="s">
        <v>167</v>
      </c>
      <c r="F40" t="s">
        <v>165</v>
      </c>
      <c r="G40" t="s">
        <v>166</v>
      </c>
      <c r="H40">
        <v>7445</v>
      </c>
      <c r="I40">
        <f t="shared" si="0"/>
        <v>7445</v>
      </c>
    </row>
    <row r="41" spans="3:10">
      <c r="C41" s="2" t="s">
        <v>114</v>
      </c>
      <c r="D41">
        <v>1</v>
      </c>
      <c r="E41" s="2" t="s">
        <v>115</v>
      </c>
      <c r="F41" t="s">
        <v>113</v>
      </c>
      <c r="G41" t="s">
        <v>172</v>
      </c>
      <c r="H41">
        <v>3841</v>
      </c>
      <c r="I41">
        <f t="shared" si="0"/>
        <v>3841</v>
      </c>
    </row>
    <row r="42" spans="3:10">
      <c r="I42">
        <f t="shared" si="0"/>
        <v>0</v>
      </c>
    </row>
    <row r="43" spans="3:10">
      <c r="I43">
        <f t="shared" si="0"/>
        <v>0</v>
      </c>
    </row>
    <row r="44" spans="3:10">
      <c r="I44">
        <f t="shared" si="0"/>
        <v>0</v>
      </c>
    </row>
    <row r="45" spans="3:10">
      <c r="C45" s="2" t="s">
        <v>175</v>
      </c>
      <c r="D45">
        <v>3</v>
      </c>
      <c r="E45" s="2" t="s">
        <v>174</v>
      </c>
      <c r="F45" t="s">
        <v>173</v>
      </c>
      <c r="G45" s="5">
        <v>3273198</v>
      </c>
      <c r="H45">
        <v>656</v>
      </c>
      <c r="I45">
        <f t="shared" si="0"/>
        <v>1968</v>
      </c>
      <c r="J45" t="s">
        <v>196</v>
      </c>
    </row>
    <row r="46" spans="3:10">
      <c r="C46" t="s">
        <v>178</v>
      </c>
      <c r="D46">
        <v>2</v>
      </c>
      <c r="E46" t="s">
        <v>177</v>
      </c>
      <c r="F46" t="s">
        <v>176</v>
      </c>
      <c r="G46" s="5">
        <v>3210499</v>
      </c>
      <c r="H46">
        <v>1219</v>
      </c>
      <c r="I46">
        <f t="shared" si="0"/>
        <v>2438</v>
      </c>
      <c r="J46" t="s">
        <v>196</v>
      </c>
    </row>
    <row r="47" spans="3:10">
      <c r="G47" s="5"/>
      <c r="J47" t="s">
        <v>196</v>
      </c>
    </row>
    <row r="48" spans="3:10">
      <c r="I48">
        <f t="shared" si="0"/>
        <v>0</v>
      </c>
      <c r="J48" t="s">
        <v>196</v>
      </c>
    </row>
    <row r="49" spans="4:10">
      <c r="D49">
        <v>2</v>
      </c>
      <c r="E49" s="6" t="s">
        <v>184</v>
      </c>
      <c r="F49" t="s">
        <v>179</v>
      </c>
      <c r="G49" t="s">
        <v>180</v>
      </c>
      <c r="H49" t="s">
        <v>181</v>
      </c>
      <c r="I49">
        <v>1994</v>
      </c>
      <c r="J49" t="s">
        <v>196</v>
      </c>
    </row>
    <row r="50" spans="4:10">
      <c r="D50">
        <v>4</v>
      </c>
      <c r="E50" s="6"/>
      <c r="F50" t="s">
        <v>182</v>
      </c>
      <c r="G50" t="s">
        <v>183</v>
      </c>
      <c r="H50">
        <v>110</v>
      </c>
      <c r="I50">
        <f>D50*H50</f>
        <v>440</v>
      </c>
      <c r="J50" t="s">
        <v>196</v>
      </c>
    </row>
    <row r="51" spans="4:10">
      <c r="D51">
        <v>4</v>
      </c>
      <c r="E51" s="6"/>
      <c r="F51" t="s">
        <v>185</v>
      </c>
      <c r="G51" t="s">
        <v>187</v>
      </c>
      <c r="H51">
        <v>30</v>
      </c>
      <c r="I51">
        <f t="shared" ref="I51:I56" si="1">D51*H51</f>
        <v>120</v>
      </c>
      <c r="J51" t="s">
        <v>196</v>
      </c>
    </row>
    <row r="52" spans="4:10">
      <c r="D52">
        <v>12</v>
      </c>
      <c r="E52" s="6"/>
      <c r="F52" t="s">
        <v>186</v>
      </c>
      <c r="G52" t="s">
        <v>188</v>
      </c>
      <c r="H52">
        <v>32</v>
      </c>
      <c r="I52">
        <f t="shared" si="1"/>
        <v>384</v>
      </c>
      <c r="J52" t="s">
        <v>196</v>
      </c>
    </row>
    <row r="53" spans="4:10">
      <c r="I53">
        <f t="shared" si="1"/>
        <v>0</v>
      </c>
      <c r="J53" t="s">
        <v>196</v>
      </c>
    </row>
    <row r="54" spans="4:10">
      <c r="D54">
        <v>1</v>
      </c>
      <c r="E54" t="s">
        <v>192</v>
      </c>
      <c r="F54" t="s">
        <v>189</v>
      </c>
      <c r="H54">
        <v>3290</v>
      </c>
      <c r="I54">
        <f t="shared" si="1"/>
        <v>3290</v>
      </c>
      <c r="J54" t="s">
        <v>196</v>
      </c>
    </row>
    <row r="55" spans="4:10">
      <c r="D55">
        <v>2</v>
      </c>
      <c r="E55" t="s">
        <v>193</v>
      </c>
      <c r="F55" t="s">
        <v>190</v>
      </c>
      <c r="H55">
        <v>1898</v>
      </c>
      <c r="I55">
        <f t="shared" si="1"/>
        <v>3796</v>
      </c>
      <c r="J55" t="s">
        <v>196</v>
      </c>
    </row>
    <row r="56" spans="4:10">
      <c r="D56">
        <v>2</v>
      </c>
      <c r="E56" t="s">
        <v>194</v>
      </c>
      <c r="F56" t="s">
        <v>191</v>
      </c>
      <c r="H56">
        <v>399</v>
      </c>
      <c r="I56">
        <f t="shared" si="1"/>
        <v>798</v>
      </c>
      <c r="J56" t="s">
        <v>196</v>
      </c>
    </row>
    <row r="57" spans="4:10">
      <c r="H57" s="4" t="s">
        <v>168</v>
      </c>
      <c r="I57" s="4">
        <f>SUM(I2:I56)</f>
        <v>65024</v>
      </c>
    </row>
  </sheetData>
  <mergeCells count="1">
    <mergeCell ref="E49:E52"/>
  </mergeCells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  <hyperlink ref="E49" r:id="rId52" xr:uid="{4F5184F6-E1B2-804C-92DE-E2E074A050D8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2024-10-23T00:50:45Z</dcterms:modified>
</cp:coreProperties>
</file>