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anoitaru/Desktop/M1/CoolingBoxWireOrganizer/CoolingBoxWireOrganizer/"/>
    </mc:Choice>
  </mc:AlternateContent>
  <xr:revisionPtr revIDLastSave="0" documentId="13_ncr:1_{E80B1887-8D44-CB48-99A6-0CF998E1C38C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CoolingBoxWireOrganizer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I42" i="1" l="1"/>
</calcChain>
</file>

<file path=xl/sharedStrings.xml><?xml version="1.0" encoding="utf-8"?>
<sst xmlns="http://schemas.openxmlformats.org/spreadsheetml/2006/main" count="198" uniqueCount="187">
  <si>
    <t>Reference</t>
  </si>
  <si>
    <t>Value</t>
  </si>
  <si>
    <t>Datasheet</t>
  </si>
  <si>
    <t>Footprint</t>
  </si>
  <si>
    <t>Qty</t>
  </si>
  <si>
    <t>C1</t>
  </si>
  <si>
    <t>0.1u</t>
  </si>
  <si>
    <t>Capacitor_SMD:C_0603_1608Metric_Pad1.08x0.95mm_HandSolder</t>
  </si>
  <si>
    <t>C2,C3,C4,C5</t>
  </si>
  <si>
    <t>0.01u</t>
  </si>
  <si>
    <t>D1,D2,D3,D4,D5,D6,D8</t>
  </si>
  <si>
    <t>D</t>
  </si>
  <si>
    <t>Diode_SMD:D_0603_1608Metric_Pad1.05x0.95mm_HandSolder</t>
  </si>
  <si>
    <t>J1,J11,J16</t>
  </si>
  <si>
    <t>Conn_02x02_Odd_Even</t>
  </si>
  <si>
    <t>my_expanded_footprint_library:Molex_Pico-Clasp_501331-0407_1x04-1MP_P1.00mm_Vertical</t>
  </si>
  <si>
    <t>Conn_01x02</t>
  </si>
  <si>
    <t>-- 繝溘ャ繧ｯ繧ｹ縺輔ｌ縺溷､ --</t>
  </si>
  <si>
    <t>J3</t>
  </si>
  <si>
    <t>Conn_01x08</t>
  </si>
  <si>
    <t>J5</t>
  </si>
  <si>
    <t>Conn_01x10_Pin</t>
  </si>
  <si>
    <t>J6,J7,J8,J10,J13</t>
  </si>
  <si>
    <t>Conn_01x08_Pin</t>
  </si>
  <si>
    <t>Connector_PinHeader_2.54mm:PinHeader_1x08_P2.54mm_Vertical</t>
  </si>
  <si>
    <t>Conn_02x03_Odd_Even</t>
  </si>
  <si>
    <t>J15</t>
  </si>
  <si>
    <t>Conn_02x18_Odd_Even</t>
  </si>
  <si>
    <t>Connector_PinHeader_2.54mm:PinHeader_2x18_P2.54mm_Vertical</t>
  </si>
  <si>
    <t>J18,J19,J23</t>
  </si>
  <si>
    <t>DILB16P-223TLF</t>
  </si>
  <si>
    <t>my_library:AMPHENOL_DILB16P-223TLF</t>
  </si>
  <si>
    <t>L1,L2,L3,L4,L5,L6,L7,L8</t>
  </si>
  <si>
    <t>L_Ferrite</t>
  </si>
  <si>
    <t>Inductor_SMD:L_0603_1608Metric_Pad1.05x0.95mm_HandSolder</t>
  </si>
  <si>
    <t>R1,R12,R13,R15,R17,R19</t>
  </si>
  <si>
    <t>Resistor_SMD:R_0603_1608Metric_Pad0.98x0.95mm_HandSolder</t>
  </si>
  <si>
    <t>R2</t>
  </si>
  <si>
    <t>R3</t>
  </si>
  <si>
    <t>R4,R5,R6,R7,R8,R9,R10,R11</t>
  </si>
  <si>
    <t>R14,R16,R18,R20</t>
  </si>
  <si>
    <t>U1,U2,U3,U4</t>
  </si>
  <si>
    <t>MAX31855KASA</t>
  </si>
  <si>
    <t>my_expanded_footprint_library:SOIC-8_3.9x4.9mm_P1.27mm</t>
  </si>
  <si>
    <t>http://datasheets.maximintegrated.com/en/ds/MAX31855.pdf</t>
    <phoneticPr fontId="18"/>
  </si>
  <si>
    <t>購入ページ</t>
    <rPh sb="0" eb="2">
      <t>コウニュウ</t>
    </rPh>
    <phoneticPr fontId="18"/>
  </si>
  <si>
    <t>Capacitor_SMD:C_0603_1608Metric_Pad1.08x0.95mm_HandSolder</t>
    <phoneticPr fontId="18"/>
  </si>
  <si>
    <t>https://www.mouser.jp/ProductDetail/Murata-Electronics/GCM188R71H103KA37J?qs=N3Kl9KD794T3%2FxlXdF0Axg%3D%3D</t>
    <phoneticPr fontId="18"/>
  </si>
  <si>
    <t>https://www.mouser.jp/datasheet/2/281/1/GCM188R71H103KA37_01C-3144181.pdf</t>
    <phoneticPr fontId="18"/>
  </si>
  <si>
    <t>https://www.mouser.jp/ProductDetail/KYOCERA-AVX/KGF15AR71E104KT?qs=Jm2GQyTW%2FbhgeBrrzHnuTw%3D%3D</t>
    <phoneticPr fontId="18"/>
  </si>
  <si>
    <t>https://www.mouser.jp/datasheet/2/40/KGF-3223650.pdf</t>
  </si>
  <si>
    <t>https://www.mouser.jp/ProductDetail/Comchip-Technology/CDBU0245?qs=tw%252BuQ%2FB6PO2XscGM2Q%2FbYQ%3D%3D</t>
    <phoneticPr fontId="18"/>
  </si>
  <si>
    <t>https://www.mouser.jp/datasheet/2/80/CDBU0245_HF_RevB-2489203.pdf</t>
    <phoneticPr fontId="18"/>
  </si>
  <si>
    <t>https://www.mouser.jp/ProductDetail/Molex/501331-0407?qs=uEWtSLL707WjgxFGXkXwvQ%3D%3D&amp;utm_source=OEMSecrets&amp;utm_medium=aggregator&amp;utm_campaign=5013310407&amp;utm_term=5013310407&amp;utm_content=Molex</t>
    <phoneticPr fontId="18"/>
  </si>
  <si>
    <t>https://www.molex.com/en-us/products/part-detail/5013310407?display=pdf</t>
    <phoneticPr fontId="18"/>
  </si>
  <si>
    <t>説明</t>
    <rPh sb="0" eb="2">
      <t>セツメイ</t>
    </rPh>
    <phoneticPr fontId="18"/>
  </si>
  <si>
    <t>capacitor</t>
    <phoneticPr fontId="18"/>
  </si>
  <si>
    <t>diode</t>
    <phoneticPr fontId="18"/>
  </si>
  <si>
    <t>pico-clasp connector-4pin</t>
    <phoneticPr fontId="18"/>
  </si>
  <si>
    <t>https://www.molex.com/content/dam/molex/molex-dot-com/products/automated/en-us/salesdrawingpdf/501/501330/5013300400_sd.pdf?inline</t>
    <phoneticPr fontId="18"/>
  </si>
  <si>
    <t>https://www.molex.com/en-us/products/part-detail/430450215?display=pdf</t>
    <phoneticPr fontId="18"/>
  </si>
  <si>
    <t>https://www.mouser.jp/ProductDetail/Molex/43045-0215?qs=R7%2FZKp6KZ2Zl1geLRuWqAQ%3D%3D&amp;utm_source=OEMSecrets&amp;utm_medium=aggregator&amp;utm_campaign=430450215&amp;utm_term=430450215&amp;utm_content=Molex</t>
    <phoneticPr fontId="18"/>
  </si>
  <si>
    <t>micro-fit connector-2pin</t>
    <phoneticPr fontId="18"/>
  </si>
  <si>
    <t>https://www.mouser.jp/ProductDetail/Molex/43025-0200?qs=4XSMV6Twtb2B3B7qTwcqgQ%3D%3D&amp;utm_source=OEMSecrets&amp;utm_medium=aggregator&amp;utm_campaign=430250200&amp;utm_term=430250200&amp;utm_content=Molex</t>
    <phoneticPr fontId="18"/>
  </si>
  <si>
    <t>https://www.molex.com/en-us/products/part-detail/430250200?display=pdf</t>
    <phoneticPr fontId="18"/>
  </si>
  <si>
    <t>my_expanded_footprint_library:Molex_Pico-Clasp_501331-0807_1x08-1MP_P1.00mm_Vertical</t>
    <phoneticPr fontId="18"/>
  </si>
  <si>
    <t>https://www.mouser.jp/ProductDetail/Molex/501331-0807?qs=uEWtSLL707WCWoLr2aeFsQ%3D%3D&amp;utm_source=OEMSecrets&amp;utm_medium=aggregator&amp;utm_campaign=5013310807&amp;utm_term=5013310807&amp;utm_content=Molex</t>
    <phoneticPr fontId="18"/>
  </si>
  <si>
    <t>pico-clasp connector-8pin</t>
    <phoneticPr fontId="18"/>
  </si>
  <si>
    <t>https://www.molex.com/en-us/products/part-detail/5013310807?display=pdf</t>
    <phoneticPr fontId="18"/>
  </si>
  <si>
    <t>https://www.mouser.jp/ProductDetail/Molex/501330-0400?qs=aXGKoampmnm6Ru8v6Lp%2Frg%3D%3D&amp;utm_source=OEMSecrets&amp;utm_medium=aggregator&amp;utm_campaign=5013300400&amp;utm_term=5013300400&amp;utm_content=Molex</t>
    <phoneticPr fontId="18"/>
  </si>
  <si>
    <t>Connector_PinHeader_2.54mm:PinHeader_1x10_P2.54mm_Vertical</t>
    <phoneticPr fontId="18"/>
  </si>
  <si>
    <t>pin header_1x10_p2.54_vertical</t>
    <phoneticPr fontId="18"/>
  </si>
  <si>
    <t>https://app.adam-tech.com/products/download/data_sheet/201605/ph1-xx-ua-data-sheet.pdf</t>
    <phoneticPr fontId="18"/>
  </si>
  <si>
    <t>https://www.mouser.jp/ProductDetail/Molex/501330-0800?qs=aXGKoampmnmr%252BxiReHihlw%3D%3D&amp;utm_source=OEMSecrets&amp;utm_medium=aggregator&amp;utm_campaign=5013300800&amp;utm_term=5013300800&amp;utm_content=Molex</t>
    <phoneticPr fontId="18"/>
  </si>
  <si>
    <t>https://www.molex.com/en-us/products/part-detail/5013300800?display=pdf</t>
    <phoneticPr fontId="18"/>
  </si>
  <si>
    <t>https://www.mouser.jp/ProductDetail/Molex/43045-0615?qs=ODlIKnK5hgef9VmmmFfM0A%3D%3D&amp;utm_source=OEMSecrets&amp;utm_medium=aggregator&amp;utm_campaign=430450615&amp;utm_term=430450615&amp;utm_content=Molex</t>
    <phoneticPr fontId="18"/>
  </si>
  <si>
    <t>https://www.molex.com/en-us/products/part-detail/430450615?display=pdf</t>
    <phoneticPr fontId="18"/>
  </si>
  <si>
    <t>micro-fit connector-6pin</t>
    <phoneticPr fontId="18"/>
  </si>
  <si>
    <t>https://www.mouser.jp/ProductDetail/Molex/43025-0600?qs=mrPiglD9aYJrq7XWj%2FGMFg%3D%3D&amp;utm_source=OEMSecrets&amp;utm_medium=aggregator&amp;utm_campaign=430250600&amp;utm_term=430250600&amp;utm_content=Molex</t>
    <phoneticPr fontId="18"/>
  </si>
  <si>
    <t>https://www.molex.com/en-us/products/part-detail/430250600?display=pdf</t>
    <phoneticPr fontId="18"/>
  </si>
  <si>
    <t>https://www.mouser.jp/ProductDetail/Amphenol-FCI/DILB16P-223TLF?qs=dNsYR%2FH0PyMYRp3sTWpoVA%3D%3D&amp;utm_id=20405518747&amp;gad_source=1&amp;gclid=Cj0KCQjwrp-3BhDgARIsAEWJ6SwQKbU2UeDrwA2UIjPd4EDgJnzwCt9NUM17b1FYMPv6_ueuD508F_QaAp-7EALw_wcB</t>
    <phoneticPr fontId="18"/>
  </si>
  <si>
    <t>dip socket for relay</t>
    <phoneticPr fontId="18"/>
  </si>
  <si>
    <t>https://www.mouser.jp/datasheet/2/18/1/10052485-2577567.pdf</t>
    <phoneticPr fontId="18"/>
  </si>
  <si>
    <t>J14,J17,J21,J22</t>
  </si>
  <si>
    <t>J2,J4</t>
    <phoneticPr fontId="18"/>
  </si>
  <si>
    <t>pico-clasp connector-2pin</t>
    <phoneticPr fontId="18"/>
  </si>
  <si>
    <t>https://www.mouser.jp/ProductDetail/Molex/501331-0207?qs=uEWtSLL707XUoNps1caEaA%3D%3D&amp;utm_source=OEMSecrets&amp;utm_medium=aggregator&amp;utm_campaign=5013310207&amp;utm_term=5013310207&amp;utm_content=Molex</t>
    <phoneticPr fontId="18"/>
  </si>
  <si>
    <t>https://www.molex.com/en-us/products/part-detail/5013310207?display=pdf</t>
    <phoneticPr fontId="18"/>
  </si>
  <si>
    <t>https://www.mouser.jp/ProductDetail/Molex/501330-0200?qs=uEWtSLL707VDdEXASWutQw%3D%3D&amp;utm_source=OEMSecrets&amp;utm_medium=aggregator&amp;utm_campaign=5013300200&amp;utm_term=5013300200&amp;utm_content=Molex</t>
    <phoneticPr fontId="18"/>
  </si>
  <si>
    <t>https://www.molex.com/en-us/products/part-detail/5013300200?display=pdf</t>
    <phoneticPr fontId="18"/>
  </si>
  <si>
    <t>J9,J12</t>
    <phoneticPr fontId="18"/>
  </si>
  <si>
    <t>J20</t>
    <phoneticPr fontId="18"/>
  </si>
  <si>
    <t>max31855</t>
    <phoneticPr fontId="18"/>
  </si>
  <si>
    <t>https://www.mouser.jp/ProductDetail/Analog-Devices-Maxim-Integrated/MAX31855KASA+T?qs=ffX8NcjNb2TujkrPyW1z%252Bg%3D%3D&amp;mgh=1&amp;vip=1&amp;utm_id=17751816858&amp;gad_source=1&amp;gclid=Cj0KCQjwrp-3BhDgARIsAEWJ6SwuuFWQDKmAcjaB0yms2XMVeaZn8PaeZ54mi7rSef1h0rosO8XOCywaAvMCEALw_wcB</t>
    <phoneticPr fontId="18"/>
  </si>
  <si>
    <t>resistor 10k ohm</t>
    <phoneticPr fontId="18"/>
  </si>
  <si>
    <t>https://www.vishay.com/docs/20035/dcrcwe3.pdf</t>
  </si>
  <si>
    <t>https://www.mouser.jp/ProductDetail/Vishay-Dale/CRCW060310K0FKEI?qs=sGAEpiMZZMvdGkrng054t8tsKUCh5%2FbYoR58PzIQdJA%3D</t>
    <phoneticPr fontId="18"/>
  </si>
  <si>
    <t>https://www.mouser.jp/ProductDetail/Vishay-Dale/TNPW06033K90BEEA?qs=sGAEpiMZZMvdGkrng054t1txRVFnX3f61bUaVFH1FQA%3D</t>
    <phoneticPr fontId="18"/>
  </si>
  <si>
    <t>resistor 3.9k ohm</t>
    <phoneticPr fontId="18"/>
  </si>
  <si>
    <t>https://www.vishay.com/docs/28758/tnpw_e3.pdf</t>
  </si>
  <si>
    <t>resistor 1.8k ohm</t>
    <phoneticPr fontId="18"/>
  </si>
  <si>
    <t>https://www.mouser.jp/datasheet/2/315/AOA0000C307-1149632.pdf</t>
  </si>
  <si>
    <t>https://www.mouser.jp/ProductDetail/Vishay/MCT0603MD3900BP500?qs=sGAEpiMZZMvdGkrng054t2cqbZCzJY7NiEBRdImzblktOUD1pAyVPw%3D%3D</t>
    <phoneticPr fontId="18"/>
  </si>
  <si>
    <t>resistor 390k ohm</t>
    <phoneticPr fontId="18"/>
  </si>
  <si>
    <t>https://www.vishay.com/docs/28952/mcs0402at-mct0603at-mcu0805at-mca1206at.pdf</t>
  </si>
  <si>
    <t>resistor 1k ohm</t>
    <phoneticPr fontId="18"/>
  </si>
  <si>
    <t>https://www.vishay.com/docs/28705/mcx0x0xpro.pdf</t>
  </si>
  <si>
    <t>pin header_2x03_p2.54_vertical</t>
    <phoneticPr fontId="18"/>
  </si>
  <si>
    <t>https://app.adam-tech.com/products/download/data_sheet/202065/ph2-xx-ua-data-sheet.pdf</t>
  </si>
  <si>
    <t>pin header_1x08_p2.54_vertical</t>
    <phoneticPr fontId="18"/>
  </si>
  <si>
    <t>https://www.digikey.jp/ja/products/detail/adam-tech/PH1-08-UA/9830442?utm_adgroup=&amp;utm_source=google&amp;utm_medium=cpc&amp;utm_campaign=Pmax%20Shopping_Product_Low%20Volume&amp;utm_term=&amp;productid=9830442&amp;utm_content=&amp;utm_id=go_cmp-20195885710_adg-_ad-__dev-c_ext-_prd-9830442_sig-Cj0KCQjwrp-3BhDgARIsAEWJ6SyQ1oWH_gCg5jyPPtPq7YVJafSqHtYDU2fm_93q606gjgobyJeOUKkaAnUyEALw_wcB&amp;gad_source=1&amp;gclid=Cj0KCQjwrp-3BhDgARIsAEWJ6SyQ1oWH_gCg5jyPPtPq7YVJafSqHtYDU2fm_93q606gjgobyJeOUKkaAnUyEALw_wcB</t>
    <phoneticPr fontId="18"/>
  </si>
  <si>
    <t>https://www.digikey.jp/ja/products/detail/adam-tech/PH1-10-UA/9830653?utm_adgroup=&amp;utm_source=google&amp;utm_medium=cpc&amp;utm_campaign=Pmax%20Shopping_Product_Low%20Volume&amp;utm_term=&amp;productid=9830653&amp;utm_content=&amp;utm_id=go_cmp-20195885710_adg-_ad-__dev-c_ext-_prd-9830653_sig-Cj0KCQjwrp-3BhDgARIsAEWJ6SxIwi9i8NbcoHJltTKIa_Se77kjZhnBHNVCuyKA6aC_86zHw7-e1QkaAocxEALw_wcB&amp;gad_source=1&amp;gclid=Cj0KCQjwrp-3BhDgARIsAEWJ6SxIwi9i8NbcoHJltTKIa_Se77kjZhnBHNVCuyKA6aC_86zHw7-e1QkaAocxEALw_wcB</t>
    <phoneticPr fontId="18"/>
  </si>
  <si>
    <t>pin header_2x18_p2.54_vertical</t>
    <phoneticPr fontId="18"/>
  </si>
  <si>
    <t>https://www.digikey.jp/ja/products/detail/adam-tech/PH2-06-UA/9830396?utm_adgroup=&amp;utm_source=google&amp;utm_medium=cpc&amp;utm_campaign=Pmax%20Shopping_Product_Low%20Volume&amp;utm_term=&amp;productid=9830396&amp;utm_content=&amp;utm_id=go_cmp-20195885710_adg-_ad-__dev-c_ext-_prd-9830396_sig-Cj0KCQjwrp-3BhDgARIsAEWJ6SxXRzBITkosxV6GIVAegOYjhQO7Y9LryfZKAU3V9w1LsRgS8VvDzpUaAvVvEALw_wcB&amp;gad_source=1&amp;gclid=Cj0KCQjwrp-3BhDgARIsAEWJ6SxXRzBITkosxV6GIVAegOYjhQO7Y9LryfZKAU3V9w1LsRgS8VvDzpUaAvVvEALw_wcB</t>
    <phoneticPr fontId="18"/>
  </si>
  <si>
    <t>https://www.mouser.jp/datasheet/2/281/ENFA0003-1915778.pdf</t>
  </si>
  <si>
    <t>peltier power relay</t>
    <phoneticPr fontId="18"/>
  </si>
  <si>
    <t>ferrite bead</t>
    <phoneticPr fontId="18"/>
  </si>
  <si>
    <t>https://www.mouser.jp/ProductDetail/Omron-Automation-and-Safety/G2R-1-SN-DC12S?qs=CQJ0XtrV64ulWIzWmO6GHQ%3D%3D</t>
    <phoneticPr fontId="18"/>
  </si>
  <si>
    <t>https://www.mouser.jp/datasheet/2/307/OMRNS02519_1-2559982.pdf</t>
  </si>
  <si>
    <t>pico-clasp housing-4pin</t>
    <phoneticPr fontId="18"/>
  </si>
  <si>
    <t>micro-fit housing-2pin</t>
    <phoneticPr fontId="18"/>
  </si>
  <si>
    <t>pico-clasp housing-8pin</t>
    <phoneticPr fontId="18"/>
  </si>
  <si>
    <t>micro-fit housing-6pin</t>
    <phoneticPr fontId="18"/>
  </si>
  <si>
    <t>pico-clasp housing-2pin</t>
    <phoneticPr fontId="18"/>
  </si>
  <si>
    <t>pico-clasp crimp</t>
    <phoneticPr fontId="18"/>
  </si>
  <si>
    <t>micro-fit crimp</t>
    <phoneticPr fontId="18"/>
  </si>
  <si>
    <t>https://www.molex.com/content/dam/molex/molex-dot-com/products/automated/en-us/salesdrawingpdf/430/43030/430300001_sd.pdf?inline</t>
  </si>
  <si>
    <t>power supply 12V</t>
    <phoneticPr fontId="18"/>
  </si>
  <si>
    <t>https://www.mouser.jp/datasheet/2/260/MWEC_S_A0013016761_1-2552161.pdf</t>
    <phoneticPr fontId="18"/>
  </si>
  <si>
    <t>https://www.mouser.jp/ProductDetail/MEAN-WELL/MDR-60-12?qs=sGAEpiMZZMvkjJSSRowFE4MrW6x%252BSpH2vsHbEsnteDg%3D</t>
    <phoneticPr fontId="18"/>
  </si>
  <si>
    <t>型番</t>
    <rPh sb="0" eb="2">
      <t>カタバn</t>
    </rPh>
    <phoneticPr fontId="18"/>
  </si>
  <si>
    <t>KGF15AR71E104KT</t>
  </si>
  <si>
    <t>GCM188R71H103KA37J</t>
  </si>
  <si>
    <t>CDBU0245</t>
  </si>
  <si>
    <t>501331-0407</t>
  </si>
  <si>
    <t>43045-0215</t>
  </si>
  <si>
    <t>501331-0807</t>
  </si>
  <si>
    <t>PH1-10-UA</t>
  </si>
  <si>
    <t>PH1-08-UA</t>
  </si>
  <si>
    <t>43045-0615</t>
  </si>
  <si>
    <t>https://www.digikey.jp/ja/products/detail/adam-tech/PH2-18-UA/9830421</t>
    <phoneticPr fontId="18"/>
  </si>
  <si>
    <t>PH2-18-UA</t>
  </si>
  <si>
    <t>金額</t>
    <rPh sb="0" eb="2">
      <t>キンガク</t>
    </rPh>
    <phoneticPr fontId="18"/>
  </si>
  <si>
    <t>https://www.mouser.jp/ProductDetail/Murata-Electronics/BLM18KG331SN1D?qs=rvfpa0%252BU10NzC2vi4JWfgQ%3D%3D</t>
    <phoneticPr fontId="18"/>
  </si>
  <si>
    <t>BLM18KG331SN1D</t>
  </si>
  <si>
    <t>CRCW060310K0FKEI</t>
  </si>
  <si>
    <t>TNPW06033K90BEEA</t>
  </si>
  <si>
    <t>https://www.mouser.jp/ProductDetail/Panasonic/ERA-3ARB182V?qs=sGAEpiMZZMvdGkrng054t%2FBN8NMkpEVJZtdOV%2FXU8Rc%3D</t>
    <phoneticPr fontId="18"/>
  </si>
  <si>
    <t>ERA-3ARB182V</t>
  </si>
  <si>
    <t>MCT0603MD3900BP500</t>
  </si>
  <si>
    <t>https://www.mouser.jp/ProductDetail/Vishay-Beyschlag/MCT06030C1001FP500?qs=sGAEpiMZZMvdGkrng054t1Y3kDU29VQTwt88GDKEjkQ%3D</t>
    <phoneticPr fontId="18"/>
  </si>
  <si>
    <t>MCT06030C1001FP500</t>
  </si>
  <si>
    <t>MAX31855KASA+T</t>
  </si>
  <si>
    <t>501331-0207</t>
  </si>
  <si>
    <t>PH2-06-UA</t>
  </si>
  <si>
    <t>501330-0400</t>
  </si>
  <si>
    <t>43025-0200</t>
  </si>
  <si>
    <t>501330-0800</t>
  </si>
  <si>
    <t>43025-0600</t>
  </si>
  <si>
    <t>501330-0200</t>
  </si>
  <si>
    <t>金額/個</t>
    <rPh sb="0" eb="2">
      <t>キンガク</t>
    </rPh>
    <rPh sb="3" eb="4">
      <t xml:space="preserve">コ </t>
    </rPh>
    <phoneticPr fontId="18"/>
  </si>
  <si>
    <t>control relay</t>
    <phoneticPr fontId="18"/>
  </si>
  <si>
    <t>AC100V inter lock power relay</t>
    <phoneticPr fontId="18"/>
  </si>
  <si>
    <t>43030-0002</t>
  </si>
  <si>
    <t>501193-7000</t>
  </si>
  <si>
    <t>https://www.mouser.jp/ProductDetail/Molex/501193-7000?qs=d0WKAl%252BL4KbeebyzLG7lVA%3D%3D&amp;utm_source=OEMSecrets&amp;utm_medium=aggregator&amp;utm_campaign=5011937000&amp;utm_term=5011937000&amp;utm_content=Molex</t>
    <phoneticPr fontId="18"/>
  </si>
  <si>
    <t>https://www.mouser.jp/ProductDetail/Molex/43030-0002-Cut-Strip?qs=sGAEpiMZZMvlX3nhDDO4AA0%2FzSGok90RzzL3eAEdt0M%3D</t>
    <phoneticPr fontId="18"/>
  </si>
  <si>
    <t>G3VM-41AR</t>
  </si>
  <si>
    <t>https://omronfs.omron.com/en_US/ecb/products/pdf/en-g3vm_41ar_dr.pdf</t>
  </si>
  <si>
    <t>G2R-1-SN-DC12</t>
  </si>
  <si>
    <t>HE1AN-S-DC12V</t>
    <phoneticPr fontId="18"/>
  </si>
  <si>
    <t>https://mm.digikey.com/Volume0/opasdata/d220001/medias/docus/2878/HE%20Relays%20TV-10%2C15.pdf</t>
    <phoneticPr fontId="18"/>
  </si>
  <si>
    <t>https://industry.panasonic.com/global/en/downloads/?file_cd=401131&amp;tab=catalog&amp;series_cd=2463</t>
  </si>
  <si>
    <t>JH1-SF</t>
  </si>
  <si>
    <t>AC100V inter lock power relay DIN rail socket</t>
    <phoneticPr fontId="18"/>
  </si>
  <si>
    <t>MDR-60-12</t>
  </si>
  <si>
    <t>https://www.digikey.jp/ja/products/detail/omron-electronics-inc-emc-div/G3VM-41AR/3175479</t>
    <phoneticPr fontId="18"/>
  </si>
  <si>
    <t>https://www.digikey.jp/ja/products/detail/panasonic-electric-works/HE1AN-S-DC12V/570790</t>
    <phoneticPr fontId="18"/>
  </si>
  <si>
    <t>https://www.digikey.jp/ja/products/detail/panasonic-electric-works/JH1-SF/635214</t>
    <phoneticPr fontId="18"/>
  </si>
  <si>
    <t>https://www.molex.com/en-us/products/part-detail/5011937000?display=pdf</t>
    <phoneticPr fontId="18"/>
  </si>
  <si>
    <t>crimping tool</t>
  </si>
  <si>
    <t>PAD-11</t>
    <phoneticPr fontId="18"/>
  </si>
  <si>
    <t>https://www.amazon.co.jp/%E3%82%A8%E3%83%B3%E3%82%B8%E3%83%8B%E3%82%A2-%E7%B2%BE%E5%AF%86%E5%9C%A7%E7%9D%80%E3%83%9A%E3%83%B3%E3%83%81-%E3%83%80%E3%82%A4%E3%82%B9%E4%BA%A4%E6%8F%9B%E5%BC%8F-%E3%82%AA%E3%83%BC%E3%83%97%E3%83%B3%E3%83%90%E3%83%AC%E3%83%AB%E7%AB%AF%E5%AD%90%E7%94%A8-PAD-11/dp/B00IWD9XT6/ref=asc_df_B00IWD9XT6/?tag=jpgo-22&amp;linkCode=df0&amp;hvadid=707564883302&amp;hvpos=&amp;hvnetw=g&amp;hvrand=12986659044926700559&amp;hvpone=&amp;hvptwo=&amp;hvqmt=&amp;hvdev=c&amp;hvdvcmdl=&amp;hvlocint=&amp;hvlocphy=1009547&amp;hvtargid=pla-429835666015&amp;mcid=4e28c49815703a7093ba2c97e0a80c6d&amp;th=1&amp;gad_source=1</t>
    <phoneticPr fontId="18"/>
  </si>
  <si>
    <t>合計金額</t>
    <rPh sb="0" eb="4">
      <t>ゴウケイ</t>
    </rPh>
    <phoneticPr fontId="18"/>
  </si>
  <si>
    <t>peltier power relay DIN rail socket</t>
    <phoneticPr fontId="18"/>
  </si>
  <si>
    <t>P2RFZ-05-E</t>
  </si>
  <si>
    <t>https://www.monotaro.com/p/5059/4050/?t.q=p2rfz-05-e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</si>
</sst>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0" fontId="20" fillId="0" borderId="0" xfId="0" applyFont="1">
      <alignment vertical="center"/>
    </xf>
    <xf numFmtId="0" fontId="0" fillId="34" borderId="0" xfId="0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jp/ProductDetail/Molex/501331-0807?qs=uEWtSLL707WCWoLr2aeFsQ%3D%3D&amp;utm_source=OEMSecrets&amp;utm_medium=aggregator&amp;utm_campaign=5013310807&amp;utm_term=5013310807&amp;utm_content=Molex" TargetMode="External"/><Relationship Id="rId18" Type="http://schemas.openxmlformats.org/officeDocument/2006/relationships/hyperlink" Target="https://www.molex.com/en-us/products/part-detail/430450615?display=pdf" TargetMode="External"/><Relationship Id="rId26" Type="http://schemas.openxmlformats.org/officeDocument/2006/relationships/hyperlink" Target="https://www.molex.com/en-us/products/part-detail/5013300200?display=pdf" TargetMode="External"/><Relationship Id="rId39" Type="http://schemas.openxmlformats.org/officeDocument/2006/relationships/hyperlink" Target="https://www.mouser.jp/datasheet/2/260/MWEC_S_A0013016761_1-2552161.pdf" TargetMode="External"/><Relationship Id="rId21" Type="http://schemas.openxmlformats.org/officeDocument/2006/relationships/hyperlink" Target="https://www.mouser.jp/ProductDetail/Amphenol-FCI/DILB16P-223TLF?qs=dNsYR%2FH0PyMYRp3sTWpoVA%3D%3D&amp;utm_id=20405518747&amp;gad_source=1&amp;gclid=Cj0KCQjwrp-3BhDgARIsAEWJ6SwQKbU2UeDrwA2UIjPd4EDgJnzwCt9NUM17b1FYMPv6_ueuD508F_QaAp-7EALw_wcB" TargetMode="External"/><Relationship Id="rId34" Type="http://schemas.openxmlformats.org/officeDocument/2006/relationships/hyperlink" Target="https://www.digikey.jp/ja/products/detail/adam-tech/PH1-10-UA/9830653?utm_adgroup=&amp;utm_source=google&amp;utm_medium=cpc&amp;utm_campaign=Pmax%20Shopping_Product_Low%20Volume&amp;utm_term=&amp;productid=9830653&amp;utm_content=&amp;utm_id=go_cmp-20195885710_adg-_ad-__dev-c_ext-_prd-9830653_sig-Cj0KCQjwrp-3BhDgARIsAEWJ6SxIwi9i8NbcoHJltTKIa_Se77kjZhnBHNVCuyKA6aC_86zHw7-e1QkaAocxEALw_wcB&amp;gad_source=1&amp;gclid=Cj0KCQjwrp-3BhDgARIsAEWJ6SxIwi9i8NbcoHJltTKIa_Se77kjZhnBHNVCuyKA6aC_86zHw7-e1QkaAocxEALw_wcB" TargetMode="External"/><Relationship Id="rId42" Type="http://schemas.openxmlformats.org/officeDocument/2006/relationships/hyperlink" Target="https://www.mouser.jp/ProductDetail/Murata-Electronics/BLM18KG331SN1D?qs=rvfpa0%252BU10NzC2vi4JWfgQ%3D%3D" TargetMode="External"/><Relationship Id="rId47" Type="http://schemas.openxmlformats.org/officeDocument/2006/relationships/hyperlink" Target="https://mm.digikey.com/Volume0/opasdata/d220001/medias/docus/2878/HE%20Relays%20TV-10%2C15.pdf" TargetMode="External"/><Relationship Id="rId50" Type="http://schemas.openxmlformats.org/officeDocument/2006/relationships/hyperlink" Target="https://www.digikey.jp/ja/products/detail/panasonic-electric-works/JH1-SF/635214" TargetMode="External"/><Relationship Id="rId7" Type="http://schemas.openxmlformats.org/officeDocument/2006/relationships/hyperlink" Target="https://www.mouser.jp/ProductDetail/Molex/501331-0407?qs=uEWtSLL707WjgxFGXkXwvQ%3D%3D&amp;utm_source=OEMSecrets&amp;utm_medium=aggregator&amp;utm_campaign=5013310407&amp;utm_term=5013310407&amp;utm_content=Molex" TargetMode="External"/><Relationship Id="rId2" Type="http://schemas.openxmlformats.org/officeDocument/2006/relationships/hyperlink" Target="https://www.mouser.jp/ProductDetail/Murata-Electronics/GCM188R71H103KA37J?qs=N3Kl9KD794T3%2FxlXdF0Axg%3D%3D" TargetMode="External"/><Relationship Id="rId16" Type="http://schemas.openxmlformats.org/officeDocument/2006/relationships/hyperlink" Target="https://www.molex.com/en-us/products/part-detail/5013300800?display=pdf" TargetMode="External"/><Relationship Id="rId29" Type="http://schemas.openxmlformats.org/officeDocument/2006/relationships/hyperlink" Target="https://www.mouser.jp/ProductDetail/Vishay-Dale/TNPW06033K90BEEA?qs=sGAEpiMZZMvdGkrng054t1txRVFnX3f61bUaVFH1FQA%3D" TargetMode="External"/><Relationship Id="rId11" Type="http://schemas.openxmlformats.org/officeDocument/2006/relationships/hyperlink" Target="https://www.mouser.jp/ProductDetail/Molex/43045-0215?qs=R7%2FZKp6KZ2Zl1geLRuWqAQ%3D%3D&amp;utm_source=OEMSecrets&amp;utm_medium=aggregator&amp;utm_campaign=430450215&amp;utm_term=430450215&amp;utm_content=Molex" TargetMode="External"/><Relationship Id="rId24" Type="http://schemas.openxmlformats.org/officeDocument/2006/relationships/hyperlink" Target="https://www.molex.com/en-us/products/part-detail/5013310207?display=pdf" TargetMode="External"/><Relationship Id="rId32" Type="http://schemas.openxmlformats.org/officeDocument/2006/relationships/hyperlink" Target="https://app.adam-tech.com/products/download/data_sheet/201605/ph1-xx-ua-data-sheet.pdf" TargetMode="External"/><Relationship Id="rId37" Type="http://schemas.openxmlformats.org/officeDocument/2006/relationships/hyperlink" Target="https://www.mouser.jp/ProductDetail/Molex/43025-0200?qs=4XSMV6Twtb2B3B7qTwcqgQ%3D%3D&amp;utm_source=OEMSecrets&amp;utm_medium=aggregator&amp;utm_campaign=430250200&amp;utm_term=430250200&amp;utm_content=Molex" TargetMode="External"/><Relationship Id="rId40" Type="http://schemas.openxmlformats.org/officeDocument/2006/relationships/hyperlink" Target="https://www.mouser.jp/ProductDetail/MEAN-WELL/MDR-60-12?qs=sGAEpiMZZMvkjJSSRowFE4MrW6x%252BSpH2vsHbEsnteDg%3D" TargetMode="External"/><Relationship Id="rId45" Type="http://schemas.openxmlformats.org/officeDocument/2006/relationships/hyperlink" Target="https://www.mouser.jp/ProductDetail/Molex/501193-7000?qs=d0WKAl%252BL4KbeebyzLG7lVA%3D%3D&amp;utm_source=OEMSecrets&amp;utm_medium=aggregator&amp;utm_campaign=5011937000&amp;utm_term=5011937000&amp;utm_content=Molex" TargetMode="External"/><Relationship Id="rId5" Type="http://schemas.openxmlformats.org/officeDocument/2006/relationships/hyperlink" Target="https://www.mouser.jp/ProductDetail/Comchip-Technology/CDBU0245?qs=tw%252BuQ%2FB6PO2XscGM2Q%2FbYQ%3D%3D" TargetMode="External"/><Relationship Id="rId15" Type="http://schemas.openxmlformats.org/officeDocument/2006/relationships/hyperlink" Target="https://www.mouser.jp/ProductDetail/Molex/501330-0800?qs=aXGKoampmnmr%252BxiReHihlw%3D%3D&amp;utm_source=OEMSecrets&amp;utm_medium=aggregator&amp;utm_campaign=5013300800&amp;utm_term=5013300800&amp;utm_content=Molex" TargetMode="External"/><Relationship Id="rId23" Type="http://schemas.openxmlformats.org/officeDocument/2006/relationships/hyperlink" Target="https://www.mouser.jp/ProductDetail/Molex/501331-0207?qs=uEWtSLL707XUoNps1caEaA%3D%3D&amp;utm_source=OEMSecrets&amp;utm_medium=aggregator&amp;utm_campaign=5013310207&amp;utm_term=5013310207&amp;utm_content=Molex" TargetMode="External"/><Relationship Id="rId28" Type="http://schemas.openxmlformats.org/officeDocument/2006/relationships/hyperlink" Target="https://www.mouser.jp/ProductDetail/Vishay-Dale/CRCW060310K0FKEI?qs=sGAEpiMZZMvdGkrng054t8tsKUCh5%2FbYoR58PzIQdJA%3D" TargetMode="External"/><Relationship Id="rId36" Type="http://schemas.openxmlformats.org/officeDocument/2006/relationships/hyperlink" Target="https://www.mouser.jp/ProductDetail/Omron-Automation-and-Safety/G2R-1-SN-DC12S?qs=CQJ0XtrV64ulWIzWmO6GHQ%3D%3D" TargetMode="External"/><Relationship Id="rId49" Type="http://schemas.openxmlformats.org/officeDocument/2006/relationships/hyperlink" Target="https://www.digikey.jp/ja/products/detail/panasonic-electric-works/HE1AN-S-DC12V/570790" TargetMode="External"/><Relationship Id="rId10" Type="http://schemas.openxmlformats.org/officeDocument/2006/relationships/hyperlink" Target="https://www.molex.com/en-us/products/part-detail/430450215?display=pdf" TargetMode="External"/><Relationship Id="rId19" Type="http://schemas.openxmlformats.org/officeDocument/2006/relationships/hyperlink" Target="https://www.mouser.jp/ProductDetail/Molex/43025-0600?qs=mrPiglD9aYJrq7XWj%2FGMFg%3D%3D&amp;utm_source=OEMSecrets&amp;utm_medium=aggregator&amp;utm_campaign=430250600&amp;utm_term=430250600&amp;utm_content=Molex" TargetMode="External"/><Relationship Id="rId31" Type="http://schemas.openxmlformats.org/officeDocument/2006/relationships/hyperlink" Target="https://www.digikey.jp/ja/products/detail/adam-tech/PH1-08-UA/9830442?utm_adgroup=&amp;utm_source=google&amp;utm_medium=cpc&amp;utm_campaign=Pmax%20Shopping_Product_Low%20Volume&amp;utm_term=&amp;productid=9830442&amp;utm_content=&amp;utm_id=go_cmp-20195885710_adg-_ad-__dev-c_ext-_prd-9830442_sig-Cj0KCQjwrp-3BhDgARIsAEWJ6SyQ1oWH_gCg5jyPPtPq7YVJafSqHtYDU2fm_93q606gjgobyJeOUKkaAnUyEALw_wcB&amp;gad_source=1&amp;gclid=Cj0KCQjwrp-3BhDgARIsAEWJ6SyQ1oWH_gCg5jyPPtPq7YVJafSqHtYDU2fm_93q606gjgobyJeOUKkaAnUyEALw_wcB" TargetMode="External"/><Relationship Id="rId44" Type="http://schemas.openxmlformats.org/officeDocument/2006/relationships/hyperlink" Target="https://www.mouser.jp/ProductDetail/Vishay-Beyschlag/MCT06030C1001FP500?qs=sGAEpiMZZMvdGkrng054t1Y3kDU29VQTwt88GDKEjkQ%3D" TargetMode="External"/><Relationship Id="rId4" Type="http://schemas.openxmlformats.org/officeDocument/2006/relationships/hyperlink" Target="https://www.mouser.jp/ProductDetail/KYOCERA-AVX/KGF15AR71E104KT?qs=Jm2GQyTW%2FbhgeBrrzHnuTw%3D%3D" TargetMode="External"/><Relationship Id="rId9" Type="http://schemas.openxmlformats.org/officeDocument/2006/relationships/hyperlink" Target="https://www.molex.com/content/dam/molex/molex-dot-com/products/automated/en-us/salesdrawingpdf/501/501330/5013300400_sd.pdf?inline" TargetMode="External"/><Relationship Id="rId14" Type="http://schemas.openxmlformats.org/officeDocument/2006/relationships/hyperlink" Target="https://www.molex.com/en-us/products/part-detail/5013310807?display=pdf" TargetMode="External"/><Relationship Id="rId22" Type="http://schemas.openxmlformats.org/officeDocument/2006/relationships/hyperlink" Target="https://www.mouser.jp/datasheet/2/18/1/10052485-2577567.pdf" TargetMode="External"/><Relationship Id="rId27" Type="http://schemas.openxmlformats.org/officeDocument/2006/relationships/hyperlink" Target="https://www.mouser.jp/ProductDetail/Analog-Devices-Maxim-Integrated/MAX31855KASA+T?qs=ffX8NcjNb2TujkrPyW1z%252Bg%3D%3D&amp;mgh=1&amp;vip=1&amp;utm_id=17751816858&amp;gad_source=1&amp;gclid=Cj0KCQjwrp-3BhDgARIsAEWJ6SwuuFWQDKmAcjaB0yms2XMVeaZn8PaeZ54mi7rSef1h0rosO8XOCywaAvMCEALw_wcB" TargetMode="External"/><Relationship Id="rId30" Type="http://schemas.openxmlformats.org/officeDocument/2006/relationships/hyperlink" Target="https://www.mouser.jp/ProductDetail/Vishay/MCT0603MD3900BP500?qs=sGAEpiMZZMvdGkrng054t2cqbZCzJY7NiEBRdImzblktOUD1pAyVPw%3D%3D" TargetMode="External"/><Relationship Id="rId35" Type="http://schemas.openxmlformats.org/officeDocument/2006/relationships/hyperlink" Target="https://www.digikey.jp/ja/products/detail/adam-tech/PH2-06-UA/9830396?utm_adgroup=&amp;utm_source=google&amp;utm_medium=cpc&amp;utm_campaign=Pmax%20Shopping_Product_Low%20Volume&amp;utm_term=&amp;productid=9830396&amp;utm_content=&amp;utm_id=go_cmp-20195885710_adg-_ad-__dev-c_ext-_prd-9830396_sig-Cj0KCQjwrp-3BhDgARIsAEWJ6SxXRzBITkosxV6GIVAegOYjhQO7Y9LryfZKAU3V9w1LsRgS8VvDzpUaAvVvEALw_wcB&amp;gad_source=1&amp;gclid=Cj0KCQjwrp-3BhDgARIsAEWJ6SxXRzBITkosxV6GIVAegOYjhQO7Y9LryfZKAU3V9w1LsRgS8VvDzpUaAvVvEALw_wcB" TargetMode="External"/><Relationship Id="rId43" Type="http://schemas.openxmlformats.org/officeDocument/2006/relationships/hyperlink" Target="https://www.mouser.jp/ProductDetail/Panasonic/ERA-3ARB182V?qs=sGAEpiMZZMvdGkrng054t%2FBN8NMkpEVJZtdOV%2FXU8Rc%3D" TargetMode="External"/><Relationship Id="rId48" Type="http://schemas.openxmlformats.org/officeDocument/2006/relationships/hyperlink" Target="https://www.digikey.jp/ja/products/detail/omron-electronics-inc-emc-div/G3VM-41AR/3175479" TargetMode="External"/><Relationship Id="rId8" Type="http://schemas.openxmlformats.org/officeDocument/2006/relationships/hyperlink" Target="https://www.molex.com/en-us/products/part-detail/5013310407?display=pdf" TargetMode="External"/><Relationship Id="rId51" Type="http://schemas.openxmlformats.org/officeDocument/2006/relationships/hyperlink" Target="https://www.molex.com/en-us/products/part-detail/5011937000?display=pdf" TargetMode="External"/><Relationship Id="rId3" Type="http://schemas.openxmlformats.org/officeDocument/2006/relationships/hyperlink" Target="https://www.mouser.jp/datasheet/2/281/1/GCM188R71H103KA37_01C-3144181.pdf" TargetMode="External"/><Relationship Id="rId12" Type="http://schemas.openxmlformats.org/officeDocument/2006/relationships/hyperlink" Target="https://www.molex.com/en-us/products/part-detail/430250200?display=pdf" TargetMode="External"/><Relationship Id="rId17" Type="http://schemas.openxmlformats.org/officeDocument/2006/relationships/hyperlink" Target="https://www.mouser.jp/ProductDetail/Molex/43045-0615?qs=ODlIKnK5hgef9VmmmFfM0A%3D%3D&amp;utm_source=OEMSecrets&amp;utm_medium=aggregator&amp;utm_campaign=430450615&amp;utm_term=430450615&amp;utm_content=Molex" TargetMode="External"/><Relationship Id="rId25" Type="http://schemas.openxmlformats.org/officeDocument/2006/relationships/hyperlink" Target="https://www.mouser.jp/ProductDetail/Molex/501330-0200?qs=uEWtSLL707VDdEXASWutQw%3D%3D&amp;utm_source=OEMSecrets&amp;utm_medium=aggregator&amp;utm_campaign=5013300200&amp;utm_term=5013300200&amp;utm_content=Molex" TargetMode="External"/><Relationship Id="rId33" Type="http://schemas.openxmlformats.org/officeDocument/2006/relationships/hyperlink" Target="https://app.adam-tech.com/products/download/data_sheet/201605/ph1-xx-ua-data-sheet.pdf" TargetMode="External"/><Relationship Id="rId38" Type="http://schemas.openxmlformats.org/officeDocument/2006/relationships/hyperlink" Target="https://www.mouser.jp/ProductDetail/Molex/501330-0400?qs=aXGKoampmnm6Ru8v6Lp%2Frg%3D%3D&amp;utm_source=OEMSecrets&amp;utm_medium=aggregator&amp;utm_campaign=5013300400&amp;utm_term=5013300400&amp;utm_content=Molex" TargetMode="External"/><Relationship Id="rId46" Type="http://schemas.openxmlformats.org/officeDocument/2006/relationships/hyperlink" Target="https://www.mouser.jp/ProductDetail/Molex/43030-0002-Cut-Strip?qs=sGAEpiMZZMvlX3nhDDO4AA0%2FzSGok90RzzL3eAEdt0M%3D" TargetMode="External"/><Relationship Id="rId20" Type="http://schemas.openxmlformats.org/officeDocument/2006/relationships/hyperlink" Target="https://www.molex.com/en-us/products/part-detail/430250600?display=pdf" TargetMode="External"/><Relationship Id="rId41" Type="http://schemas.openxmlformats.org/officeDocument/2006/relationships/hyperlink" Target="https://www.digikey.jp/ja/products/detail/adam-tech/PH2-18-UA/9830421" TargetMode="External"/><Relationship Id="rId1" Type="http://schemas.openxmlformats.org/officeDocument/2006/relationships/hyperlink" Target="http://datasheets.maximintegrated.com/en/ds/MAX31855.pdf" TargetMode="External"/><Relationship Id="rId6" Type="http://schemas.openxmlformats.org/officeDocument/2006/relationships/hyperlink" Target="https://www.mouser.jp/datasheet/2/80/CDBU0245_HF_RevB-248920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topLeftCell="A30" workbookViewId="0">
      <selection activeCell="J35" sqref="J35"/>
    </sheetView>
  </sheetViews>
  <sheetFormatPr baseColWidth="10" defaultRowHeight="20"/>
  <cols>
    <col min="2" max="2" width="22.85546875" customWidth="1"/>
    <col min="5" max="5" width="33.42578125" customWidth="1"/>
    <col min="6" max="7" width="38.85546875" customWidth="1"/>
    <col min="8" max="9" width="14" customWidth="1"/>
    <col min="10" max="10" width="78.2851562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4</v>
      </c>
      <c r="E1" s="1" t="s">
        <v>45</v>
      </c>
      <c r="F1" s="1" t="s">
        <v>55</v>
      </c>
      <c r="G1" s="1" t="s">
        <v>130</v>
      </c>
      <c r="H1" s="1" t="s">
        <v>160</v>
      </c>
      <c r="I1" s="1" t="s">
        <v>142</v>
      </c>
      <c r="J1" s="1" t="s">
        <v>3</v>
      </c>
    </row>
    <row r="2" spans="1:10">
      <c r="A2" t="s">
        <v>5</v>
      </c>
      <c r="B2" t="s">
        <v>6</v>
      </c>
      <c r="C2" s="2" t="s">
        <v>50</v>
      </c>
      <c r="D2">
        <v>1</v>
      </c>
      <c r="E2" s="2" t="s">
        <v>49</v>
      </c>
      <c r="F2" t="s">
        <v>56</v>
      </c>
      <c r="G2" t="s">
        <v>131</v>
      </c>
      <c r="H2">
        <v>23</v>
      </c>
      <c r="I2">
        <f>D2*H2</f>
        <v>23</v>
      </c>
      <c r="J2" t="s">
        <v>46</v>
      </c>
    </row>
    <row r="3" spans="1:10">
      <c r="A3" t="s">
        <v>8</v>
      </c>
      <c r="B3" t="s">
        <v>9</v>
      </c>
      <c r="C3" s="2" t="s">
        <v>48</v>
      </c>
      <c r="D3">
        <v>4</v>
      </c>
      <c r="E3" s="2" t="s">
        <v>47</v>
      </c>
      <c r="F3" t="s">
        <v>56</v>
      </c>
      <c r="G3" t="s">
        <v>132</v>
      </c>
      <c r="H3">
        <v>26</v>
      </c>
      <c r="I3">
        <f t="shared" ref="I3:I41" si="0">D3*H3</f>
        <v>104</v>
      </c>
      <c r="J3" t="s">
        <v>7</v>
      </c>
    </row>
    <row r="4" spans="1:10">
      <c r="A4" t="s">
        <v>10</v>
      </c>
      <c r="B4" t="s">
        <v>11</v>
      </c>
      <c r="C4" s="2" t="s">
        <v>52</v>
      </c>
      <c r="D4">
        <v>7</v>
      </c>
      <c r="E4" s="2" t="s">
        <v>51</v>
      </c>
      <c r="F4" t="s">
        <v>57</v>
      </c>
      <c r="G4" t="s">
        <v>133</v>
      </c>
      <c r="H4">
        <v>55</v>
      </c>
      <c r="I4">
        <f t="shared" si="0"/>
        <v>385</v>
      </c>
      <c r="J4" t="s">
        <v>12</v>
      </c>
    </row>
    <row r="5" spans="1:10">
      <c r="A5" t="s">
        <v>13</v>
      </c>
      <c r="B5" t="s">
        <v>14</v>
      </c>
      <c r="C5" s="2" t="s">
        <v>54</v>
      </c>
      <c r="D5">
        <v>3</v>
      </c>
      <c r="E5" s="2" t="s">
        <v>53</v>
      </c>
      <c r="F5" t="s">
        <v>58</v>
      </c>
      <c r="G5" t="s">
        <v>134</v>
      </c>
      <c r="H5">
        <v>102</v>
      </c>
      <c r="I5">
        <f t="shared" si="0"/>
        <v>306</v>
      </c>
      <c r="J5" t="s">
        <v>15</v>
      </c>
    </row>
    <row r="6" spans="1:10">
      <c r="A6" t="s">
        <v>84</v>
      </c>
      <c r="B6" t="s">
        <v>16</v>
      </c>
      <c r="C6" s="2" t="s">
        <v>60</v>
      </c>
      <c r="D6">
        <v>2</v>
      </c>
      <c r="E6" s="2" t="s">
        <v>61</v>
      </c>
      <c r="F6" t="s">
        <v>62</v>
      </c>
      <c r="G6" t="s">
        <v>135</v>
      </c>
      <c r="H6">
        <v>363</v>
      </c>
      <c r="I6">
        <f t="shared" si="0"/>
        <v>726</v>
      </c>
      <c r="J6" t="s">
        <v>17</v>
      </c>
    </row>
    <row r="7" spans="1:10">
      <c r="A7" t="s">
        <v>18</v>
      </c>
      <c r="B7" t="s">
        <v>19</v>
      </c>
      <c r="C7" s="2" t="s">
        <v>68</v>
      </c>
      <c r="D7">
        <v>1</v>
      </c>
      <c r="E7" s="2" t="s">
        <v>66</v>
      </c>
      <c r="F7" t="s">
        <v>67</v>
      </c>
      <c r="G7" t="s">
        <v>136</v>
      </c>
      <c r="H7">
        <v>124</v>
      </c>
      <c r="I7">
        <f t="shared" si="0"/>
        <v>124</v>
      </c>
      <c r="J7" t="s">
        <v>65</v>
      </c>
    </row>
    <row r="8" spans="1:10">
      <c r="A8" t="s">
        <v>20</v>
      </c>
      <c r="B8" t="s">
        <v>21</v>
      </c>
      <c r="C8" s="2" t="s">
        <v>72</v>
      </c>
      <c r="D8">
        <v>1</v>
      </c>
      <c r="E8" s="2" t="s">
        <v>111</v>
      </c>
      <c r="F8" t="s">
        <v>71</v>
      </c>
      <c r="G8" t="s">
        <v>137</v>
      </c>
      <c r="H8">
        <v>29</v>
      </c>
      <c r="I8">
        <f t="shared" si="0"/>
        <v>29</v>
      </c>
      <c r="J8" t="s">
        <v>70</v>
      </c>
    </row>
    <row r="9" spans="1:10">
      <c r="A9" t="s">
        <v>22</v>
      </c>
      <c r="B9" t="s">
        <v>23</v>
      </c>
      <c r="C9" s="2" t="s">
        <v>72</v>
      </c>
      <c r="D9">
        <v>5</v>
      </c>
      <c r="E9" s="2" t="s">
        <v>110</v>
      </c>
      <c r="F9" t="s">
        <v>109</v>
      </c>
      <c r="G9" t="s">
        <v>138</v>
      </c>
      <c r="H9">
        <v>24</v>
      </c>
      <c r="I9">
        <f t="shared" si="0"/>
        <v>120</v>
      </c>
      <c r="J9" t="s">
        <v>24</v>
      </c>
    </row>
    <row r="10" spans="1:10">
      <c r="A10" t="s">
        <v>90</v>
      </c>
      <c r="B10" t="s">
        <v>25</v>
      </c>
      <c r="C10" s="2" t="s">
        <v>76</v>
      </c>
      <c r="D10">
        <v>2</v>
      </c>
      <c r="E10" s="2" t="s">
        <v>75</v>
      </c>
      <c r="F10" t="s">
        <v>77</v>
      </c>
      <c r="G10" t="s">
        <v>139</v>
      </c>
      <c r="H10">
        <v>540</v>
      </c>
      <c r="I10">
        <f t="shared" si="0"/>
        <v>1080</v>
      </c>
      <c r="J10" t="s">
        <v>17</v>
      </c>
    </row>
    <row r="11" spans="1:10">
      <c r="A11" t="s">
        <v>26</v>
      </c>
      <c r="B11" t="s">
        <v>27</v>
      </c>
      <c r="C11" t="s">
        <v>108</v>
      </c>
      <c r="D11">
        <v>1</v>
      </c>
      <c r="E11" s="2" t="s">
        <v>140</v>
      </c>
      <c r="F11" t="s">
        <v>112</v>
      </c>
      <c r="G11" t="s">
        <v>141</v>
      </c>
      <c r="H11">
        <v>49</v>
      </c>
      <c r="I11">
        <f t="shared" si="0"/>
        <v>49</v>
      </c>
      <c r="J11" t="s">
        <v>28</v>
      </c>
    </row>
    <row r="12" spans="1:10">
      <c r="A12" t="s">
        <v>29</v>
      </c>
      <c r="B12" t="s">
        <v>30</v>
      </c>
      <c r="C12" s="2" t="s">
        <v>82</v>
      </c>
      <c r="D12">
        <v>3</v>
      </c>
      <c r="E12" s="2" t="s">
        <v>80</v>
      </c>
      <c r="F12" t="s">
        <v>81</v>
      </c>
      <c r="G12" t="s">
        <v>30</v>
      </c>
      <c r="H12">
        <v>71</v>
      </c>
      <c r="I12">
        <f t="shared" si="0"/>
        <v>213</v>
      </c>
      <c r="J12" t="s">
        <v>31</v>
      </c>
    </row>
    <row r="13" spans="1:10">
      <c r="A13" t="s">
        <v>32</v>
      </c>
      <c r="B13" t="s">
        <v>33</v>
      </c>
      <c r="C13" t="s">
        <v>114</v>
      </c>
      <c r="D13">
        <v>8</v>
      </c>
      <c r="E13" s="2" t="s">
        <v>143</v>
      </c>
      <c r="F13" t="s">
        <v>116</v>
      </c>
      <c r="G13" t="s">
        <v>144</v>
      </c>
      <c r="H13">
        <v>17</v>
      </c>
      <c r="I13">
        <f t="shared" si="0"/>
        <v>136</v>
      </c>
      <c r="J13" t="s">
        <v>34</v>
      </c>
    </row>
    <row r="14" spans="1:10">
      <c r="A14" t="s">
        <v>35</v>
      </c>
      <c r="B14">
        <v>10000</v>
      </c>
      <c r="C14" t="s">
        <v>95</v>
      </c>
      <c r="D14">
        <v>6</v>
      </c>
      <c r="E14" s="2" t="s">
        <v>96</v>
      </c>
      <c r="F14" t="s">
        <v>94</v>
      </c>
      <c r="G14" t="s">
        <v>145</v>
      </c>
      <c r="H14">
        <v>17</v>
      </c>
      <c r="I14">
        <f t="shared" si="0"/>
        <v>102</v>
      </c>
      <c r="J14" t="s">
        <v>36</v>
      </c>
    </row>
    <row r="15" spans="1:10">
      <c r="A15" t="s">
        <v>37</v>
      </c>
      <c r="B15">
        <v>3900</v>
      </c>
      <c r="C15" t="s">
        <v>99</v>
      </c>
      <c r="D15">
        <v>1</v>
      </c>
      <c r="E15" s="2" t="s">
        <v>97</v>
      </c>
      <c r="F15" s="3" t="s">
        <v>98</v>
      </c>
      <c r="G15" s="3" t="s">
        <v>146</v>
      </c>
      <c r="H15" s="3">
        <v>63</v>
      </c>
      <c r="I15">
        <f t="shared" si="0"/>
        <v>63</v>
      </c>
      <c r="J15" t="s">
        <v>36</v>
      </c>
    </row>
    <row r="16" spans="1:10">
      <c r="A16" t="s">
        <v>38</v>
      </c>
      <c r="B16">
        <v>1800</v>
      </c>
      <c r="C16" t="s">
        <v>101</v>
      </c>
      <c r="D16">
        <v>1</v>
      </c>
      <c r="E16" s="2" t="s">
        <v>147</v>
      </c>
      <c r="F16" s="3" t="s">
        <v>100</v>
      </c>
      <c r="G16" s="3" t="s">
        <v>148</v>
      </c>
      <c r="H16" s="3">
        <v>91</v>
      </c>
      <c r="I16">
        <f t="shared" si="0"/>
        <v>91</v>
      </c>
      <c r="J16" t="s">
        <v>36</v>
      </c>
    </row>
    <row r="17" spans="1:10">
      <c r="A17" t="s">
        <v>39</v>
      </c>
      <c r="B17">
        <v>390</v>
      </c>
      <c r="C17" t="s">
        <v>104</v>
      </c>
      <c r="D17">
        <v>8</v>
      </c>
      <c r="E17" s="2" t="s">
        <v>102</v>
      </c>
      <c r="F17" s="3" t="s">
        <v>103</v>
      </c>
      <c r="G17" s="3" t="s">
        <v>149</v>
      </c>
      <c r="H17" s="3">
        <v>71</v>
      </c>
      <c r="I17">
        <f t="shared" si="0"/>
        <v>568</v>
      </c>
      <c r="J17" t="s">
        <v>36</v>
      </c>
    </row>
    <row r="18" spans="1:10">
      <c r="A18" t="s">
        <v>40</v>
      </c>
      <c r="B18">
        <v>1000</v>
      </c>
      <c r="C18" t="s">
        <v>106</v>
      </c>
      <c r="D18">
        <v>4</v>
      </c>
      <c r="E18" s="2" t="s">
        <v>150</v>
      </c>
      <c r="F18" s="3" t="s">
        <v>105</v>
      </c>
      <c r="G18" s="3" t="s">
        <v>151</v>
      </c>
      <c r="H18" s="3">
        <v>17</v>
      </c>
      <c r="I18">
        <f t="shared" si="0"/>
        <v>68</v>
      </c>
      <c r="J18" t="s">
        <v>36</v>
      </c>
    </row>
    <row r="19" spans="1:10">
      <c r="A19" t="s">
        <v>41</v>
      </c>
      <c r="B19" t="s">
        <v>42</v>
      </c>
      <c r="C19" s="2" t="s">
        <v>44</v>
      </c>
      <c r="D19">
        <v>4</v>
      </c>
      <c r="E19" s="2" t="s">
        <v>93</v>
      </c>
      <c r="F19" t="s">
        <v>92</v>
      </c>
      <c r="G19" t="s">
        <v>152</v>
      </c>
      <c r="H19" s="3">
        <v>1450</v>
      </c>
      <c r="I19">
        <f t="shared" si="0"/>
        <v>5800</v>
      </c>
      <c r="J19" t="s">
        <v>43</v>
      </c>
    </row>
    <row r="20" spans="1:10">
      <c r="A20" t="s">
        <v>83</v>
      </c>
      <c r="B20" t="s">
        <v>16</v>
      </c>
      <c r="C20" s="2" t="s">
        <v>87</v>
      </c>
      <c r="D20">
        <v>4</v>
      </c>
      <c r="E20" s="2" t="s">
        <v>86</v>
      </c>
      <c r="F20" t="s">
        <v>85</v>
      </c>
      <c r="G20" t="s">
        <v>153</v>
      </c>
      <c r="H20" s="3">
        <v>92</v>
      </c>
      <c r="I20">
        <f t="shared" si="0"/>
        <v>368</v>
      </c>
    </row>
    <row r="21" spans="1:10">
      <c r="A21" t="s">
        <v>91</v>
      </c>
      <c r="B21" t="s">
        <v>25</v>
      </c>
      <c r="C21" t="s">
        <v>108</v>
      </c>
      <c r="D21">
        <v>1</v>
      </c>
      <c r="E21" s="2" t="s">
        <v>113</v>
      </c>
      <c r="F21" t="s">
        <v>107</v>
      </c>
      <c r="G21" t="s">
        <v>154</v>
      </c>
      <c r="H21" s="3">
        <v>18</v>
      </c>
      <c r="I21">
        <f t="shared" si="0"/>
        <v>18</v>
      </c>
    </row>
    <row r="22" spans="1:10">
      <c r="I22">
        <f t="shared" si="0"/>
        <v>0</v>
      </c>
    </row>
    <row r="23" spans="1:10">
      <c r="I23">
        <f t="shared" si="0"/>
        <v>0</v>
      </c>
    </row>
    <row r="24" spans="1:10">
      <c r="C24" s="2" t="s">
        <v>59</v>
      </c>
      <c r="D24">
        <v>3</v>
      </c>
      <c r="E24" s="2" t="s">
        <v>69</v>
      </c>
      <c r="F24" t="s">
        <v>119</v>
      </c>
      <c r="G24" t="s">
        <v>155</v>
      </c>
      <c r="H24">
        <v>38</v>
      </c>
      <c r="I24">
        <f t="shared" si="0"/>
        <v>114</v>
      </c>
    </row>
    <row r="25" spans="1:10">
      <c r="C25" s="2" t="s">
        <v>64</v>
      </c>
      <c r="D25">
        <v>2</v>
      </c>
      <c r="E25" s="2" t="s">
        <v>63</v>
      </c>
      <c r="F25" t="s">
        <v>120</v>
      </c>
      <c r="G25" t="s">
        <v>156</v>
      </c>
      <c r="H25">
        <v>55</v>
      </c>
      <c r="I25">
        <f t="shared" si="0"/>
        <v>110</v>
      </c>
    </row>
    <row r="26" spans="1:10">
      <c r="C26" s="2" t="s">
        <v>74</v>
      </c>
      <c r="D26">
        <v>1</v>
      </c>
      <c r="E26" s="2" t="s">
        <v>73</v>
      </c>
      <c r="F26" t="s">
        <v>121</v>
      </c>
      <c r="G26" t="s">
        <v>157</v>
      </c>
      <c r="H26">
        <v>35</v>
      </c>
      <c r="I26">
        <f t="shared" si="0"/>
        <v>35</v>
      </c>
    </row>
    <row r="27" spans="1:10">
      <c r="C27" s="2" t="s">
        <v>79</v>
      </c>
      <c r="D27">
        <v>2</v>
      </c>
      <c r="E27" s="2" t="s">
        <v>78</v>
      </c>
      <c r="F27" t="s">
        <v>122</v>
      </c>
      <c r="G27" t="s">
        <v>158</v>
      </c>
      <c r="H27">
        <v>86</v>
      </c>
      <c r="I27">
        <f t="shared" si="0"/>
        <v>172</v>
      </c>
    </row>
    <row r="28" spans="1:10">
      <c r="C28" s="2" t="s">
        <v>89</v>
      </c>
      <c r="D28">
        <v>4</v>
      </c>
      <c r="E28" s="2" t="s">
        <v>88</v>
      </c>
      <c r="F28" t="s">
        <v>123</v>
      </c>
      <c r="G28" t="s">
        <v>159</v>
      </c>
      <c r="H28">
        <v>53</v>
      </c>
      <c r="I28">
        <f t="shared" si="0"/>
        <v>212</v>
      </c>
    </row>
    <row r="29" spans="1:10">
      <c r="C29" s="2" t="s">
        <v>179</v>
      </c>
      <c r="D29">
        <v>28</v>
      </c>
      <c r="E29" s="2" t="s">
        <v>165</v>
      </c>
      <c r="F29" t="s">
        <v>124</v>
      </c>
      <c r="G29" t="s">
        <v>164</v>
      </c>
      <c r="H29">
        <v>28</v>
      </c>
      <c r="I29">
        <f t="shared" si="0"/>
        <v>784</v>
      </c>
    </row>
    <row r="30" spans="1:10">
      <c r="C30" s="2" t="s">
        <v>126</v>
      </c>
      <c r="D30">
        <v>16</v>
      </c>
      <c r="E30" s="2" t="s">
        <v>166</v>
      </c>
      <c r="F30" t="s">
        <v>125</v>
      </c>
      <c r="G30" t="s">
        <v>163</v>
      </c>
      <c r="H30">
        <v>17</v>
      </c>
      <c r="I30">
        <f t="shared" si="0"/>
        <v>272</v>
      </c>
    </row>
    <row r="31" spans="1:10">
      <c r="I31">
        <f t="shared" si="0"/>
        <v>0</v>
      </c>
    </row>
    <row r="32" spans="1:10">
      <c r="C32" t="s">
        <v>168</v>
      </c>
      <c r="D32">
        <v>8</v>
      </c>
      <c r="E32" s="2" t="s">
        <v>176</v>
      </c>
      <c r="F32" t="s">
        <v>161</v>
      </c>
      <c r="G32" t="s">
        <v>167</v>
      </c>
      <c r="H32">
        <v>1323</v>
      </c>
      <c r="I32">
        <f t="shared" si="0"/>
        <v>10584</v>
      </c>
    </row>
    <row r="33" spans="3:9">
      <c r="C33" t="s">
        <v>118</v>
      </c>
      <c r="D33">
        <v>2</v>
      </c>
      <c r="E33" s="2" t="s">
        <v>117</v>
      </c>
      <c r="F33" t="s">
        <v>115</v>
      </c>
      <c r="G33" t="s">
        <v>169</v>
      </c>
      <c r="H33">
        <v>2353</v>
      </c>
      <c r="I33">
        <f t="shared" si="0"/>
        <v>4706</v>
      </c>
    </row>
    <row r="34" spans="3:9">
      <c r="D34">
        <v>2</v>
      </c>
      <c r="E34" s="2" t="s">
        <v>186</v>
      </c>
      <c r="F34" t="s">
        <v>184</v>
      </c>
      <c r="G34" t="s">
        <v>185</v>
      </c>
      <c r="H34">
        <v>479</v>
      </c>
      <c r="I34">
        <f t="shared" si="0"/>
        <v>958</v>
      </c>
    </row>
    <row r="35" spans="3:9">
      <c r="C35" s="2" t="s">
        <v>171</v>
      </c>
      <c r="D35">
        <v>1</v>
      </c>
      <c r="E35" s="2" t="s">
        <v>177</v>
      </c>
      <c r="F35" t="s">
        <v>162</v>
      </c>
      <c r="G35" t="s">
        <v>170</v>
      </c>
      <c r="H35">
        <v>2581</v>
      </c>
      <c r="I35">
        <f t="shared" si="0"/>
        <v>2581</v>
      </c>
    </row>
    <row r="36" spans="3:9">
      <c r="C36" t="s">
        <v>172</v>
      </c>
      <c r="D36">
        <v>1</v>
      </c>
      <c r="E36" s="2" t="s">
        <v>178</v>
      </c>
      <c r="F36" t="s">
        <v>174</v>
      </c>
      <c r="G36" t="s">
        <v>173</v>
      </c>
      <c r="H36">
        <v>1838</v>
      </c>
      <c r="I36">
        <f t="shared" si="0"/>
        <v>1838</v>
      </c>
    </row>
    <row r="37" spans="3:9">
      <c r="I37">
        <f t="shared" si="0"/>
        <v>0</v>
      </c>
    </row>
    <row r="38" spans="3:9">
      <c r="I38">
        <f t="shared" si="0"/>
        <v>0</v>
      </c>
    </row>
    <row r="39" spans="3:9">
      <c r="I39">
        <f t="shared" si="0"/>
        <v>0</v>
      </c>
    </row>
    <row r="40" spans="3:9">
      <c r="D40">
        <v>1</v>
      </c>
      <c r="E40" t="s">
        <v>182</v>
      </c>
      <c r="F40" t="s">
        <v>180</v>
      </c>
      <c r="G40" t="s">
        <v>181</v>
      </c>
      <c r="H40">
        <v>7445</v>
      </c>
      <c r="I40">
        <f t="shared" si="0"/>
        <v>7445</v>
      </c>
    </row>
    <row r="41" spans="3:9">
      <c r="C41" s="2" t="s">
        <v>128</v>
      </c>
      <c r="D41">
        <v>1</v>
      </c>
      <c r="E41" s="2" t="s">
        <v>129</v>
      </c>
      <c r="F41" t="s">
        <v>127</v>
      </c>
      <c r="G41" t="s">
        <v>175</v>
      </c>
      <c r="H41">
        <v>3841</v>
      </c>
      <c r="I41">
        <f t="shared" si="0"/>
        <v>3841</v>
      </c>
    </row>
    <row r="42" spans="3:9">
      <c r="H42" s="4" t="s">
        <v>183</v>
      </c>
      <c r="I42" s="4">
        <f>SUM(I2:I41)</f>
        <v>44025</v>
      </c>
    </row>
  </sheetData>
  <phoneticPr fontId="18"/>
  <hyperlinks>
    <hyperlink ref="C19" r:id="rId1" xr:uid="{EA5F875B-1A23-3244-BF02-CEAD3D27270E}"/>
    <hyperlink ref="E3" r:id="rId2" xr:uid="{5017ADC7-9B3D-C349-8A6A-EDEC94AC379B}"/>
    <hyperlink ref="C3" r:id="rId3" xr:uid="{2AF713B9-7D11-FA41-8BDA-4BB471031ED3}"/>
    <hyperlink ref="E2" r:id="rId4" xr:uid="{A17D0A35-0D5D-8845-93AC-B477D140641A}"/>
    <hyperlink ref="E4" r:id="rId5" xr:uid="{B9EEDF98-E70F-7B4F-BC1F-1CE5CB1C9994}"/>
    <hyperlink ref="C4" r:id="rId6" xr:uid="{84B96732-247A-5644-A9E7-BD7A1FA1B31C}"/>
    <hyperlink ref="E5" r:id="rId7" xr:uid="{50B527FB-0ED4-1A49-AE39-1CDCADF4E6C2}"/>
    <hyperlink ref="C5" r:id="rId8" xr:uid="{7F3DD083-336A-9A42-B82E-75FC206FB963}"/>
    <hyperlink ref="C24" r:id="rId9" xr:uid="{FB84078E-C0F4-0941-B667-4F17D620D7DE}"/>
    <hyperlink ref="C6" r:id="rId10" xr:uid="{0477FB0D-4943-7F4A-A7DE-A317E97C0836}"/>
    <hyperlink ref="E6" r:id="rId11" xr:uid="{42112751-1658-7645-8A35-B53DB45E16E0}"/>
    <hyperlink ref="C25" r:id="rId12" xr:uid="{173C2AFD-30E6-9343-8AE6-DA4C4CF9EEE9}"/>
    <hyperlink ref="E7" r:id="rId13" xr:uid="{8C48E615-2639-5940-A188-253D7983857C}"/>
    <hyperlink ref="C7" r:id="rId14" xr:uid="{5AE5890A-66DC-594B-9FE0-B67E6C676D6E}"/>
    <hyperlink ref="E26" r:id="rId15" xr:uid="{A459A446-6FE8-A34B-B74E-EF5A8BF14F1F}"/>
    <hyperlink ref="C26" r:id="rId16" xr:uid="{2D86B2AA-E984-5F4F-ABA3-37E86BE676EE}"/>
    <hyperlink ref="E10" r:id="rId17" xr:uid="{631B796B-D62E-324E-A5C6-2CDB169B37EE}"/>
    <hyperlink ref="C10" r:id="rId18" xr:uid="{2459A037-F090-8841-98A8-4D0393EC2653}"/>
    <hyperlink ref="E27" r:id="rId19" xr:uid="{736D89EF-CC0F-1440-A0EF-2D3FFEBDB00A}"/>
    <hyperlink ref="C27" r:id="rId20" xr:uid="{1B79C5FD-D6A4-9F4D-BC90-9DBC367F95B3}"/>
    <hyperlink ref="E12" r:id="rId21" xr:uid="{E7B9A5AB-1AE2-534B-AEB1-A2F7B268B139}"/>
    <hyperlink ref="C12" r:id="rId22" xr:uid="{2139BDD8-A38C-AF46-8D3C-E888EB5156B9}"/>
    <hyperlink ref="E20" r:id="rId23" xr:uid="{64838BF5-ABB2-5B48-AF4F-84513C67CBD8}"/>
    <hyperlink ref="C20" r:id="rId24" xr:uid="{5130187D-ED0A-C141-89CA-F234E083C75F}"/>
    <hyperlink ref="E28" r:id="rId25" xr:uid="{EDCAA2BB-64E1-3247-9E63-4DB2A029481F}"/>
    <hyperlink ref="C28" r:id="rId26" xr:uid="{B0E9C0FB-EE10-B84E-97AB-4681FC780032}"/>
    <hyperlink ref="E19" r:id="rId27" display="https://www.mouser.jp/ProductDetail/Analog-Devices-Maxim-Integrated/MAX31855KASA+T?qs=ffX8NcjNb2TujkrPyW1z%252Bg%3D%3D&amp;mgh=1&amp;vip=1&amp;utm_id=17751816858&amp;gad_source=1&amp;gclid=Cj0KCQjwrp-3BhDgARIsAEWJ6SwuuFWQDKmAcjaB0yms2XMVeaZn8PaeZ54mi7rSef1h0rosO8XOCywaAvMCEALw_wcB" xr:uid="{9CD169F2-D980-F54B-B55A-F57DA0F2A189}"/>
    <hyperlink ref="E14" r:id="rId28" xr:uid="{9100E371-498A-ED4D-AD05-BD02E2B94E6B}"/>
    <hyperlink ref="E15" r:id="rId29" xr:uid="{1E31C605-0C5C-5C4D-AC62-4FAC4EBA5E40}"/>
    <hyperlink ref="E17" r:id="rId30" xr:uid="{B44C0088-DE64-714C-83C4-F2FF7D39DC7E}"/>
    <hyperlink ref="E9" r:id="rId31" display="https://www.digikey.jp/ja/products/detail/adam-tech/PH1-08-UA/9830442?utm_adgroup=&amp;utm_source=google&amp;utm_medium=cpc&amp;utm_campaign=Pmax%20Shopping_Product_Low%20Volume&amp;utm_term=&amp;productid=9830442&amp;utm_content=&amp;utm_id=go_cmp-20195885710_adg-_ad-__dev-c_ext-_prd-9830442_sig-Cj0KCQjwrp-3BhDgARIsAEWJ6SyQ1oWH_gCg5jyPPtPq7YVJafSqHtYDU2fm_93q606gjgobyJeOUKkaAnUyEALw_wcB&amp;gad_source=1&amp;gclid=Cj0KCQjwrp-3BhDgARIsAEWJ6SyQ1oWH_gCg5jyPPtPq7YVJafSqHtYDU2fm_93q606gjgobyJeOUKkaAnUyEALw_wcB" xr:uid="{1821B947-69D0-464D-8941-115AED387EA9}"/>
    <hyperlink ref="C9" r:id="rId32" xr:uid="{26602C78-917A-C542-8C8F-FCF0F62F6F05}"/>
    <hyperlink ref="C8" r:id="rId33" xr:uid="{965555A3-563B-2740-AC1C-6C273ABD7BFE}"/>
    <hyperlink ref="E8" r:id="rId34" display="https://www.digikey.jp/ja/products/detail/adam-tech/PH1-10-UA/9830653?utm_adgroup=&amp;utm_source=google&amp;utm_medium=cpc&amp;utm_campaign=Pmax%20Shopping_Product_Low%20Volume&amp;utm_term=&amp;productid=9830653&amp;utm_content=&amp;utm_id=go_cmp-20195885710_adg-_ad-__dev-c_ext-_prd-9830653_sig-Cj0KCQjwrp-3BhDgARIsAEWJ6SxIwi9i8NbcoHJltTKIa_Se77kjZhnBHNVCuyKA6aC_86zHw7-e1QkaAocxEALw_wcB&amp;gad_source=1&amp;gclid=Cj0KCQjwrp-3BhDgARIsAEWJ6SxIwi9i8NbcoHJltTKIa_Se77kjZhnBHNVCuyKA6aC_86zHw7-e1QkaAocxEALw_wcB" xr:uid="{EA9F435C-2724-7944-83B7-1D7F6C4C75C7}"/>
    <hyperlink ref="E21" r:id="rId35" display="https://www.digikey.jp/ja/products/detail/adam-tech/PH2-06-UA/9830396?utm_adgroup=&amp;utm_source=google&amp;utm_medium=cpc&amp;utm_campaign=Pmax%20Shopping_Product_Low%20Volume&amp;utm_term=&amp;productid=9830396&amp;utm_content=&amp;utm_id=go_cmp-20195885710_adg-_ad-__dev-c_ext-_prd-9830396_sig-Cj0KCQjwrp-3BhDgARIsAEWJ6SxXRzBITkosxV6GIVAegOYjhQO7Y9LryfZKAU3V9w1LsRgS8VvDzpUaAvVvEALw_wcB&amp;gad_source=1&amp;gclid=Cj0KCQjwrp-3BhDgARIsAEWJ6SxXRzBITkosxV6GIVAegOYjhQO7Y9LryfZKAU3V9w1LsRgS8VvDzpUaAvVvEALw_wcB" xr:uid="{F3480EC4-4CF0-BC4D-9FF4-8352CA050718}"/>
    <hyperlink ref="E33" r:id="rId36" xr:uid="{CDD17023-1799-5447-8B56-11DB914F137F}"/>
    <hyperlink ref="E25" r:id="rId37" xr:uid="{B647E682-FCD9-5C45-B340-639370BCF843}"/>
    <hyperlink ref="E24" r:id="rId38" xr:uid="{AF0CF161-773B-624A-9BC8-A2E937BD8AF4}"/>
    <hyperlink ref="C41" r:id="rId39" xr:uid="{5C34EE02-39EE-DA4C-99FF-8856F5801811}"/>
    <hyperlink ref="E41" r:id="rId40" xr:uid="{18855DE2-69F4-2E4C-9C9C-16F5B0E96D39}"/>
    <hyperlink ref="E11" r:id="rId41" xr:uid="{57FA8A9A-01C3-9448-892F-3FCFB5997974}"/>
    <hyperlink ref="E13" r:id="rId42" xr:uid="{5D69BCAD-740D-3F4E-AC72-EDD047C0C10D}"/>
    <hyperlink ref="E16" r:id="rId43" xr:uid="{FCA28E44-1755-144A-8455-BFE649F6B676}"/>
    <hyperlink ref="E18" r:id="rId44" xr:uid="{D08D1D80-E223-F949-B0E8-823CB2A1D13C}"/>
    <hyperlink ref="E29" r:id="rId45" xr:uid="{13EF6D69-42D3-A640-863F-16CB3B715AAB}"/>
    <hyperlink ref="E30" r:id="rId46" xr:uid="{383096AE-AF3B-A846-A184-7889A98C959F}"/>
    <hyperlink ref="C35" r:id="rId47" xr:uid="{5F946CBC-3488-834C-A9A6-AD5B3C9F7E94}"/>
    <hyperlink ref="E32" r:id="rId48" xr:uid="{9EE2766B-5521-F343-B843-556524BC0A2A}"/>
    <hyperlink ref="E35" r:id="rId49" xr:uid="{6530E51E-7AAB-3B4D-A42C-69172B8BC0B9}"/>
    <hyperlink ref="E36" r:id="rId50" xr:uid="{0EFE1CFD-3899-4545-95EB-5F532D993A0E}"/>
    <hyperlink ref="C29" r:id="rId51" xr:uid="{DBB7A5C1-EFCA-7C4E-93EA-841FA1D2CCEA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CoolingBoxWireOrganizer_bom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北野　至</dc:creator>
  <cp:lastModifiedBy>北野　至</cp:lastModifiedBy>
  <dcterms:created xsi:type="dcterms:W3CDTF">2024-09-16T22:05:12Z</dcterms:created>
  <dcterms:modified xsi:type="dcterms:W3CDTF">2024-10-04T03:05:28Z</dcterms:modified>
</cp:coreProperties>
</file>