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spannar/Documents/Klimatkollen/"/>
    </mc:Choice>
  </mc:AlternateContent>
  <xr:revisionPtr revIDLastSave="0" documentId="13_ncr:1_{D7BB6BA1-B982-E546-B15B-D3490F85D389}" xr6:coauthVersionLast="47" xr6:coauthVersionMax="47" xr10:uidLastSave="{00000000-0000-0000-0000-000000000000}"/>
  <bookViews>
    <workbookView xWindow="4620" yWindow="720" windowWidth="27840" windowHeight="15860" xr2:uid="{BF6C1CD6-C93B-D34B-A7F0-62B055FCB5C5}"/>
  </bookViews>
  <sheets>
    <sheet name="Förändringstakt andel laddbilar" sheetId="6" r:id="rId1"/>
    <sheet name="Andel nya laddbilar" sheetId="3" r:id="rId2"/>
    <sheet name="Antal nya laddbila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4" i="6" l="1"/>
  <c r="D294" i="6"/>
  <c r="E294" i="6"/>
  <c r="F294" i="6"/>
  <c r="G294" i="6"/>
  <c r="J294" i="6" s="1" a="1"/>
  <c r="J294" i="6" s="1"/>
  <c r="H294" i="6"/>
  <c r="I294" i="6"/>
  <c r="B294" i="6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J260" i="6" a="1"/>
  <c r="J260" i="6" s="1"/>
  <c r="J261" i="6" a="1"/>
  <c r="J261" i="6" s="1"/>
  <c r="J262" i="6" a="1"/>
  <c r="J262" i="6" s="1"/>
  <c r="J263" i="6" a="1"/>
  <c r="J263" i="6" s="1"/>
  <c r="J264" i="6" a="1"/>
  <c r="J264" i="6" s="1"/>
  <c r="J265" i="6" a="1"/>
  <c r="J265" i="6" s="1"/>
  <c r="J266" i="6" a="1"/>
  <c r="J266" i="6" s="1"/>
  <c r="J267" i="6" a="1"/>
  <c r="J267" i="6" s="1"/>
  <c r="J268" i="6" a="1"/>
  <c r="J268" i="6" s="1"/>
  <c r="J269" i="6" a="1"/>
  <c r="J269" i="6" s="1"/>
  <c r="J270" i="6" a="1"/>
  <c r="J270" i="6" s="1"/>
  <c r="J271" i="6" a="1"/>
  <c r="J271" i="6" s="1"/>
  <c r="J272" i="6" a="1"/>
  <c r="J272" i="6" s="1"/>
  <c r="J273" i="6" a="1"/>
  <c r="J273" i="6" s="1"/>
  <c r="J274" i="6" a="1"/>
  <c r="J274" i="6" s="1"/>
  <c r="J275" i="6" a="1"/>
  <c r="J275" i="6" s="1"/>
  <c r="J276" i="6" a="1"/>
  <c r="J276" i="6" s="1"/>
  <c r="J277" i="6" a="1"/>
  <c r="J277" i="6" s="1"/>
  <c r="J278" i="6" a="1"/>
  <c r="J278" i="6" s="1"/>
  <c r="J279" i="6" a="1"/>
  <c r="J279" i="6" s="1"/>
  <c r="J280" i="6" a="1"/>
  <c r="J280" i="6" s="1"/>
  <c r="J281" i="6" a="1"/>
  <c r="J281" i="6" s="1"/>
  <c r="J282" i="6" a="1"/>
  <c r="J282" i="6" s="1"/>
  <c r="J283" i="6" a="1"/>
  <c r="J283" i="6" s="1"/>
  <c r="J284" i="6" a="1"/>
  <c r="J284" i="6" s="1"/>
  <c r="J285" i="6" a="1"/>
  <c r="J285" i="6" s="1"/>
  <c r="J286" i="6" a="1"/>
  <c r="J286" i="6" s="1"/>
  <c r="J287" i="6" a="1"/>
  <c r="J287" i="6" s="1"/>
  <c r="J288" i="6" a="1"/>
  <c r="J288" i="6" s="1"/>
  <c r="J289" i="6" a="1"/>
  <c r="J289" i="6" s="1"/>
  <c r="J290" i="6" a="1"/>
  <c r="J290" i="6" s="1"/>
  <c r="J291" i="6" a="1"/>
  <c r="J291" i="6" s="1"/>
  <c r="J292" i="6" a="1"/>
  <c r="J292" i="6" s="1"/>
  <c r="J293" i="6" a="1"/>
  <c r="J293" i="6" s="1"/>
  <c r="J4" i="6" a="1"/>
  <c r="J4" i="6" s="1"/>
  <c r="Y4" i="3" a="1"/>
  <c r="Y4" i="3" s="1"/>
  <c r="V4" i="3" a="1"/>
  <c r="V4" i="3" s="1"/>
  <c r="S4" i="3" a="1"/>
  <c r="S4" i="3" s="1"/>
  <c r="P4" i="3" a="1"/>
  <c r="P4" i="3" s="1"/>
  <c r="M4" i="3" a="1"/>
  <c r="M4" i="3" s="1"/>
  <c r="J4" i="3" a="1"/>
  <c r="J4" i="3" s="1"/>
  <c r="G4" i="3" a="1"/>
  <c r="G4" i="3" s="1"/>
  <c r="D4" i="3" a="1"/>
  <c r="D4" i="3" s="1"/>
  <c r="B294" i="3" l="1"/>
  <c r="D294" i="1"/>
  <c r="G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Y4" i="1" a="1"/>
  <c r="Y4" i="1" s="1"/>
  <c r="V4" i="1" a="1"/>
  <c r="V4" i="1" s="1"/>
  <c r="S4" i="1" a="1"/>
  <c r="S4" i="1" s="1"/>
  <c r="P4" i="1" a="1"/>
  <c r="P4" i="1" s="1"/>
  <c r="M4" i="1" a="1"/>
  <c r="M4" i="1" s="1"/>
  <c r="J4" i="1" a="1"/>
  <c r="J4" i="1" s="1"/>
  <c r="G4" i="1" a="1"/>
  <c r="G4" i="1" s="1"/>
  <c r="I294" i="1"/>
  <c r="E294" i="1"/>
  <c r="F294" i="1"/>
  <c r="H294" i="1"/>
  <c r="C294" i="1"/>
  <c r="B294" i="1"/>
  <c r="D4" i="1" a="1"/>
  <c r="D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<sst xmlns="http://schemas.openxmlformats.org/spreadsheetml/2006/main" count="927" uniqueCount="345">
  <si>
    <t>Kommun</t>
  </si>
  <si>
    <t>Antal nyregistrerade laddbara bilar per kommun och år</t>
  </si>
  <si>
    <t>Elbilar 2015</t>
  </si>
  <si>
    <t>Laddhybrider 2015</t>
  </si>
  <si>
    <t>Totalt laddbara bilar 2015</t>
  </si>
  <si>
    <t>Elbilar 2016</t>
  </si>
  <si>
    <t>Laddhybrider 2016</t>
  </si>
  <si>
    <t>Totalt laddbara bilar 2016</t>
  </si>
  <si>
    <t>Elbilar 2017</t>
  </si>
  <si>
    <t>Laddhybrider 2017</t>
  </si>
  <si>
    <t>Totalt laddbara bilar 2017</t>
  </si>
  <si>
    <t>Elbilar 2018</t>
  </si>
  <si>
    <t>Laddhybrider 2018</t>
  </si>
  <si>
    <t>Totalt laddbara bilar 2018</t>
  </si>
  <si>
    <t>Elbilar 2019</t>
  </si>
  <si>
    <t>Laddhybrider 2019</t>
  </si>
  <si>
    <t>Totalt laddbara bilar 2019</t>
  </si>
  <si>
    <t>Totalt laddbara bilar 2020</t>
  </si>
  <si>
    <t>Elbilar 2021</t>
  </si>
  <si>
    <t>Laddhybrider 2021</t>
  </si>
  <si>
    <t>Totalt laddbara bilar 2021</t>
  </si>
  <si>
    <t>Elbilar 2022</t>
  </si>
  <si>
    <t>Laddhybrider 2022</t>
  </si>
  <si>
    <t>Totalt laddbara bilar 2022</t>
  </si>
  <si>
    <t>Andel nyregistrerade laddbara bilar per kommun och år</t>
  </si>
  <si>
    <t>Förändringstakt andel nyregistrerade laddbara bilar per kommun och år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</si>
  <si>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</si>
  <si>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</si>
  <si>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</si>
  <si>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</si>
  <si>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</si>
  <si>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</si>
  <si>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</si>
  <si>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</si>
  <si>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</si>
  <si>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</si>
  <si>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</si>
  <si>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</si>
  <si>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</si>
  <si>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</si>
  <si>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</si>
  <si>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</si>
  <si>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</si>
  <si>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</si>
  <si>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</si>
  <si>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</si>
  <si>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</si>
  <si>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</si>
  <si>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</si>
  <si>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</si>
  <si>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</si>
  <si>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</si>
  <si>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</si>
  <si>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</si>
  <si>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</si>
  <si>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</si>
  <si>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</si>
  <si>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</si>
  <si>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</si>
  <si>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</si>
  <si>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</si>
  <si>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</si>
  <si>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</si>
  <si>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</si>
  <si>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</si>
  <si>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</si>
  <si>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</si>
  <si>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</si>
  <si>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</si>
  <si>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</si>
  <si>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</si>
  <si>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</si>
  <si>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</si>
  <si>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</si>
  <si>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</si>
  <si>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</si>
  <si>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</si>
  <si>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</si>
  <si>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</si>
  <si>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</si>
  <si>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</si>
  <si>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</si>
  <si>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</si>
  <si>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</si>
  <si>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</si>
  <si>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</si>
  <si>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</si>
  <si>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</si>
  <si>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</si>
  <si>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</si>
  <si>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</si>
  <si>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</si>
  <si>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</si>
  <si>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</si>
  <si>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</si>
  <si>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</si>
  <si>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</si>
  <si>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</si>
  <si>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</si>
  <si>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</si>
  <si>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</si>
  <si>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</si>
  <si>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</si>
  <si>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</si>
  <si>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</si>
  <si>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</si>
  <si>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</si>
  <si>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</si>
  <si>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</si>
  <si>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</si>
  <si>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</si>
  <si>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</si>
  <si>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</si>
  <si>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</si>
  <si>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</si>
  <si>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</si>
  <si>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</si>
  <si>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</si>
  <si>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</si>
  <si>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</si>
  <si>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</si>
  <si>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</si>
  <si>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</si>
  <si>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</si>
  <si>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</si>
  <si>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</si>
  <si>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</si>
  <si>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</si>
  <si>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</si>
  <si>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</si>
  <si>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</si>
  <si>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</si>
  <si>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</si>
  <si>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</si>
  <si>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</si>
  <si>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</si>
  <si>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</si>
  <si>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</si>
  <si>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</si>
  <si>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</si>
  <si>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</si>
  <si>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</si>
  <si>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</si>
  <si>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</si>
  <si>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</si>
  <si>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</si>
  <si>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</si>
  <si>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</si>
  <si>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</si>
  <si>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</si>
  <si>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</si>
  <si>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</si>
  <si>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</si>
  <si>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</si>
  <si>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</si>
  <si>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</si>
  <si>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</si>
  <si>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</si>
  <si>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</si>
  <si>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</si>
  <si>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</si>
  <si>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</si>
  <si>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</si>
  <si>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</si>
  <si>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</si>
  <si>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</si>
  <si>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</si>
  <si>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</si>
  <si>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</si>
  <si>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</si>
  <si>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</si>
  <si>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</si>
  <si>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</si>
  <si>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</si>
  <si>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</si>
  <si>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</si>
  <si>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</si>
  <si>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</si>
  <si>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</si>
  <si>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</si>
  <si>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</si>
  <si>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</si>
  <si>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</si>
  <si>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</si>
  <si>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</si>
  <si>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</si>
  <si>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</si>
  <si>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</si>
  <si>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</si>
  <si>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</si>
  <si>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</si>
  <si>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</si>
  <si>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</si>
  <si>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</si>
  <si>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</si>
  <si>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</si>
  <si>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</si>
  <si>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</si>
  <si>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</si>
  <si>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</si>
  <si>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</si>
  <si>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</si>
  <si>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</si>
  <si>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</si>
  <si>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</si>
  <si>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</si>
  <si>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</si>
  <si>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</si>
  <si>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</si>
  <si>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</si>
  <si>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</si>
  <si>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</si>
  <si>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</si>
  <si>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</si>
  <si>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</si>
  <si>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</si>
  <si>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</si>
  <si>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</si>
  <si>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</si>
  <si>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</si>
  <si>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</si>
  <si>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</si>
  <si>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</si>
  <si>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</si>
  <si>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</si>
  <si>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</si>
  <si>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</si>
  <si>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</si>
  <si>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</si>
  <si>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</si>
  <si>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</si>
  <si>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</si>
  <si>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</si>
  <si>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</si>
  <si>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</si>
  <si>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</si>
  <si>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</si>
  <si>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</si>
  <si>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</si>
  <si>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</si>
  <si>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</si>
  <si>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</si>
  <si>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</si>
  <si>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</si>
  <si>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</si>
  <si>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</si>
  <si>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</si>
  <si>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</si>
  <si>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</si>
  <si>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</si>
  <si>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</si>
  <si>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</si>
  <si>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</si>
  <si>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</si>
  <si>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</si>
  <si>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</si>
  <si>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</si>
  <si>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</si>
  <si>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</si>
  <si>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</si>
  <si>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</si>
  <si>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</si>
  <si>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</si>
  <si>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</si>
  <si>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</si>
  <si>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</si>
  <si>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</si>
  <si>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</si>
  <si>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</si>
  <si>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</si>
  <si>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</si>
  <si>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</si>
  <si>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</si>
  <si>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</si>
  <si>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</si>
  <si>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</si>
  <si>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</si>
  <si>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</si>
  <si>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</si>
  <si>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</si>
  <si>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</si>
  <si>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</si>
  <si>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</si>
  <si>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</si>
  <si>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</si>
  <si>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</si>
  <si>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</si>
  <si>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</si>
  <si>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</si>
  <si>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</si>
  <si>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</si>
  <si>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</si>
  <si>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</si>
  <si>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</si>
  <si>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</si>
  <si>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</si>
  <si>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</si>
  <si>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</si>
  <si>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</si>
  <si>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</si>
  <si>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</si>
  <si>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</si>
  <si>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</si>
  <si>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</si>
  <si>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</si>
  <si>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</si>
  <si>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</si>
  <si>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</si>
  <si>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</si>
  <si>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</si>
  <si>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</si>
  <si>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</si>
  <si>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</si>
  <si>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</si>
  <si>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</si>
  <si>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</si>
  <si>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Andel laddbilar 2015</t>
  </si>
  <si>
    <t>Laddbara bilar 2015</t>
  </si>
  <si>
    <t>Alla bilar 2015</t>
  </si>
  <si>
    <t>Laddbara bilar 2016</t>
  </si>
  <si>
    <t>Alla bilar 2016</t>
  </si>
  <si>
    <t>Andel laddbilar 2016</t>
  </si>
  <si>
    <t>Laddbara bilar 2017</t>
  </si>
  <si>
    <t>Andel laddbilar 2017</t>
  </si>
  <si>
    <t>Laddbara bilar 2018</t>
  </si>
  <si>
    <t>Alla bilar 2018</t>
  </si>
  <si>
    <t>Andel laddbilar 2018</t>
  </si>
  <si>
    <t>Laddbara bilar 2019</t>
  </si>
  <si>
    <t>Alla bilar 2019</t>
  </si>
  <si>
    <t>Andel laddbilar 2019</t>
  </si>
  <si>
    <t>Laddbara bilar 2020</t>
  </si>
  <si>
    <t>Alla bilar 2020</t>
  </si>
  <si>
    <t>Laddbara bilar 2021</t>
  </si>
  <si>
    <t>Andel laddbilar 2020</t>
  </si>
  <si>
    <t>Alla bilar 2021</t>
  </si>
  <si>
    <t>Andel laddbilar 2021</t>
  </si>
  <si>
    <t>Laddbara bilar 2022</t>
  </si>
  <si>
    <t>Alla bilar 2022</t>
  </si>
  <si>
    <t>Andel laddbilar 2022</t>
  </si>
  <si>
    <t>Alla bilar 2017</t>
  </si>
  <si>
    <t>Laddhybrider2020</t>
  </si>
  <si>
    <t>Elbilar2020</t>
  </si>
  <si>
    <t>Procentenheter förändring av andel laddbara bilar 2015-2022</t>
  </si>
  <si>
    <t>ALLA</t>
  </si>
  <si>
    <t>Rest (ignorera denna)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</si>
</sst>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4" xfId="0" applyFont="1" applyBorder="1"/>
    <xf numFmtId="0" fontId="4" fillId="0" borderId="3" xfId="0" applyFont="1" applyBorder="1"/>
    <xf numFmtId="0" fontId="2" fillId="0" borderId="6" xfId="0" applyFont="1" applyBorder="1"/>
    <xf numFmtId="0" fontId="4" fillId="0" borderId="0" xfId="0" applyFont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  <xf numFmtId="0" fontId="1" fillId="3" borderId="1" xfId="0" applyFont="1" applyFill="1" applyBorder="1"/>
    <xf numFmtId="0" fontId="3" fillId="3" borderId="1" xfId="0" applyFont="1" applyFill="1" applyBorder="1"/>
    <xf numFmtId="0" fontId="7" fillId="0" borderId="0" xfId="0" applyFont="1"/>
    <xf numFmtId="9" fontId="5" fillId="0" borderId="1" xfId="1" applyFont="1" applyBorder="1"/>
    <xf numFmtId="9" fontId="5" fillId="0" borderId="3" xfId="1" applyFont="1" applyBorder="1"/>
    <xf numFmtId="164" fontId="5" fillId="0" borderId="1" xfId="1" applyNumberFormat="1" applyFont="1" applyBorder="1"/>
    <xf numFmtId="164" fontId="5" fillId="0" borderId="3" xfId="1" applyNumberFormat="1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7" xfId="0" applyFont="1" applyBorder="1"/>
    <xf numFmtId="164" fontId="5" fillId="2" borderId="1" xfId="1" applyNumberFormat="1" applyFont="1" applyFill="1" applyBorder="1"/>
    <xf numFmtId="164" fontId="5" fillId="2" borderId="7" xfId="1" applyNumberFormat="1" applyFont="1" applyFill="1" applyBorder="1"/>
    <xf numFmtId="0" fontId="5" fillId="2" borderId="5" xfId="0" applyFont="1" applyFill="1" applyBorder="1"/>
    <xf numFmtId="164" fontId="5" fillId="0" borderId="2" xfId="0" applyNumberFormat="1" applyFont="1" applyBorder="1"/>
    <xf numFmtId="9" fontId="5" fillId="0" borderId="2" xfId="0" applyNumberFormat="1" applyFont="1" applyBorder="1"/>
    <xf numFmtId="0" fontId="1" fillId="0" borderId="1" xfId="0" applyFont="1" applyBorder="1"/>
    <xf numFmtId="0" fontId="2" fillId="0" borderId="1" xfId="0" applyFont="1" applyBorder="1"/>
    <xf numFmtId="164" fontId="5" fillId="2" borderId="3" xfId="1" applyNumberFormat="1" applyFont="1" applyFill="1" applyBorder="1"/>
    <xf numFmtId="164" fontId="5" fillId="2" borderId="2" xfId="1" applyNumberFormat="1" applyFont="1" applyFill="1" applyBorder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F3B7-E8C6-B044-82F0-E81864F1489B}">
  <dimension ref="A1:K294"/>
  <sheetViews>
    <sheetView tabSelected="1" workbookViewId="0">
      <pane xSplit="1" topLeftCell="B1" activePane="topRight" state="frozen"/>
      <selection pane="topRight" activeCell="J304" sqref="J304"/>
    </sheetView>
  </sheetViews>
  <sheetFormatPr baseColWidth="10" defaultRowHeight="16" x14ac:dyDescent="0.2"/>
  <cols>
    <col min="1" max="1" width="10.83203125" style="2"/>
    <col min="2" max="9" width="11.83203125" style="2" bestFit="1" customWidth="1"/>
    <col min="10" max="10" width="60.1640625" style="2" bestFit="1" customWidth="1"/>
    <col min="11" max="11" width="22.1640625" style="2" bestFit="1" customWidth="1"/>
    <col min="12" max="16384" width="10.83203125" style="2"/>
  </cols>
  <sheetData>
    <row r="1" spans="1:11" ht="23" x14ac:dyDescent="0.25">
      <c r="A1" s="17" t="s">
        <v>25</v>
      </c>
    </row>
    <row r="3" spans="1:11" s="1" customFormat="1" x14ac:dyDescent="0.2">
      <c r="A3" s="15" t="s">
        <v>0</v>
      </c>
      <c r="B3" s="15">
        <v>2015</v>
      </c>
      <c r="C3" s="15">
        <v>2016</v>
      </c>
      <c r="D3" s="15">
        <v>2017</v>
      </c>
      <c r="E3" s="16">
        <v>2018</v>
      </c>
      <c r="F3" s="16">
        <v>2019</v>
      </c>
      <c r="G3" s="16">
        <v>2020</v>
      </c>
      <c r="H3" s="16">
        <v>2021</v>
      </c>
      <c r="I3" s="16">
        <v>2022</v>
      </c>
      <c r="J3" s="15" t="s">
        <v>342</v>
      </c>
      <c r="K3" s="30" t="s">
        <v>344</v>
      </c>
    </row>
    <row r="4" spans="1:11" x14ac:dyDescent="0.2">
      <c r="A4" s="3" t="s">
        <v>26</v>
      </c>
      <c r="B4" s="20">
        <v>2.6438569206842923E-2</v>
      </c>
      <c r="C4" s="20">
        <v>1.2886597938144329E-2</v>
      </c>
      <c r="D4" s="18">
        <v>1.643835616438356E-2</v>
      </c>
      <c r="E4" s="18">
        <v>5.0287356321839081E-2</v>
      </c>
      <c r="F4" s="18">
        <v>7.0886075949367092E-2</v>
      </c>
      <c r="G4" s="18">
        <v>0.2733812949640288</v>
      </c>
      <c r="H4" s="18">
        <v>0.41727672035139091</v>
      </c>
      <c r="I4" s="18">
        <v>0.55617198335644935</v>
      </c>
      <c r="J4" s="25" cm="1">
        <f t="array" ref="J4:K4">LINEST(B4:I4,$B$3:$I$3)</f>
        <v>7.7637048180237395E-2</v>
      </c>
      <c r="K4" s="31">
        <v>-156.53241088252764</v>
      </c>
    </row>
    <row r="5" spans="1:11" x14ac:dyDescent="0.2">
      <c r="A5" s="3" t="s">
        <v>27</v>
      </c>
      <c r="B5" s="20">
        <v>1.273532668881506E-2</v>
      </c>
      <c r="C5" s="20">
        <v>2.0640956002172733E-2</v>
      </c>
      <c r="D5" s="18">
        <v>2.9882604055496264E-2</v>
      </c>
      <c r="E5" s="18">
        <v>3.3813747228381374E-2</v>
      </c>
      <c r="F5" s="18">
        <v>5.2089295935890095E-2</v>
      </c>
      <c r="G5" s="18">
        <v>0.2166796570537802</v>
      </c>
      <c r="H5" s="18">
        <v>0.30501089324618735</v>
      </c>
      <c r="I5" s="18">
        <v>0.41009681881051174</v>
      </c>
      <c r="J5" s="25" cm="1">
        <f t="array" ref="J5:K5">LINEST(B5:I5,$B$3:$I$3)</f>
        <v>5.6929129033027506E-2</v>
      </c>
      <c r="K5" s="31">
        <v>-114.77632829078837</v>
      </c>
    </row>
    <row r="6" spans="1:11" x14ac:dyDescent="0.2">
      <c r="A6" s="3" t="s">
        <v>28</v>
      </c>
      <c r="B6" s="20">
        <v>7.3891625615763543E-3</v>
      </c>
      <c r="C6" s="20">
        <v>1.8058690744920992E-2</v>
      </c>
      <c r="D6" s="18">
        <v>2.6373626373626374E-2</v>
      </c>
      <c r="E6" s="18">
        <v>6.1281337047353758E-2</v>
      </c>
      <c r="F6" s="18">
        <v>0.12158054711246201</v>
      </c>
      <c r="G6" s="18">
        <v>0.26712328767123289</v>
      </c>
      <c r="H6" s="18">
        <v>0.43943661971830988</v>
      </c>
      <c r="I6" s="18">
        <v>0.61095890410958908</v>
      </c>
      <c r="J6" s="25" cm="1">
        <f t="array" ref="J6:K6">LINEST(B6:I6,$B$3:$I$3)</f>
        <v>8.469554797215427E-2</v>
      </c>
      <c r="K6" s="31">
        <v>-170.76393830987601</v>
      </c>
    </row>
    <row r="7" spans="1:11" x14ac:dyDescent="0.2">
      <c r="A7" s="3" t="s">
        <v>29</v>
      </c>
      <c r="B7" s="20">
        <v>4.0540540540540543E-2</v>
      </c>
      <c r="C7" s="20">
        <v>0</v>
      </c>
      <c r="D7" s="18">
        <v>7.874015748031496E-3</v>
      </c>
      <c r="E7" s="18">
        <v>2.4793388429752067E-2</v>
      </c>
      <c r="F7" s="18">
        <v>6.363636363636363E-2</v>
      </c>
      <c r="G7" s="18">
        <v>0.30973451327433627</v>
      </c>
      <c r="H7" s="18">
        <v>0.36290322580645162</v>
      </c>
      <c r="I7" s="18">
        <v>0.6271186440677966</v>
      </c>
      <c r="J7" s="25" cm="1">
        <f t="array" ref="J7:K7">LINEST(B7:I7,$B$3:$I$3)</f>
        <v>8.1726039541768769E-2</v>
      </c>
      <c r="K7" s="31">
        <v>-164.78443572862233</v>
      </c>
    </row>
    <row r="8" spans="1:11" x14ac:dyDescent="0.2">
      <c r="A8" s="3" t="s">
        <v>30</v>
      </c>
      <c r="B8" s="20">
        <v>9.316770186335404E-3</v>
      </c>
      <c r="C8" s="20">
        <v>9.6385542168674707E-3</v>
      </c>
      <c r="D8" s="18">
        <v>1.6393442622950821E-2</v>
      </c>
      <c r="E8" s="18">
        <v>1.9607843137254902E-2</v>
      </c>
      <c r="F8" s="18">
        <v>0.10714285714285714</v>
      </c>
      <c r="G8" s="18">
        <v>0.27319587628865977</v>
      </c>
      <c r="H8" s="18">
        <v>0.42</v>
      </c>
      <c r="I8" s="18">
        <v>0.51269035532994922</v>
      </c>
      <c r="J8" s="25" cm="1">
        <f t="array" ref="J8:K8">LINEST(B8:I8,$B$3:$I$3)</f>
        <v>7.6587674284805812E-2</v>
      </c>
      <c r="K8" s="31">
        <v>-154.42122233151491</v>
      </c>
    </row>
    <row r="9" spans="1:11" x14ac:dyDescent="0.2">
      <c r="A9" s="3" t="s">
        <v>31</v>
      </c>
      <c r="B9" s="20">
        <v>0</v>
      </c>
      <c r="C9" s="20">
        <v>1.8181818181818181E-2</v>
      </c>
      <c r="D9" s="18">
        <v>0</v>
      </c>
      <c r="E9" s="18">
        <v>0</v>
      </c>
      <c r="F9" s="18">
        <v>3.2258064516129031E-2</v>
      </c>
      <c r="G9" s="18">
        <v>4.7619047619047616E-2</v>
      </c>
      <c r="H9" s="18">
        <v>0.45833333333333331</v>
      </c>
      <c r="I9" s="18">
        <v>0.42857142857142855</v>
      </c>
      <c r="J9" s="25" cm="1">
        <f t="array" ref="J9:K9">LINEST(B9:I9,$B$3:$I$3)</f>
        <v>6.3998485513462461E-2</v>
      </c>
      <c r="K9" s="31">
        <v>-129.05782254739626</v>
      </c>
    </row>
    <row r="10" spans="1:11" x14ac:dyDescent="0.2">
      <c r="A10" s="3" t="s">
        <v>32</v>
      </c>
      <c r="B10" s="20">
        <v>0</v>
      </c>
      <c r="C10" s="20">
        <v>9.9009900990099011E-3</v>
      </c>
      <c r="D10" s="18">
        <v>0.05</v>
      </c>
      <c r="E10" s="18">
        <v>9.433962264150943E-3</v>
      </c>
      <c r="F10" s="18">
        <v>5.1094890510948905E-2</v>
      </c>
      <c r="G10" s="18">
        <v>8.7499999999999994E-2</v>
      </c>
      <c r="H10" s="18">
        <v>0.12903225806451613</v>
      </c>
      <c r="I10" s="18">
        <v>0.26415094339622641</v>
      </c>
      <c r="J10" s="25" cm="1">
        <f t="array" ref="J10:K10">LINEST(B10:I10,$B$3:$I$3)</f>
        <v>3.0938974664856116E-2</v>
      </c>
      <c r="K10" s="31">
        <v>-62.375181230470211</v>
      </c>
    </row>
    <row r="11" spans="1:11" x14ac:dyDescent="0.2">
      <c r="A11" s="3" t="s">
        <v>33</v>
      </c>
      <c r="B11" s="20">
        <v>2.5252525252525255E-3</v>
      </c>
      <c r="C11" s="20">
        <v>1.3953488372093023E-2</v>
      </c>
      <c r="D11" s="18">
        <v>1.5209125475285171E-2</v>
      </c>
      <c r="E11" s="18">
        <v>2.6888604353393086E-2</v>
      </c>
      <c r="F11" s="18">
        <v>5.4298642533936653E-2</v>
      </c>
      <c r="G11" s="18">
        <v>0.18133802816901409</v>
      </c>
      <c r="H11" s="18">
        <v>0.35108153078202997</v>
      </c>
      <c r="I11" s="18">
        <v>0.44571428571428573</v>
      </c>
      <c r="J11" s="25" cm="1">
        <f t="array" ref="J11:K11">LINEST(B11:I11,$B$3:$I$3)</f>
        <v>6.3259049888507723E-2</v>
      </c>
      <c r="K11" s="31">
        <v>-127.55201608021218</v>
      </c>
    </row>
    <row r="12" spans="1:11" x14ac:dyDescent="0.2">
      <c r="A12" s="3" t="s">
        <v>34</v>
      </c>
      <c r="B12" s="20">
        <v>4.329004329004329E-3</v>
      </c>
      <c r="C12" s="20">
        <v>1.6666666666666666E-2</v>
      </c>
      <c r="D12" s="18">
        <v>1.0752688172043012E-2</v>
      </c>
      <c r="E12" s="18">
        <v>7.9787234042553196E-2</v>
      </c>
      <c r="F12" s="18">
        <v>8.5889570552147243E-2</v>
      </c>
      <c r="G12" s="18">
        <v>0.25624999999999998</v>
      </c>
      <c r="H12" s="18">
        <v>0.375</v>
      </c>
      <c r="I12" s="18">
        <v>0.62091503267973858</v>
      </c>
      <c r="J12" s="25" cm="1">
        <f t="array" ref="J12:K12">LINEST(B12:I12,$B$3:$I$3)</f>
        <v>8.155194210851513E-2</v>
      </c>
      <c r="K12" s="31">
        <v>-164.43139637148252</v>
      </c>
    </row>
    <row r="13" spans="1:11" x14ac:dyDescent="0.2">
      <c r="A13" s="3" t="s">
        <v>35</v>
      </c>
      <c r="B13" s="20">
        <v>5.8252427184466021E-3</v>
      </c>
      <c r="C13" s="20">
        <v>1.2172284644194757E-2</v>
      </c>
      <c r="D13" s="18">
        <v>2.0408163265306121E-2</v>
      </c>
      <c r="E13" s="18">
        <v>4.7289504036908882E-2</v>
      </c>
      <c r="F13" s="18">
        <v>4.9466537342386034E-2</v>
      </c>
      <c r="G13" s="18">
        <v>0.2258485639686684</v>
      </c>
      <c r="H13" s="18">
        <v>0.34558823529411764</v>
      </c>
      <c r="I13" s="18">
        <v>0.44209039548022599</v>
      </c>
      <c r="J13" s="25" cm="1">
        <f t="array" ref="J13:K13">LINEST(B13:I13,$B$3:$I$3)</f>
        <v>6.3564691166638501E-2</v>
      </c>
      <c r="K13" s="31">
        <v>-128.16174300401602</v>
      </c>
    </row>
    <row r="14" spans="1:11" x14ac:dyDescent="0.2">
      <c r="A14" s="3" t="s">
        <v>36</v>
      </c>
      <c r="B14" s="20">
        <v>2.9850746268656717E-3</v>
      </c>
      <c r="C14" s="20">
        <v>6.7796610169491523E-3</v>
      </c>
      <c r="D14" s="18">
        <v>9.5846645367412137E-3</v>
      </c>
      <c r="E14" s="18">
        <v>1.1952191235059761E-2</v>
      </c>
      <c r="F14" s="18">
        <v>5.3398058252427182E-2</v>
      </c>
      <c r="G14" s="18">
        <v>0.12142857142857143</v>
      </c>
      <c r="H14" s="18">
        <v>0.26356589147286824</v>
      </c>
      <c r="I14" s="18">
        <v>0.42608695652173911</v>
      </c>
      <c r="J14" s="25" cm="1">
        <f t="array" ref="J14:K14">LINEST(B14:I14,$B$3:$I$3)</f>
        <v>5.5031213252816284E-2</v>
      </c>
      <c r="K14" s="31">
        <v>-110.96853131717327</v>
      </c>
    </row>
    <row r="15" spans="1:11" x14ac:dyDescent="0.2">
      <c r="A15" s="3" t="s">
        <v>37</v>
      </c>
      <c r="B15" s="20">
        <v>0.11842105263157894</v>
      </c>
      <c r="C15" s="20">
        <v>4.3010752688172046E-2</v>
      </c>
      <c r="D15" s="18">
        <v>6.6666666666666666E-2</v>
      </c>
      <c r="E15" s="18">
        <v>6.4516129032258063E-2</v>
      </c>
      <c r="F15" s="18">
        <v>0.14925373134328357</v>
      </c>
      <c r="G15" s="18">
        <v>0.36666666666666664</v>
      </c>
      <c r="H15" s="18">
        <v>0.52500000000000002</v>
      </c>
      <c r="I15" s="18">
        <v>0.6</v>
      </c>
      <c r="J15" s="25" cm="1">
        <f t="array" ref="J15:K15">LINEST(B15:I15,$B$3:$I$3)</f>
        <v>8.0544481791060871E-2</v>
      </c>
      <c r="K15" s="31">
        <v>-162.33734462037779</v>
      </c>
    </row>
    <row r="16" spans="1:11" x14ac:dyDescent="0.2">
      <c r="A16" s="3" t="s">
        <v>38</v>
      </c>
      <c r="B16" s="20">
        <v>0</v>
      </c>
      <c r="C16" s="20">
        <v>0</v>
      </c>
      <c r="D16" s="18">
        <v>0</v>
      </c>
      <c r="E16" s="18">
        <v>0.1</v>
      </c>
      <c r="F16" s="18">
        <v>0.125</v>
      </c>
      <c r="G16" s="18">
        <v>0.1111111111111111</v>
      </c>
      <c r="H16" s="18">
        <v>0.1875</v>
      </c>
      <c r="I16" s="18">
        <v>0.56000000000000005</v>
      </c>
      <c r="J16" s="25" cm="1">
        <f t="array" ref="J16:K16">LINEST(B16:I16,$B$3:$I$3)</f>
        <v>6.2093253968253978E-2</v>
      </c>
      <c r="K16" s="31">
        <v>-125.19978174603176</v>
      </c>
    </row>
    <row r="17" spans="1:11" x14ac:dyDescent="0.2">
      <c r="A17" s="3" t="s">
        <v>39</v>
      </c>
      <c r="B17" s="20">
        <v>1.0638297872340425E-2</v>
      </c>
      <c r="C17" s="20">
        <v>1.7429193899782137E-2</v>
      </c>
      <c r="D17" s="18">
        <v>3.125E-2</v>
      </c>
      <c r="E17" s="18">
        <v>4.2222222222222223E-2</v>
      </c>
      <c r="F17" s="18">
        <v>8.6859688195991089E-2</v>
      </c>
      <c r="G17" s="18">
        <v>0.16058394160583941</v>
      </c>
      <c r="H17" s="18">
        <v>0.20215633423180593</v>
      </c>
      <c r="I17" s="18">
        <v>0.37012987012987014</v>
      </c>
      <c r="J17" s="25" cm="1">
        <f t="array" ref="J17:K17">LINEST(B17:I17,$B$3:$I$3)</f>
        <v>4.6103761883977544E-2</v>
      </c>
      <c r="K17" s="31">
        <v>-92.945284669288938</v>
      </c>
    </row>
    <row r="18" spans="1:11" x14ac:dyDescent="0.2">
      <c r="A18" s="3" t="s">
        <v>40</v>
      </c>
      <c r="B18" s="20">
        <v>3.6900369003690036E-3</v>
      </c>
      <c r="C18" s="20">
        <v>1.4981273408239701E-2</v>
      </c>
      <c r="D18" s="18">
        <v>2.5423728813559324E-2</v>
      </c>
      <c r="E18" s="18">
        <v>3.2679738562091505E-2</v>
      </c>
      <c r="F18" s="18">
        <v>6.8354430379746839E-2</v>
      </c>
      <c r="G18" s="18">
        <v>0.18289085545722714</v>
      </c>
      <c r="H18" s="18">
        <v>0.30532212885154064</v>
      </c>
      <c r="I18" s="18">
        <v>0.45034642032332561</v>
      </c>
      <c r="J18" s="25" cm="1">
        <f t="array" ref="J18:K18">LINEST(B18:I18,$B$3:$I$3)</f>
        <v>6.0552083725307855E-2</v>
      </c>
      <c r="K18" s="31">
        <v>-122.0889199229469</v>
      </c>
    </row>
    <row r="19" spans="1:11" x14ac:dyDescent="0.2">
      <c r="A19" s="3" t="s">
        <v>41</v>
      </c>
      <c r="B19" s="20">
        <v>8.658008658008658E-3</v>
      </c>
      <c r="C19" s="20">
        <v>5.208333333333333E-3</v>
      </c>
      <c r="D19" s="18">
        <v>2.7397260273972601E-2</v>
      </c>
      <c r="E19" s="18">
        <v>6.0606060606060608E-2</v>
      </c>
      <c r="F19" s="18">
        <v>0.12340425531914893</v>
      </c>
      <c r="G19" s="18">
        <v>0.25988700564971751</v>
      </c>
      <c r="H19" s="18">
        <v>0.35267857142857145</v>
      </c>
      <c r="I19" s="18">
        <v>0.55156950672645744</v>
      </c>
      <c r="J19" s="25" cm="1">
        <f t="array" ref="J19:K19">LINEST(B19:I19,$B$3:$I$3)</f>
        <v>7.4976179854710195E-2</v>
      </c>
      <c r="K19" s="31">
        <v>-151.16574291148311</v>
      </c>
    </row>
    <row r="20" spans="1:11" x14ac:dyDescent="0.2">
      <c r="A20" s="3" t="s">
        <v>42</v>
      </c>
      <c r="B20" s="20">
        <v>9.7222222222222224E-3</v>
      </c>
      <c r="C20" s="20">
        <v>1.920768307322929E-2</v>
      </c>
      <c r="D20" s="18">
        <v>5.2151238591916557E-3</v>
      </c>
      <c r="E20" s="18">
        <v>4.3037974683544304E-2</v>
      </c>
      <c r="F20" s="18">
        <v>6.1813186813186816E-2</v>
      </c>
      <c r="G20" s="18">
        <v>0.17970049916805325</v>
      </c>
      <c r="H20" s="18">
        <v>0.27086882453151617</v>
      </c>
      <c r="I20" s="18">
        <v>0.29907975460122699</v>
      </c>
      <c r="J20" s="25" cm="1">
        <f t="array" ref="J20:K20">LINEST(B20:I20,$B$3:$I$3)</f>
        <v>4.55480925238178E-2</v>
      </c>
      <c r="K20" s="31">
        <v>-91.827744100707207</v>
      </c>
    </row>
    <row r="21" spans="1:11" x14ac:dyDescent="0.2">
      <c r="A21" s="3" t="s">
        <v>43</v>
      </c>
      <c r="B21" s="20">
        <v>0</v>
      </c>
      <c r="C21" s="20">
        <v>1.0526315789473684E-2</v>
      </c>
      <c r="D21" s="18">
        <v>1.9417475728155338E-2</v>
      </c>
      <c r="E21" s="18">
        <v>3.0864197530864196E-2</v>
      </c>
      <c r="F21" s="18">
        <v>0.18840579710144928</v>
      </c>
      <c r="G21" s="18">
        <v>0.15555555555555556</v>
      </c>
      <c r="H21" s="18">
        <v>0.36496350364963503</v>
      </c>
      <c r="I21" s="18">
        <v>0.56050955414012738</v>
      </c>
      <c r="J21" s="25" cm="1">
        <f t="array" ref="J21:K21">LINEST(B21:I21,$B$3:$I$3)</f>
        <v>7.4544150682553392E-2</v>
      </c>
      <c r="K21" s="31">
        <v>-150.30108785279711</v>
      </c>
    </row>
    <row r="22" spans="1:11" x14ac:dyDescent="0.2">
      <c r="A22" s="3" t="s">
        <v>44</v>
      </c>
      <c r="B22" s="20">
        <v>5.1813471502590676E-3</v>
      </c>
      <c r="C22" s="20">
        <v>1.1982570806100218E-2</v>
      </c>
      <c r="D22" s="18">
        <v>2.3108030040439053E-2</v>
      </c>
      <c r="E22" s="18">
        <v>3.4585569469290402E-2</v>
      </c>
      <c r="F22" s="18">
        <v>5.2009456264775412E-2</v>
      </c>
      <c r="G22" s="18">
        <v>0.21256038647342995</v>
      </c>
      <c r="H22" s="18">
        <v>0.3398590446358653</v>
      </c>
      <c r="I22" s="18">
        <v>0.51920122887864828</v>
      </c>
      <c r="J22" s="25" cm="1">
        <f t="array" ref="J22:K22">LINEST(B22:I22,$B$3:$I$3)</f>
        <v>6.9325029730261986E-2</v>
      </c>
      <c r="K22" s="31">
        <v>-139.78276155631897</v>
      </c>
    </row>
    <row r="23" spans="1:11" x14ac:dyDescent="0.2">
      <c r="A23" s="3" t="s">
        <v>45</v>
      </c>
      <c r="B23" s="20">
        <v>1.661392405063291E-2</v>
      </c>
      <c r="C23" s="20">
        <v>2.9438488097401419E-2</v>
      </c>
      <c r="D23" s="18">
        <v>3.6084381939304216E-2</v>
      </c>
      <c r="E23" s="18">
        <v>4.9812421842434347E-2</v>
      </c>
      <c r="F23" s="18">
        <v>7.3244946750706363E-2</v>
      </c>
      <c r="G23" s="18">
        <v>0.24108953926398147</v>
      </c>
      <c r="H23" s="18">
        <v>0.36672231496939345</v>
      </c>
      <c r="I23" s="18">
        <v>0.51070791195716836</v>
      </c>
      <c r="J23" s="25" cm="1">
        <f t="array" ref="J23:K23">LINEST(B23:I23,$B$3:$I$3)</f>
        <v>6.8851488649857295E-2</v>
      </c>
      <c r="K23" s="31">
        <v>-138.81126559862807</v>
      </c>
    </row>
    <row r="24" spans="1:11" x14ac:dyDescent="0.2">
      <c r="A24" s="3" t="s">
        <v>46</v>
      </c>
      <c r="B24" s="20">
        <v>1.6700066800267203E-2</v>
      </c>
      <c r="C24" s="20">
        <v>1.6169154228855721E-2</v>
      </c>
      <c r="D24" s="18">
        <v>1.7333333333333333E-2</v>
      </c>
      <c r="E24" s="18">
        <v>5.6982343499197431E-2</v>
      </c>
      <c r="F24" s="18">
        <v>9.3772369362920549E-2</v>
      </c>
      <c r="G24" s="18">
        <v>0.18659881255301103</v>
      </c>
      <c r="H24" s="18">
        <v>0.36717557251908395</v>
      </c>
      <c r="I24" s="18">
        <v>0.45747599451303156</v>
      </c>
      <c r="J24" s="25" cm="1">
        <f t="array" ref="J24:K24">LINEST(B24:I24,$B$3:$I$3)</f>
        <v>6.4107738678133894E-2</v>
      </c>
      <c r="K24" s="31">
        <v>-129.24994456596204</v>
      </c>
    </row>
    <row r="25" spans="1:11" x14ac:dyDescent="0.2">
      <c r="A25" s="3" t="s">
        <v>47</v>
      </c>
      <c r="B25" s="20">
        <v>1.1363636363636364E-2</v>
      </c>
      <c r="C25" s="20">
        <v>0</v>
      </c>
      <c r="D25" s="18">
        <v>0</v>
      </c>
      <c r="E25" s="18">
        <v>3.5294117647058823E-2</v>
      </c>
      <c r="F25" s="18">
        <v>6.5217391304347824E-2</v>
      </c>
      <c r="G25" s="18">
        <v>0.21917808219178081</v>
      </c>
      <c r="H25" s="18">
        <v>0.33333333333333331</v>
      </c>
      <c r="I25" s="18">
        <v>0.49411764705882355</v>
      </c>
      <c r="J25" s="25" cm="1">
        <f t="array" ref="J25:K25">LINEST(B25:I25,$B$3:$I$3)</f>
        <v>6.8254788830542951E-2</v>
      </c>
      <c r="K25" s="31">
        <v>-137.62747822846359</v>
      </c>
    </row>
    <row r="26" spans="1:11" x14ac:dyDescent="0.2">
      <c r="A26" s="3" t="s">
        <v>48</v>
      </c>
      <c r="B26" s="20">
        <v>1.0752688172043012E-2</v>
      </c>
      <c r="C26" s="20">
        <v>0</v>
      </c>
      <c r="D26" s="18">
        <v>1.1857707509881422E-2</v>
      </c>
      <c r="E26" s="18">
        <v>2.4590163934426229E-2</v>
      </c>
      <c r="F26" s="18">
        <v>7.1129707112970716E-2</v>
      </c>
      <c r="G26" s="18">
        <v>0.2822085889570552</v>
      </c>
      <c r="H26" s="18">
        <v>0.28448275862068967</v>
      </c>
      <c r="I26" s="18">
        <v>0.53886010362694303</v>
      </c>
      <c r="J26" s="25" cm="1">
        <f t="array" ref="J26:K26">LINEST(B26:I26,$B$3:$I$3)</f>
        <v>7.1151879628664455E-2</v>
      </c>
      <c r="K26" s="31">
        <v>-143.46708381571744</v>
      </c>
    </row>
    <row r="27" spans="1:11" x14ac:dyDescent="0.2">
      <c r="A27" s="3" t="s">
        <v>49</v>
      </c>
      <c r="B27" s="20">
        <v>0</v>
      </c>
      <c r="C27" s="20">
        <v>6.0240963855421686E-2</v>
      </c>
      <c r="D27" s="18">
        <v>0.01</v>
      </c>
      <c r="E27" s="18">
        <v>3.125E-2</v>
      </c>
      <c r="F27" s="18">
        <v>8.2191780821917804E-2</v>
      </c>
      <c r="G27" s="18">
        <v>0.18367346938775511</v>
      </c>
      <c r="H27" s="18">
        <v>0.40384615384615385</v>
      </c>
      <c r="I27" s="18">
        <v>0.52173913043478259</v>
      </c>
      <c r="J27" s="25" cm="1">
        <f t="array" ref="J27:K27">LINEST(B27:I27,$B$3:$I$3)</f>
        <v>7.0740024428360984E-2</v>
      </c>
      <c r="K27" s="31">
        <v>-142.62712162135341</v>
      </c>
    </row>
    <row r="28" spans="1:11" x14ac:dyDescent="0.2">
      <c r="A28" s="3" t="s">
        <v>50</v>
      </c>
      <c r="B28" s="20">
        <v>6.8728522336769758E-3</v>
      </c>
      <c r="C28" s="20">
        <v>6.4000000000000003E-3</v>
      </c>
      <c r="D28" s="18">
        <v>1.4331210191082803E-2</v>
      </c>
      <c r="E28" s="18">
        <v>2.8346456692913385E-2</v>
      </c>
      <c r="F28" s="18">
        <v>3.5019455252918288E-2</v>
      </c>
      <c r="G28" s="18">
        <v>0.16115702479338842</v>
      </c>
      <c r="H28" s="18">
        <v>0.25443786982248523</v>
      </c>
      <c r="I28" s="18">
        <v>0.33620689655172414</v>
      </c>
      <c r="J28" s="25" cm="1">
        <f t="array" ref="J28:K28">LINEST(B28:I28,$B$3:$I$3)</f>
        <v>4.7531882163162835E-2</v>
      </c>
      <c r="K28" s="31">
        <v>-95.837757675651915</v>
      </c>
    </row>
    <row r="29" spans="1:11" x14ac:dyDescent="0.2">
      <c r="A29" s="3" t="s">
        <v>51</v>
      </c>
      <c r="B29" s="20">
        <v>1.9021739130434784E-2</v>
      </c>
      <c r="C29" s="20">
        <v>3.0516431924882629E-2</v>
      </c>
      <c r="D29" s="18">
        <v>2.9017857142857144E-2</v>
      </c>
      <c r="E29" s="18">
        <v>6.1946902654867256E-2</v>
      </c>
      <c r="F29" s="18">
        <v>0.10918114143920596</v>
      </c>
      <c r="G29" s="18">
        <v>0.3007518796992481</v>
      </c>
      <c r="H29" s="18">
        <v>0.42574257425742573</v>
      </c>
      <c r="I29" s="18">
        <v>0.5771971496437055</v>
      </c>
      <c r="J29" s="25" cm="1">
        <f t="array" ref="J29:K29">LINEST(B29:I29,$B$3:$I$3)</f>
        <v>8.0307082044156208E-2</v>
      </c>
      <c r="K29" s="31">
        <v>-161.90567314664273</v>
      </c>
    </row>
    <row r="30" spans="1:11" x14ac:dyDescent="0.2">
      <c r="A30" s="3" t="s">
        <v>52</v>
      </c>
      <c r="B30" s="20">
        <v>0</v>
      </c>
      <c r="C30" s="20">
        <v>7.0921985815602835E-3</v>
      </c>
      <c r="D30" s="18">
        <v>1.2500000000000001E-2</v>
      </c>
      <c r="E30" s="18">
        <v>0.03</v>
      </c>
      <c r="F30" s="18">
        <v>4.8387096774193547E-2</v>
      </c>
      <c r="G30" s="18">
        <v>0.17346938775510204</v>
      </c>
      <c r="H30" s="18">
        <v>0.26436781609195403</v>
      </c>
      <c r="I30" s="18">
        <v>0.58620689655172409</v>
      </c>
      <c r="J30" s="25" cm="1">
        <f t="array" ref="J30:K30">LINEST(B30:I30,$B$3:$I$3)</f>
        <v>7.0132400279208779E-2</v>
      </c>
      <c r="K30" s="31">
        <v>-141.42199703911362</v>
      </c>
    </row>
    <row r="31" spans="1:11" x14ac:dyDescent="0.2">
      <c r="A31" s="3" t="s">
        <v>53</v>
      </c>
      <c r="B31" s="20">
        <v>5.9605911330049263E-2</v>
      </c>
      <c r="C31" s="20">
        <v>7.6252723311546838E-2</v>
      </c>
      <c r="D31" s="18">
        <v>0.11531531531531532</v>
      </c>
      <c r="E31" s="18">
        <v>0.26834733893557422</v>
      </c>
      <c r="F31" s="18">
        <v>0.29680616740088106</v>
      </c>
      <c r="G31" s="18">
        <v>0.51627906976744187</v>
      </c>
      <c r="H31" s="18">
        <v>0.64628180039138938</v>
      </c>
      <c r="I31" s="18">
        <v>0.73143759873617697</v>
      </c>
      <c r="J31" s="25" cm="1">
        <f t="array" ref="J31:K31">LINEST(B31:I31,$B$3:$I$3)</f>
        <v>0.104575205822188</v>
      </c>
      <c r="K31" s="31">
        <v>-210.74626221143794</v>
      </c>
    </row>
    <row r="32" spans="1:11" x14ac:dyDescent="0.2">
      <c r="A32" s="3" t="s">
        <v>54</v>
      </c>
      <c r="B32" s="20">
        <v>0</v>
      </c>
      <c r="C32" s="20">
        <v>0</v>
      </c>
      <c r="D32" s="18">
        <v>5.3191489361702126E-3</v>
      </c>
      <c r="E32" s="18">
        <v>2.2058823529411766E-2</v>
      </c>
      <c r="F32" s="18">
        <v>4.2553191489361701E-2</v>
      </c>
      <c r="G32" s="18">
        <v>0.140625</v>
      </c>
      <c r="H32" s="18">
        <v>0.31060606060606061</v>
      </c>
      <c r="I32" s="18">
        <v>0.43283582089552236</v>
      </c>
      <c r="J32" s="25" cm="1">
        <f t="array" ref="J32:K32">LINEST(B32:I32,$B$3:$I$3)</f>
        <v>5.9634440124409514E-2</v>
      </c>
      <c r="K32" s="31">
        <v>-120.25286763543855</v>
      </c>
    </row>
    <row r="33" spans="1:11" x14ac:dyDescent="0.2">
      <c r="A33" s="3" t="s">
        <v>55</v>
      </c>
      <c r="B33" s="20">
        <v>0</v>
      </c>
      <c r="C33" s="20">
        <v>0</v>
      </c>
      <c r="D33" s="18">
        <v>6.25E-2</v>
      </c>
      <c r="E33" s="18">
        <v>0</v>
      </c>
      <c r="F33" s="18">
        <v>0</v>
      </c>
      <c r="G33" s="18">
        <v>0.1111111111111111</v>
      </c>
      <c r="H33" s="18">
        <v>0.2</v>
      </c>
      <c r="I33" s="18">
        <v>0.2857142857142857</v>
      </c>
      <c r="J33" s="25" cm="1">
        <f t="array" ref="J33:K33">LINEST(B33:I33,$B$3:$I$3)</f>
        <v>3.7450396825396817E-2</v>
      </c>
      <c r="K33" s="31">
        <v>-75.511210317460311</v>
      </c>
    </row>
    <row r="34" spans="1:11" x14ac:dyDescent="0.2">
      <c r="A34" s="3" t="s">
        <v>56</v>
      </c>
      <c r="B34" s="20">
        <v>1.7341040462427744E-2</v>
      </c>
      <c r="C34" s="20">
        <v>0</v>
      </c>
      <c r="D34" s="18">
        <v>5.5248618784530384E-3</v>
      </c>
      <c r="E34" s="18">
        <v>0</v>
      </c>
      <c r="F34" s="18">
        <v>3.937007874015748E-2</v>
      </c>
      <c r="G34" s="18">
        <v>0.1171875</v>
      </c>
      <c r="H34" s="18">
        <v>0.21904761904761905</v>
      </c>
      <c r="I34" s="18">
        <v>0.28971962616822428</v>
      </c>
      <c r="J34" s="25" cm="1">
        <f t="array" ref="J34:K34">LINEST(B34:I34,$B$3:$I$3)</f>
        <v>4.0193407003374648E-2</v>
      </c>
      <c r="K34" s="31">
        <v>-81.044368195524626</v>
      </c>
    </row>
    <row r="35" spans="1:11" x14ac:dyDescent="0.2">
      <c r="A35" s="3" t="s">
        <v>57</v>
      </c>
      <c r="B35" s="20">
        <v>3.7414965986394558E-2</v>
      </c>
      <c r="C35" s="20">
        <v>4.6399999999999997E-2</v>
      </c>
      <c r="D35" s="18">
        <v>6.0194174757281553E-2</v>
      </c>
      <c r="E35" s="18">
        <v>0.10674157303370786</v>
      </c>
      <c r="F35" s="18">
        <v>0.19585987261146498</v>
      </c>
      <c r="G35" s="18">
        <v>0.36734693877551022</v>
      </c>
      <c r="H35" s="18">
        <v>0.52700490998363336</v>
      </c>
      <c r="I35" s="18">
        <v>0.64171974522292996</v>
      </c>
      <c r="J35" s="25" cm="1">
        <f t="array" ref="J35:K35">LINEST(B35:I35,$B$3:$I$3)</f>
        <v>9.0996840431028084E-2</v>
      </c>
      <c r="K35" s="31">
        <v>-183.42928713748384</v>
      </c>
    </row>
    <row r="36" spans="1:11" x14ac:dyDescent="0.2">
      <c r="A36" s="3" t="s">
        <v>58</v>
      </c>
      <c r="B36" s="20">
        <v>5.3191489361702126E-3</v>
      </c>
      <c r="C36" s="20">
        <v>8.2872928176795577E-3</v>
      </c>
      <c r="D36" s="18">
        <v>1.3550135501355014E-2</v>
      </c>
      <c r="E36" s="18">
        <v>1.6129032258064516E-2</v>
      </c>
      <c r="F36" s="18">
        <v>5.3521126760563378E-2</v>
      </c>
      <c r="G36" s="18">
        <v>0.19727891156462585</v>
      </c>
      <c r="H36" s="18">
        <v>0.27034883720930231</v>
      </c>
      <c r="I36" s="18">
        <v>0.45170454545454547</v>
      </c>
      <c r="J36" s="25" cm="1">
        <f t="array" ref="J36:K36">LINEST(B36:I36,$B$3:$I$3)</f>
        <v>5.9804570479512535E-2</v>
      </c>
      <c r="K36" s="31">
        <v>-120.58850813408326</v>
      </c>
    </row>
    <row r="37" spans="1:11" x14ac:dyDescent="0.2">
      <c r="A37" s="3" t="s">
        <v>59</v>
      </c>
      <c r="B37" s="20">
        <v>0</v>
      </c>
      <c r="C37" s="20">
        <v>9.6153846153846159E-3</v>
      </c>
      <c r="D37" s="18">
        <v>1.5306122448979591E-2</v>
      </c>
      <c r="E37" s="18">
        <v>2.4539877300613498E-2</v>
      </c>
      <c r="F37" s="18">
        <v>7.462686567164179E-3</v>
      </c>
      <c r="G37" s="18">
        <v>0.11764705882352941</v>
      </c>
      <c r="H37" s="18">
        <v>0.28688524590163933</v>
      </c>
      <c r="I37" s="18">
        <v>0.4</v>
      </c>
      <c r="J37" s="25" cm="1">
        <f t="array" ref="J37:K37">LINEST(B37:I37,$B$3:$I$3)</f>
        <v>5.3289225295493729E-2</v>
      </c>
      <c r="K37" s="31">
        <v>-107.45661921199692</v>
      </c>
    </row>
    <row r="38" spans="1:11" x14ac:dyDescent="0.2">
      <c r="A38" s="3" t="s">
        <v>60</v>
      </c>
      <c r="B38" s="20">
        <v>1.1739594450373533E-2</v>
      </c>
      <c r="C38" s="20">
        <v>1.6120906801007556E-2</v>
      </c>
      <c r="D38" s="18">
        <v>3.1081888822474597E-2</v>
      </c>
      <c r="E38" s="18">
        <v>6.4634146341463417E-2</v>
      </c>
      <c r="F38" s="18">
        <v>7.7984817115251903E-2</v>
      </c>
      <c r="G38" s="18">
        <v>0.25</v>
      </c>
      <c r="H38" s="18">
        <v>0.39407540394973067</v>
      </c>
      <c r="I38" s="18">
        <v>0.52008238928939243</v>
      </c>
      <c r="J38" s="25" cm="1">
        <f t="array" ref="J38:K38">LINEST(B38:I38,$B$3:$I$3)</f>
        <v>7.2836631594322757E-2</v>
      </c>
      <c r="K38" s="31">
        <v>-146.85002597979428</v>
      </c>
    </row>
    <row r="39" spans="1:11" x14ac:dyDescent="0.2">
      <c r="A39" s="3" t="s">
        <v>61</v>
      </c>
      <c r="B39" s="20">
        <v>1.9044544867656554E-2</v>
      </c>
      <c r="C39" s="20">
        <v>1.537551744529864E-2</v>
      </c>
      <c r="D39" s="18">
        <v>4.3353522473700987E-2</v>
      </c>
      <c r="E39" s="18">
        <v>4.6534984934717111E-2</v>
      </c>
      <c r="F39" s="18">
        <v>9.2975907702748564E-2</v>
      </c>
      <c r="G39" s="18">
        <v>0.26096687555953446</v>
      </c>
      <c r="H39" s="18">
        <v>0.42340511986997154</v>
      </c>
      <c r="I39" s="18">
        <v>0.52055955913522678</v>
      </c>
      <c r="J39" s="25" cm="1">
        <f t="array" ref="J39:K39">LINEST(B39:I39,$B$3:$I$3)</f>
        <v>7.4405167785974877E-2</v>
      </c>
      <c r="K39" s="31">
        <v>-150.00905417199166</v>
      </c>
    </row>
    <row r="40" spans="1:11" x14ac:dyDescent="0.2">
      <c r="A40" s="3" t="s">
        <v>62</v>
      </c>
      <c r="B40" s="20">
        <v>1.2711864406779662E-2</v>
      </c>
      <c r="C40" s="20">
        <v>1.1029411764705883E-2</v>
      </c>
      <c r="D40" s="18">
        <v>1.9540229885057471E-2</v>
      </c>
      <c r="E40" s="18">
        <v>5.1899907321594066E-2</v>
      </c>
      <c r="F40" s="18">
        <v>4.8648648648648651E-2</v>
      </c>
      <c r="G40" s="18">
        <v>0.21392405063291139</v>
      </c>
      <c r="H40" s="18">
        <v>0.32506203473945411</v>
      </c>
      <c r="I40" s="18">
        <v>0.41379310344827586</v>
      </c>
      <c r="J40" s="25" cm="1">
        <f t="array" ref="J40:K40">LINEST(B40:I40,$B$3:$I$3)</f>
        <v>5.9019428473033722E-2</v>
      </c>
      <c r="K40" s="31">
        <v>-118.99364021646264</v>
      </c>
    </row>
    <row r="41" spans="1:11" x14ac:dyDescent="0.2">
      <c r="A41" s="3" t="s">
        <v>63</v>
      </c>
      <c r="B41" s="20">
        <v>1.0752688172043012E-2</v>
      </c>
      <c r="C41" s="20">
        <v>0</v>
      </c>
      <c r="D41" s="18">
        <v>1.8867924528301886E-2</v>
      </c>
      <c r="E41" s="18">
        <v>7.8947368421052627E-2</v>
      </c>
      <c r="F41" s="18">
        <v>8.5714285714285715E-2</v>
      </c>
      <c r="G41" s="18">
        <v>0.11864406779661017</v>
      </c>
      <c r="H41" s="18">
        <v>0.32</v>
      </c>
      <c r="I41" s="18">
        <v>0.40229885057471265</v>
      </c>
      <c r="J41" s="25" cm="1">
        <f t="array" ref="J41:K41">LINEST(B41:I41,$B$3:$I$3)</f>
        <v>5.5320458141867195E-2</v>
      </c>
      <c r="K41" s="31">
        <v>-111.53494161120805</v>
      </c>
    </row>
    <row r="42" spans="1:11" x14ac:dyDescent="0.2">
      <c r="A42" s="3" t="s">
        <v>64</v>
      </c>
      <c r="B42" s="20">
        <v>1.0373443983402489E-2</v>
      </c>
      <c r="C42" s="20">
        <v>6.1728395061728392E-3</v>
      </c>
      <c r="D42" s="18">
        <v>2.5974025974025976E-2</v>
      </c>
      <c r="E42" s="18">
        <v>3.4313725490196081E-2</v>
      </c>
      <c r="F42" s="18">
        <v>3.2786885245901641E-2</v>
      </c>
      <c r="G42" s="18">
        <v>0.16621253405994552</v>
      </c>
      <c r="H42" s="18">
        <v>0.33691756272401435</v>
      </c>
      <c r="I42" s="18">
        <v>0.42857142857142855</v>
      </c>
      <c r="J42" s="25" cm="1">
        <f t="array" ref="J42:K42">LINEST(B42:I42,$B$3:$I$3)</f>
        <v>5.9527359431176825E-2</v>
      </c>
      <c r="K42" s="31">
        <v>-120.02580970613603</v>
      </c>
    </row>
    <row r="43" spans="1:11" x14ac:dyDescent="0.2">
      <c r="A43" s="3" t="s">
        <v>65</v>
      </c>
      <c r="B43" s="20">
        <v>3.3862433862433865E-2</v>
      </c>
      <c r="C43" s="20">
        <v>3.4220532319391636E-2</v>
      </c>
      <c r="D43" s="18">
        <v>6.1052631578947365E-2</v>
      </c>
      <c r="E43" s="18">
        <v>7.4610244988864149E-2</v>
      </c>
      <c r="F43" s="18">
        <v>0.11560044893378227</v>
      </c>
      <c r="G43" s="18">
        <v>0.2593939393939394</v>
      </c>
      <c r="H43" s="18">
        <v>0.36764705882352944</v>
      </c>
      <c r="I43" s="18">
        <v>0.49346405228758172</v>
      </c>
      <c r="J43" s="25" cm="1">
        <f t="array" ref="J43:K43">LINEST(B43:I43,$B$3:$I$3)</f>
        <v>6.5718548677221642E-2</v>
      </c>
      <c r="K43" s="31">
        <v>-132.47290908719833</v>
      </c>
    </row>
    <row r="44" spans="1:11" x14ac:dyDescent="0.2">
      <c r="A44" s="3" t="s">
        <v>66</v>
      </c>
      <c r="B44" s="20">
        <v>5.6497175141242938E-3</v>
      </c>
      <c r="C44" s="20">
        <v>1.5432098765432098E-2</v>
      </c>
      <c r="D44" s="18">
        <v>2.7056277056277056E-2</v>
      </c>
      <c r="E44" s="18">
        <v>3.3236994219653176E-2</v>
      </c>
      <c r="F44" s="18">
        <v>7.5794621026894868E-2</v>
      </c>
      <c r="G44" s="18">
        <v>0.18666666666666668</v>
      </c>
      <c r="H44" s="18">
        <v>0.30409356725146197</v>
      </c>
      <c r="I44" s="18">
        <v>0.44908616187989558</v>
      </c>
      <c r="J44" s="25" cm="1">
        <f t="array" ref="J44:K44">LINEST(B44:I44,$B$3:$I$3)</f>
        <v>6.0342276769392376E-2</v>
      </c>
      <c r="K44" s="31">
        <v>-121.66375864597097</v>
      </c>
    </row>
    <row r="45" spans="1:11" x14ac:dyDescent="0.2">
      <c r="A45" s="3" t="s">
        <v>67</v>
      </c>
      <c r="B45" s="20">
        <v>1.7667844522968199E-2</v>
      </c>
      <c r="C45" s="20">
        <v>2.8381642512077296E-2</v>
      </c>
      <c r="D45" s="18">
        <v>3.3408833522083806E-2</v>
      </c>
      <c r="E45" s="18">
        <v>5.6958624395486296E-2</v>
      </c>
      <c r="F45" s="18">
        <v>8.0715059588299026E-2</v>
      </c>
      <c r="G45" s="18">
        <v>0.27162629757785467</v>
      </c>
      <c r="H45" s="18">
        <v>0.41537267080745344</v>
      </c>
      <c r="I45" s="18">
        <v>0.51632498101746394</v>
      </c>
      <c r="J45" s="25" cm="1">
        <f t="array" ref="J45:K45">LINEST(B45:I45,$B$3:$I$3)</f>
        <v>7.3380522908315218E-2</v>
      </c>
      <c r="K45" s="31">
        <v>-147.94102849619131</v>
      </c>
    </row>
    <row r="46" spans="1:11" x14ac:dyDescent="0.2">
      <c r="A46" s="3" t="s">
        <v>68</v>
      </c>
      <c r="B46" s="20">
        <v>0</v>
      </c>
      <c r="C46" s="20">
        <v>1.015228426395939E-2</v>
      </c>
      <c r="D46" s="18">
        <v>0</v>
      </c>
      <c r="E46" s="18">
        <v>1.2500000000000001E-2</v>
      </c>
      <c r="F46" s="18">
        <v>4.8387096774193547E-2</v>
      </c>
      <c r="G46" s="18">
        <v>0.13084112149532709</v>
      </c>
      <c r="H46" s="18">
        <v>0.27067669172932329</v>
      </c>
      <c r="I46" s="18">
        <v>0.33333333333333331</v>
      </c>
      <c r="J46" s="25" cm="1">
        <f t="array" ref="J46:K46">LINEST(B46:I46,$B$3:$I$3)</f>
        <v>4.8385307522861049E-2</v>
      </c>
      <c r="K46" s="31">
        <v>-97.565006918945514</v>
      </c>
    </row>
    <row r="47" spans="1:11" x14ac:dyDescent="0.2">
      <c r="A47" s="3" t="s">
        <v>69</v>
      </c>
      <c r="B47" s="20">
        <v>1.1037527593818985E-2</v>
      </c>
      <c r="C47" s="20">
        <v>9.1533180778032037E-3</v>
      </c>
      <c r="D47" s="18">
        <v>2.0151133501259445E-2</v>
      </c>
      <c r="E47" s="18">
        <v>6.1281337047353758E-2</v>
      </c>
      <c r="F47" s="18">
        <v>9.4444444444444442E-2</v>
      </c>
      <c r="G47" s="18">
        <v>0.20761245674740483</v>
      </c>
      <c r="H47" s="18">
        <v>0.33431952662721892</v>
      </c>
      <c r="I47" s="18">
        <v>0.4863013698630137</v>
      </c>
      <c r="J47" s="25" cm="1">
        <f t="array" ref="J47:K47">LINEST(B47:I47,$B$3:$I$3)</f>
        <v>6.6050297806749633E-2</v>
      </c>
      <c r="K47" s="31">
        <v>-133.16948848368634</v>
      </c>
    </row>
    <row r="48" spans="1:11" x14ac:dyDescent="0.2">
      <c r="A48" s="3" t="s">
        <v>70</v>
      </c>
      <c r="B48" s="20">
        <v>1.0638297872340425E-2</v>
      </c>
      <c r="C48" s="20">
        <v>9.74025974025974E-3</v>
      </c>
      <c r="D48" s="18">
        <v>2.6490066225165563E-2</v>
      </c>
      <c r="E48" s="18">
        <v>2.2421524663677129E-2</v>
      </c>
      <c r="F48" s="18">
        <v>7.1428571428571425E-2</v>
      </c>
      <c r="G48" s="18">
        <v>0.1796116504854369</v>
      </c>
      <c r="H48" s="18">
        <v>0.34703196347031962</v>
      </c>
      <c r="I48" s="18">
        <v>0.48743718592964824</v>
      </c>
      <c r="J48" s="25" cm="1">
        <f t="array" ref="J48:K48">LINEST(B48:I48,$B$3:$I$3)</f>
        <v>6.5862173030918611E-2</v>
      </c>
      <c r="K48" s="31">
        <v>-132.79844632293228</v>
      </c>
    </row>
    <row r="49" spans="1:11" x14ac:dyDescent="0.2">
      <c r="A49" s="3" t="s">
        <v>71</v>
      </c>
      <c r="B49" s="20">
        <v>1.2345679012345678E-2</v>
      </c>
      <c r="C49" s="20">
        <v>0</v>
      </c>
      <c r="D49" s="18">
        <v>6.280193236714976E-2</v>
      </c>
      <c r="E49" s="18">
        <v>0.10666666666666667</v>
      </c>
      <c r="F49" s="18">
        <v>9.7744360902255634E-2</v>
      </c>
      <c r="G49" s="18">
        <v>0.23148148148148148</v>
      </c>
      <c r="H49" s="18">
        <v>0.44242424242424244</v>
      </c>
      <c r="I49" s="18">
        <v>0.47552447552447552</v>
      </c>
      <c r="J49" s="25" cm="1">
        <f t="array" ref="J49:K49">LINEST(B49:I49,$B$3:$I$3)</f>
        <v>7.085106106291314E-2</v>
      </c>
      <c r="K49" s="31">
        <v>-142.83424315069283</v>
      </c>
    </row>
    <row r="50" spans="1:11" x14ac:dyDescent="0.2">
      <c r="A50" s="3" t="s">
        <v>72</v>
      </c>
      <c r="B50" s="20">
        <v>1.9801980198019802E-2</v>
      </c>
      <c r="C50" s="20">
        <v>2.7027027027027029E-2</v>
      </c>
      <c r="D50" s="18">
        <v>4.4247787610619468E-2</v>
      </c>
      <c r="E50" s="18">
        <v>3.5714285714285712E-2</v>
      </c>
      <c r="F50" s="18">
        <v>5.5555555555555552E-2</v>
      </c>
      <c r="G50" s="18">
        <v>0.25</v>
      </c>
      <c r="H50" s="18">
        <v>0.234375</v>
      </c>
      <c r="I50" s="18">
        <v>0.44594594594594594</v>
      </c>
      <c r="J50" s="25" cm="1">
        <f t="array" ref="J50:K50">LINEST(B50:I50,$B$3:$I$3)</f>
        <v>5.5438637287020941E-2</v>
      </c>
      <c r="K50" s="31">
        <v>-111.76380591609534</v>
      </c>
    </row>
    <row r="51" spans="1:11" x14ac:dyDescent="0.2">
      <c r="A51" s="3" t="s">
        <v>73</v>
      </c>
      <c r="B51" s="20">
        <v>7.3529411764705881E-3</v>
      </c>
      <c r="C51" s="20">
        <v>6.0975609756097563E-3</v>
      </c>
      <c r="D51" s="18">
        <v>6.0975609756097563E-3</v>
      </c>
      <c r="E51" s="18">
        <v>2.9629629629629631E-2</v>
      </c>
      <c r="F51" s="18">
        <v>9.3167701863354033E-2</v>
      </c>
      <c r="G51" s="18">
        <v>0.31034482758620691</v>
      </c>
      <c r="H51" s="18">
        <v>0.40601503759398494</v>
      </c>
      <c r="I51" s="18">
        <v>0.52903225806451615</v>
      </c>
      <c r="J51" s="25" cm="1">
        <f t="array" ref="J51:K51">LINEST(B51:I51,$B$3:$I$3)</f>
        <v>7.890026754016323E-2</v>
      </c>
      <c r="K51" s="31">
        <v>-159.08672284008631</v>
      </c>
    </row>
    <row r="52" spans="1:11" x14ac:dyDescent="0.2">
      <c r="A52" s="3" t="s">
        <v>74</v>
      </c>
      <c r="B52" s="20">
        <v>2.0512820512820513E-2</v>
      </c>
      <c r="C52" s="20">
        <v>1.4616321559074299E-2</v>
      </c>
      <c r="D52" s="18">
        <v>2.8465346534653466E-2</v>
      </c>
      <c r="E52" s="18">
        <v>4.6480743691899071E-2</v>
      </c>
      <c r="F52" s="18">
        <v>8.1047381546134667E-2</v>
      </c>
      <c r="G52" s="18">
        <v>0.25958188153310102</v>
      </c>
      <c r="H52" s="18">
        <v>0.37834036568213786</v>
      </c>
      <c r="I52" s="18">
        <v>0.54492753623188406</v>
      </c>
      <c r="J52" s="25" cm="1">
        <f t="array" ref="J52:K52">LINEST(B52:I52,$B$3:$I$3)</f>
        <v>7.4017136589265967E-2</v>
      </c>
      <c r="K52" s="31">
        <v>-149.23184365577188</v>
      </c>
    </row>
    <row r="53" spans="1:11" x14ac:dyDescent="0.2">
      <c r="A53" s="3" t="s">
        <v>75</v>
      </c>
      <c r="B53" s="20">
        <v>1.4285714285714285E-2</v>
      </c>
      <c r="C53" s="20">
        <v>9.3457943925233638E-3</v>
      </c>
      <c r="D53" s="18">
        <v>2.9126213592233011E-2</v>
      </c>
      <c r="E53" s="18">
        <v>4.9450549450549448E-2</v>
      </c>
      <c r="F53" s="18">
        <v>0.11173184357541899</v>
      </c>
      <c r="G53" s="18">
        <v>0.26896551724137929</v>
      </c>
      <c r="H53" s="18">
        <v>0.4157303370786517</v>
      </c>
      <c r="I53" s="18">
        <v>0.55769230769230771</v>
      </c>
      <c r="J53" s="25" cm="1">
        <f t="array" ref="J53:K53">LINEST(B53:I53,$B$3:$I$3)</f>
        <v>7.8780572289870288E-2</v>
      </c>
      <c r="K53" s="31">
        <v>-158.83654413243957</v>
      </c>
    </row>
    <row r="54" spans="1:11" x14ac:dyDescent="0.2">
      <c r="A54" s="3" t="s">
        <v>76</v>
      </c>
      <c r="B54" s="20">
        <v>2.0080321285140562E-2</v>
      </c>
      <c r="C54" s="20">
        <v>2.6936026936026935E-2</v>
      </c>
      <c r="D54" s="18">
        <v>3.215434083601286E-2</v>
      </c>
      <c r="E54" s="18">
        <v>6.093189964157706E-2</v>
      </c>
      <c r="F54" s="18">
        <v>9.9041533546325874E-2</v>
      </c>
      <c r="G54" s="18">
        <v>0.33744855967078191</v>
      </c>
      <c r="H54" s="18">
        <v>0.41612903225806452</v>
      </c>
      <c r="I54" s="18">
        <v>0.56610169491525419</v>
      </c>
      <c r="J54" s="25" cm="1">
        <f t="array" ref="J54:K54">LINEST(B54:I54,$B$3:$I$3)</f>
        <v>8.0025082528929051E-2</v>
      </c>
      <c r="K54" s="31">
        <v>-161.33577615850714</v>
      </c>
    </row>
    <row r="55" spans="1:11" x14ac:dyDescent="0.2">
      <c r="A55" s="3" t="s">
        <v>77</v>
      </c>
      <c r="B55" s="20">
        <v>3.5050071530758224E-2</v>
      </c>
      <c r="C55" s="20">
        <v>3.6933797909407665E-2</v>
      </c>
      <c r="D55" s="18">
        <v>3.7890044576523028E-2</v>
      </c>
      <c r="E55" s="18">
        <v>6.8877551020408156E-2</v>
      </c>
      <c r="F55" s="18">
        <v>8.2680591818973026E-2</v>
      </c>
      <c r="G55" s="18">
        <v>0.23824130879345604</v>
      </c>
      <c r="H55" s="18">
        <v>0.39367816091954022</v>
      </c>
      <c r="I55" s="18">
        <v>0.48024316109422494</v>
      </c>
      <c r="J55" s="25" cm="1">
        <f t="array" ref="J55:K55">LINEST(B55:I55,$B$3:$I$3)</f>
        <v>6.5653931850527286E-2</v>
      </c>
      <c r="K55" s="31">
        <v>-132.35076210433141</v>
      </c>
    </row>
    <row r="56" spans="1:11" x14ac:dyDescent="0.2">
      <c r="A56" s="3" t="s">
        <v>78</v>
      </c>
      <c r="B56" s="20">
        <v>7.5187969924812026E-3</v>
      </c>
      <c r="C56" s="20">
        <v>1.6216216216216217E-2</v>
      </c>
      <c r="D56" s="18">
        <v>2.0270270270270271E-2</v>
      </c>
      <c r="E56" s="18">
        <v>1.6528925619834711E-2</v>
      </c>
      <c r="F56" s="18">
        <v>9.375E-2</v>
      </c>
      <c r="G56" s="18">
        <v>0.24761904761904763</v>
      </c>
      <c r="H56" s="18">
        <v>0.32456140350877194</v>
      </c>
      <c r="I56" s="18">
        <v>0.59055118110236215</v>
      </c>
      <c r="J56" s="25" cm="1">
        <f t="array" ref="J56:K56">LINEST(B56:I56,$B$3:$I$3)</f>
        <v>7.5978809900695748E-2</v>
      </c>
      <c r="K56" s="31">
        <v>-153.19860080438824</v>
      </c>
    </row>
    <row r="57" spans="1:11" x14ac:dyDescent="0.2">
      <c r="A57" s="3" t="s">
        <v>79</v>
      </c>
      <c r="B57" s="20">
        <v>1.8691588785046728E-2</v>
      </c>
      <c r="C57" s="20">
        <v>7.8125E-3</v>
      </c>
      <c r="D57" s="18">
        <v>7.462686567164179E-3</v>
      </c>
      <c r="E57" s="18">
        <v>5.6603773584905662E-2</v>
      </c>
      <c r="F57" s="18">
        <v>3.8461538461538464E-2</v>
      </c>
      <c r="G57" s="18">
        <v>0.22727272727272727</v>
      </c>
      <c r="H57" s="18">
        <v>0.41346153846153844</v>
      </c>
      <c r="I57" s="18">
        <v>0.39694656488549618</v>
      </c>
      <c r="J57" s="25" cm="1">
        <f t="array" ref="J57:K57">LINEST(B57:I57,$B$3:$I$3)</f>
        <v>6.3301403714335264E-2</v>
      </c>
      <c r="K57" s="31">
        <v>-127.62804428263343</v>
      </c>
    </row>
    <row r="58" spans="1:11" x14ac:dyDescent="0.2">
      <c r="A58" s="3" t="s">
        <v>80</v>
      </c>
      <c r="B58" s="20">
        <v>1.1111111111111112E-2</v>
      </c>
      <c r="C58" s="20">
        <v>9.0909090909090905E-3</v>
      </c>
      <c r="D58" s="18">
        <v>0</v>
      </c>
      <c r="E58" s="18">
        <v>0.05</v>
      </c>
      <c r="F58" s="18">
        <v>3.0927835051546393E-2</v>
      </c>
      <c r="G58" s="18">
        <v>0.14942528735632185</v>
      </c>
      <c r="H58" s="18">
        <v>0.25974025974025972</v>
      </c>
      <c r="I58" s="18">
        <v>0.32989690721649484</v>
      </c>
      <c r="J58" s="25" cm="1">
        <f t="array" ref="J58:K58">LINEST(B58:I58,$B$3:$I$3)</f>
        <v>4.6594655036963702E-2</v>
      </c>
      <c r="K58" s="31">
        <v>-93.946287153415398</v>
      </c>
    </row>
    <row r="59" spans="1:11" x14ac:dyDescent="0.2">
      <c r="A59" s="3" t="s">
        <v>81</v>
      </c>
      <c r="B59" s="20">
        <v>0</v>
      </c>
      <c r="C59" s="20">
        <v>1.2578616352201259E-2</v>
      </c>
      <c r="D59" s="18">
        <v>3.0651340996168581E-2</v>
      </c>
      <c r="E59" s="18">
        <v>3.515625E-2</v>
      </c>
      <c r="F59" s="18">
        <v>6.0317460317460318E-2</v>
      </c>
      <c r="G59" s="18">
        <v>0.19166666666666668</v>
      </c>
      <c r="H59" s="18">
        <v>0.22950819672131148</v>
      </c>
      <c r="I59" s="18">
        <v>0.48971193415637859</v>
      </c>
      <c r="J59" s="25" cm="1">
        <f t="array" ref="J59:K59">LINEST(B59:I59,$B$3:$I$3)</f>
        <v>5.9771888431775652E-2</v>
      </c>
      <c r="K59" s="31">
        <v>-120.51835799138789</v>
      </c>
    </row>
    <row r="60" spans="1:11" x14ac:dyDescent="0.2">
      <c r="A60" s="3" t="s">
        <v>82</v>
      </c>
      <c r="B60" s="20">
        <v>2.5572722429408629E-2</v>
      </c>
      <c r="C60" s="20">
        <v>2.3815309842041311E-2</v>
      </c>
      <c r="D60" s="18">
        <v>3.9638735574510787E-2</v>
      </c>
      <c r="E60" s="18">
        <v>4.3810643928256399E-2</v>
      </c>
      <c r="F60" s="18">
        <v>6.3055062166962703E-2</v>
      </c>
      <c r="G60" s="18">
        <v>0.2134387351778656</v>
      </c>
      <c r="H60" s="18">
        <v>0.30794430794430794</v>
      </c>
      <c r="I60" s="18">
        <v>0.47745013009540327</v>
      </c>
      <c r="J60" s="25" cm="1">
        <f t="array" ref="J60:K60">LINEST(B60:I60,$B$3:$I$3)</f>
        <v>6.1005134062167454E-2</v>
      </c>
      <c r="K60" s="31">
        <v>-122.98952239859017</v>
      </c>
    </row>
    <row r="61" spans="1:11" x14ac:dyDescent="0.2">
      <c r="A61" s="3" t="s">
        <v>83</v>
      </c>
      <c r="B61" s="20">
        <v>2.0792876426846019E-2</v>
      </c>
      <c r="C61" s="20">
        <v>3.1591013296652912E-2</v>
      </c>
      <c r="D61" s="18">
        <v>4.5966015215707715E-2</v>
      </c>
      <c r="E61" s="18">
        <v>6.642745857136112E-2</v>
      </c>
      <c r="F61" s="18">
        <v>0.12735198366716327</v>
      </c>
      <c r="G61" s="18">
        <v>0.30413640669403219</v>
      </c>
      <c r="H61" s="18">
        <v>0.4498621640248105</v>
      </c>
      <c r="I61" s="18">
        <v>0.5794771968854282</v>
      </c>
      <c r="J61" s="25" cm="1">
        <f t="array" ref="J61:K61">LINEST(B61:I61,$B$3:$I$3)</f>
        <v>8.1399782099781423E-2</v>
      </c>
      <c r="K61" s="31">
        <v>-164.10225952906106</v>
      </c>
    </row>
    <row r="62" spans="1:11" x14ac:dyDescent="0.2">
      <c r="A62" s="3" t="s">
        <v>84</v>
      </c>
      <c r="B62" s="20">
        <v>4.6838407494145199E-3</v>
      </c>
      <c r="C62" s="20">
        <v>1.0893246187363835E-2</v>
      </c>
      <c r="D62" s="18">
        <v>2.2222222222222223E-2</v>
      </c>
      <c r="E62" s="18">
        <v>3.9024390243902439E-2</v>
      </c>
      <c r="F62" s="18">
        <v>4.1769041769041768E-2</v>
      </c>
      <c r="G62" s="18">
        <v>0.14869888475836432</v>
      </c>
      <c r="H62" s="18">
        <v>0.28895184135977336</v>
      </c>
      <c r="I62" s="18">
        <v>0.44709897610921501</v>
      </c>
      <c r="J62" s="25" cm="1">
        <f t="array" ref="J62:K62">LINEST(B62:I62,$B$3:$I$3)</f>
        <v>5.7968732887074007E-2</v>
      </c>
      <c r="K62" s="31">
        <v>-116.88446952713396</v>
      </c>
    </row>
    <row r="63" spans="1:11" x14ac:dyDescent="0.2">
      <c r="A63" s="3" t="s">
        <v>85</v>
      </c>
      <c r="B63" s="20">
        <v>9.4562647754137114E-3</v>
      </c>
      <c r="C63" s="20">
        <v>1.059322033898305E-2</v>
      </c>
      <c r="D63" s="18">
        <v>8.3160083160083165E-3</v>
      </c>
      <c r="E63" s="18">
        <v>2.3809523809523808E-2</v>
      </c>
      <c r="F63" s="18">
        <v>5.4298642533936653E-2</v>
      </c>
      <c r="G63" s="18">
        <v>0.22711864406779661</v>
      </c>
      <c r="H63" s="18">
        <v>0.36624203821656048</v>
      </c>
      <c r="I63" s="18">
        <v>0.59055118110236215</v>
      </c>
      <c r="J63" s="25" cm="1">
        <f t="array" ref="J63:K63">LINEST(B63:I63,$B$3:$I$3)</f>
        <v>7.7771494400670299E-2</v>
      </c>
      <c r="K63" s="31">
        <v>-156.82046325735791</v>
      </c>
    </row>
    <row r="64" spans="1:11" x14ac:dyDescent="0.2">
      <c r="A64" s="3" t="s">
        <v>86</v>
      </c>
      <c r="B64" s="20">
        <v>0.12315270935960591</v>
      </c>
      <c r="C64" s="20">
        <v>1.4925373134328358E-2</v>
      </c>
      <c r="D64" s="18">
        <v>1.4492753623188406E-2</v>
      </c>
      <c r="E64" s="18">
        <v>4.6511627906976744E-3</v>
      </c>
      <c r="F64" s="18">
        <v>2.5974025974025976E-2</v>
      </c>
      <c r="G64" s="18">
        <v>0.17241379310344829</v>
      </c>
      <c r="H64" s="18">
        <v>0.20270270270270271</v>
      </c>
      <c r="I64" s="18">
        <v>0.20754716981132076</v>
      </c>
      <c r="J64" s="25" cm="1">
        <f t="array" ref="J64:K64">LINEST(B64:I64,$B$3:$I$3)</f>
        <v>2.4103974436047428E-2</v>
      </c>
      <c r="K64" s="31">
        <v>-48.558139937849319</v>
      </c>
    </row>
    <row r="65" spans="1:11" x14ac:dyDescent="0.2">
      <c r="A65" s="3" t="s">
        <v>87</v>
      </c>
      <c r="B65" s="20">
        <v>6.9444444444444441E-3</v>
      </c>
      <c r="C65" s="20">
        <v>1.2738853503184714E-2</v>
      </c>
      <c r="D65" s="18">
        <v>1.509433962264151E-2</v>
      </c>
      <c r="E65" s="18">
        <v>4.7244094488188976E-2</v>
      </c>
      <c r="F65" s="18">
        <v>5.3658536585365853E-2</v>
      </c>
      <c r="G65" s="18">
        <v>0.1411042944785276</v>
      </c>
      <c r="H65" s="18">
        <v>0.33333333333333331</v>
      </c>
      <c r="I65" s="18">
        <v>0.56084656084656082</v>
      </c>
      <c r="J65" s="25" cm="1">
        <f t="array" ref="J65:K65">LINEST(B65:I65,$B$3:$I$3)</f>
        <v>6.9818232388457052E-2</v>
      </c>
      <c r="K65" s="31">
        <v>-140.78173151893779</v>
      </c>
    </row>
    <row r="66" spans="1:11" x14ac:dyDescent="0.2">
      <c r="A66" s="3" t="s">
        <v>88</v>
      </c>
      <c r="B66" s="20">
        <v>1.1363636363636364E-2</v>
      </c>
      <c r="C66" s="20">
        <v>1.5105740181268883E-2</v>
      </c>
      <c r="D66" s="18">
        <v>3.5031847133757961E-2</v>
      </c>
      <c r="E66" s="18">
        <v>5.8823529411764705E-2</v>
      </c>
      <c r="F66" s="18">
        <v>4.6296296296296294E-2</v>
      </c>
      <c r="G66" s="18">
        <v>0.28095238095238095</v>
      </c>
      <c r="H66" s="18">
        <v>0.40598290598290598</v>
      </c>
      <c r="I66" s="18">
        <v>0.6033755274261603</v>
      </c>
      <c r="J66" s="25" cm="1">
        <f t="array" ref="J66:K66">LINEST(B66:I66,$B$3:$I$3)</f>
        <v>8.1234564699836365E-2</v>
      </c>
      <c r="K66" s="31">
        <v>-163.78985236365116</v>
      </c>
    </row>
    <row r="67" spans="1:11" x14ac:dyDescent="0.2">
      <c r="A67" s="3" t="s">
        <v>89</v>
      </c>
      <c r="B67" s="20">
        <v>1.2723845428840716E-2</v>
      </c>
      <c r="C67" s="20">
        <v>1.6216216216216217E-2</v>
      </c>
      <c r="D67" s="18">
        <v>2.8100775193798451E-2</v>
      </c>
      <c r="E67" s="18">
        <v>5.8524173027989825E-2</v>
      </c>
      <c r="F67" s="18">
        <v>7.4795891493284167E-2</v>
      </c>
      <c r="G67" s="18">
        <v>0.24431818181818182</v>
      </c>
      <c r="H67" s="18">
        <v>0.33992746455654466</v>
      </c>
      <c r="I67" s="18">
        <v>0.49320943531093636</v>
      </c>
      <c r="J67" s="25" cm="1">
        <f t="array" ref="J67:K67">LINEST(B67:I67,$B$3:$I$3)</f>
        <v>6.7224753681128069E-2</v>
      </c>
      <c r="K67" s="31">
        <v>-135.5346883074763</v>
      </c>
    </row>
    <row r="68" spans="1:11" x14ac:dyDescent="0.2">
      <c r="A68" s="3" t="s">
        <v>90</v>
      </c>
      <c r="B68" s="20">
        <v>5.434782608695652E-3</v>
      </c>
      <c r="C68" s="20">
        <v>2.7649769585253458E-2</v>
      </c>
      <c r="D68" s="18">
        <v>1.5184381778741865E-2</v>
      </c>
      <c r="E68" s="18">
        <v>0.34641638225255972</v>
      </c>
      <c r="F68" s="18">
        <v>0.12445730824891461</v>
      </c>
      <c r="G68" s="18">
        <v>0.31900138696255204</v>
      </c>
      <c r="H68" s="18">
        <v>0.46029173419773095</v>
      </c>
      <c r="I68" s="18">
        <v>0.45283018867924529</v>
      </c>
      <c r="J68" s="25" cm="1">
        <f t="array" ref="J68:K68">LINEST(B68:I68,$B$3:$I$3)</f>
        <v>7.1243685798857398E-2</v>
      </c>
      <c r="K68" s="31">
        <v>-143.58647154320442</v>
      </c>
    </row>
    <row r="69" spans="1:11" x14ac:dyDescent="0.2">
      <c r="A69" s="3" t="s">
        <v>91</v>
      </c>
      <c r="B69" s="20">
        <v>1.1811023622047244E-2</v>
      </c>
      <c r="C69" s="20">
        <v>2.0225593154414623E-2</v>
      </c>
      <c r="D69" s="18">
        <v>4.0603248259860787E-2</v>
      </c>
      <c r="E69" s="18">
        <v>6.4516129032258063E-2</v>
      </c>
      <c r="F69" s="18">
        <v>7.3245952197378561E-2</v>
      </c>
      <c r="G69" s="18">
        <v>0.23084577114427859</v>
      </c>
      <c r="H69" s="18">
        <v>0.37013922227556412</v>
      </c>
      <c r="I69" s="18">
        <v>0.47905372104484967</v>
      </c>
      <c r="J69" s="25" cm="1">
        <f t="array" ref="J69:K69">LINEST(B69:I69,$B$3:$I$3)</f>
        <v>6.6663385945044507E-2</v>
      </c>
      <c r="K69" s="31">
        <v>-134.39873944748101</v>
      </c>
    </row>
    <row r="70" spans="1:11" x14ac:dyDescent="0.2">
      <c r="A70" s="3" t="s">
        <v>92</v>
      </c>
      <c r="B70" s="20">
        <v>0</v>
      </c>
      <c r="C70" s="20">
        <v>6.2893081761006293E-3</v>
      </c>
      <c r="D70" s="18">
        <v>5.8139534883720929E-3</v>
      </c>
      <c r="E70" s="18">
        <v>3.0769230769230771E-2</v>
      </c>
      <c r="F70" s="18">
        <v>3.0303030303030304E-2</v>
      </c>
      <c r="G70" s="18">
        <v>9.8039215686274508E-2</v>
      </c>
      <c r="H70" s="18">
        <v>0.16513761467889909</v>
      </c>
      <c r="I70" s="18">
        <v>0.31451612903225806</v>
      </c>
      <c r="J70" s="25" cm="1">
        <f t="array" ref="J70:K70">LINEST(B70:I70,$B$3:$I$3)</f>
        <v>3.8953143117467927E-2</v>
      </c>
      <c r="K70" s="31">
        <v>-78.545560822342253</v>
      </c>
    </row>
    <row r="71" spans="1:11" x14ac:dyDescent="0.2">
      <c r="A71" s="3" t="s">
        <v>93</v>
      </c>
      <c r="B71" s="20">
        <v>4.5454545454545452E-3</v>
      </c>
      <c r="C71" s="20">
        <v>0</v>
      </c>
      <c r="D71" s="18">
        <v>2.9850746268656716E-2</v>
      </c>
      <c r="E71" s="18">
        <v>5.7591623036649213E-2</v>
      </c>
      <c r="F71" s="18">
        <v>7.4257425742574254E-2</v>
      </c>
      <c r="G71" s="18">
        <v>0.21604938271604937</v>
      </c>
      <c r="H71" s="18">
        <v>0.43195266272189348</v>
      </c>
      <c r="I71" s="18">
        <v>0.4838709677419355</v>
      </c>
      <c r="J71" s="25" cm="1">
        <f t="array" ref="J71:K71">LINEST(B71:I71,$B$3:$I$3)</f>
        <v>7.2503614500392111E-2</v>
      </c>
      <c r="K71" s="31">
        <v>-146.18628108619484</v>
      </c>
    </row>
    <row r="72" spans="1:11" x14ac:dyDescent="0.2">
      <c r="A72" s="3" t="s">
        <v>94</v>
      </c>
      <c r="B72" s="20">
        <v>5.7803468208092483E-3</v>
      </c>
      <c r="C72" s="20">
        <v>5.0000000000000001E-3</v>
      </c>
      <c r="D72" s="18">
        <v>2.185792349726776E-2</v>
      </c>
      <c r="E72" s="18">
        <v>4.6822742474916385E-2</v>
      </c>
      <c r="F72" s="18">
        <v>5.9027777777777776E-2</v>
      </c>
      <c r="G72" s="18">
        <v>0.23214285714285715</v>
      </c>
      <c r="H72" s="18">
        <v>0.40425531914893614</v>
      </c>
      <c r="I72" s="18">
        <v>0.5061224489795918</v>
      </c>
      <c r="J72" s="25" cm="1">
        <f t="array" ref="J72:K72">LINEST(B72:I72,$B$3:$I$3)</f>
        <v>7.3115846989235567E-2</v>
      </c>
      <c r="K72" s="31">
        <v>-147.42421097079173</v>
      </c>
    </row>
    <row r="73" spans="1:11" x14ac:dyDescent="0.2">
      <c r="A73" s="3" t="s">
        <v>95</v>
      </c>
      <c r="B73" s="20">
        <v>1.9943019943019943E-2</v>
      </c>
      <c r="C73" s="20">
        <v>4.7507225433526014E-2</v>
      </c>
      <c r="D73" s="18">
        <v>5.0354345393509886E-2</v>
      </c>
      <c r="E73" s="18">
        <v>7.7454153182308527E-2</v>
      </c>
      <c r="F73" s="18">
        <v>7.8814755089699651E-2</v>
      </c>
      <c r="G73" s="18">
        <v>0.26030101159634839</v>
      </c>
      <c r="H73" s="18">
        <v>0.34390400685665312</v>
      </c>
      <c r="I73" s="18">
        <v>0.47431106959364783</v>
      </c>
      <c r="J73" s="25" cm="1">
        <f t="array" ref="J73:K73">LINEST(B73:I73,$B$3:$I$3)</f>
        <v>6.3020962561737365E-2</v>
      </c>
      <c r="K73" s="31">
        <v>-127.03873923248078</v>
      </c>
    </row>
    <row r="74" spans="1:11" x14ac:dyDescent="0.2">
      <c r="A74" s="3" t="s">
        <v>96</v>
      </c>
      <c r="B74" s="20">
        <v>5.6179775280898875E-3</v>
      </c>
      <c r="C74" s="20">
        <v>5.4054054054054057E-3</v>
      </c>
      <c r="D74" s="18">
        <v>4.6153846153846156E-2</v>
      </c>
      <c r="E74" s="18">
        <v>8.5526315789473686E-2</v>
      </c>
      <c r="F74" s="18">
        <v>7.1005917159763315E-2</v>
      </c>
      <c r="G74" s="18">
        <v>0.2608695652173913</v>
      </c>
      <c r="H74" s="18">
        <v>0.36144578313253012</v>
      </c>
      <c r="I74" s="18">
        <v>0.55194805194805197</v>
      </c>
      <c r="J74" s="25" cm="1">
        <f t="array" ref="J74:K74">LINEST(B74:I74,$B$3:$I$3)</f>
        <v>7.4215942477812893E-2</v>
      </c>
      <c r="K74" s="31">
        <v>-149.6313832836735</v>
      </c>
    </row>
    <row r="75" spans="1:11" x14ac:dyDescent="0.2">
      <c r="A75" s="3" t="s">
        <v>97</v>
      </c>
      <c r="B75" s="20">
        <v>1.5151515151515152E-2</v>
      </c>
      <c r="C75" s="20">
        <v>1.5151515151515152E-2</v>
      </c>
      <c r="D75" s="18">
        <v>1.4492753623188406E-2</v>
      </c>
      <c r="E75" s="18">
        <v>2.3696682464454975E-2</v>
      </c>
      <c r="F75" s="18">
        <v>0.14659685863874344</v>
      </c>
      <c r="G75" s="18">
        <v>0.15972222222222221</v>
      </c>
      <c r="H75" s="18">
        <v>0.43147208121827413</v>
      </c>
      <c r="I75" s="18">
        <v>0.5252525252525253</v>
      </c>
      <c r="J75" s="25" cm="1">
        <f t="array" ref="J75:K75">LINEST(B75:I75,$B$3:$I$3)</f>
        <v>7.3939267654907798E-2</v>
      </c>
      <c r="K75" s="31">
        <v>-149.07996974221609</v>
      </c>
    </row>
    <row r="76" spans="1:11" x14ac:dyDescent="0.2">
      <c r="A76" s="3" t="s">
        <v>98</v>
      </c>
      <c r="B76" s="20">
        <v>2.7586206896551724E-2</v>
      </c>
      <c r="C76" s="20">
        <v>6.3291139240506328E-3</v>
      </c>
      <c r="D76" s="18">
        <v>2.1739130434782608E-2</v>
      </c>
      <c r="E76" s="18">
        <v>4.8000000000000001E-2</v>
      </c>
      <c r="F76" s="18">
        <v>4.6728971962616821E-2</v>
      </c>
      <c r="G76" s="18">
        <v>0.10891089108910891</v>
      </c>
      <c r="H76" s="18">
        <v>0.27027027027027029</v>
      </c>
      <c r="I76" s="18">
        <v>0.47916666666666669</v>
      </c>
      <c r="J76" s="25" cm="1">
        <f t="array" ref="J76:K76">LINEST(B76:I76,$B$3:$I$3)</f>
        <v>5.6440633976755937E-2</v>
      </c>
      <c r="K76" s="31">
        <v>-113.79932827567634</v>
      </c>
    </row>
    <row r="77" spans="1:11" x14ac:dyDescent="0.2">
      <c r="A77" s="3" t="s">
        <v>99</v>
      </c>
      <c r="B77" s="20">
        <v>3.406813627254509E-2</v>
      </c>
      <c r="C77" s="20">
        <v>3.9336366069039334E-2</v>
      </c>
      <c r="D77" s="18">
        <v>8.9988492520138089E-2</v>
      </c>
      <c r="E77" s="18">
        <v>7.3033707865168537E-2</v>
      </c>
      <c r="F77" s="18">
        <v>0.10006476683937823</v>
      </c>
      <c r="G77" s="18">
        <v>0.28342245989304815</v>
      </c>
      <c r="H77" s="18">
        <v>0.3985611510791367</v>
      </c>
      <c r="I77" s="18">
        <v>0.51504761904761909</v>
      </c>
      <c r="J77" s="25" cm="1">
        <f t="array" ref="J77:K77">LINEST(B77:I77,$B$3:$I$3)</f>
        <v>6.8694205542487438E-2</v>
      </c>
      <c r="K77" s="31">
        <v>-138.46756355006264</v>
      </c>
    </row>
    <row r="78" spans="1:11" x14ac:dyDescent="0.2">
      <c r="A78" s="3" t="s">
        <v>100</v>
      </c>
      <c r="B78" s="20">
        <v>9.0163934426229515E-3</v>
      </c>
      <c r="C78" s="20">
        <v>1.5003750937734433E-2</v>
      </c>
      <c r="D78" s="18">
        <v>3.3831628638867031E-2</v>
      </c>
      <c r="E78" s="18">
        <v>5.3784860557768925E-2</v>
      </c>
      <c r="F78" s="18">
        <v>6.6359447004608302E-2</v>
      </c>
      <c r="G78" s="18">
        <v>0.22959889349930843</v>
      </c>
      <c r="H78" s="18">
        <v>0.31637717121588088</v>
      </c>
      <c r="I78" s="18">
        <v>0.52233250620347393</v>
      </c>
      <c r="J78" s="25" cm="1">
        <f t="array" ref="J78:K78">LINEST(B78:I78,$B$3:$I$3)</f>
        <v>6.7856622282676804E-2</v>
      </c>
      <c r="K78" s="31">
        <v>-136.81280399614562</v>
      </c>
    </row>
    <row r="79" spans="1:11" x14ac:dyDescent="0.2">
      <c r="A79" s="3" t="s">
        <v>101</v>
      </c>
      <c r="B79" s="20">
        <v>8.4745762711864406E-3</v>
      </c>
      <c r="C79" s="20">
        <v>8.5470085470085479E-3</v>
      </c>
      <c r="D79" s="18">
        <v>8.771929824561403E-3</v>
      </c>
      <c r="E79" s="18">
        <v>3.017241379310345E-2</v>
      </c>
      <c r="F79" s="18">
        <v>1.9455252918287938E-2</v>
      </c>
      <c r="G79" s="18">
        <v>0.15384615384615385</v>
      </c>
      <c r="H79" s="18">
        <v>0.21238938053097345</v>
      </c>
      <c r="I79" s="18">
        <v>0.37931034482758619</v>
      </c>
      <c r="J79" s="25" cm="1">
        <f t="array" ref="J79:K79">LINEST(B79:I79,$B$3:$I$3)</f>
        <v>4.8090092273864106E-2</v>
      </c>
      <c r="K79" s="31">
        <v>-96.967230372224847</v>
      </c>
    </row>
    <row r="80" spans="1:11" x14ac:dyDescent="0.2">
      <c r="A80" s="3" t="s">
        <v>102</v>
      </c>
      <c r="B80" s="20">
        <v>1.5625E-2</v>
      </c>
      <c r="C80" s="20">
        <v>9.8039215686274508E-3</v>
      </c>
      <c r="D80" s="18">
        <v>6.5656565656565663E-2</v>
      </c>
      <c r="E80" s="18">
        <v>4.2056074766355138E-2</v>
      </c>
      <c r="F80" s="18">
        <v>6.7796610169491525E-2</v>
      </c>
      <c r="G80" s="18">
        <v>0.35114503816793891</v>
      </c>
      <c r="H80" s="18">
        <v>0.3595505617977528</v>
      </c>
      <c r="I80" s="18">
        <v>0.5300546448087432</v>
      </c>
      <c r="J80" s="25" cm="1">
        <f t="array" ref="J80:K80">LINEST(B80:I80,$B$3:$I$3)</f>
        <v>7.4189841282667687E-2</v>
      </c>
      <c r="K80" s="31">
        <v>-149.57198357694779</v>
      </c>
    </row>
    <row r="81" spans="1:11" x14ac:dyDescent="0.2">
      <c r="A81" s="3" t="s">
        <v>103</v>
      </c>
      <c r="B81" s="20">
        <v>2.2900763358778626E-2</v>
      </c>
      <c r="C81" s="20">
        <v>2.4691358024691357E-2</v>
      </c>
      <c r="D81" s="18">
        <v>3.2871972318339097E-2</v>
      </c>
      <c r="E81" s="18">
        <v>4.9910873440285206E-2</v>
      </c>
      <c r="F81" s="18">
        <v>0.10841121495327102</v>
      </c>
      <c r="G81" s="18">
        <v>0.24161073825503357</v>
      </c>
      <c r="H81" s="18">
        <v>0.41166666666666668</v>
      </c>
      <c r="I81" s="18">
        <v>0.40855548667079977</v>
      </c>
      <c r="J81" s="25" cm="1">
        <f t="array" ref="J81:K81">LINEST(B81:I81,$B$3:$I$3)</f>
        <v>6.3323526734727326E-2</v>
      </c>
      <c r="K81" s="31">
        <v>-127.65596132983613</v>
      </c>
    </row>
    <row r="82" spans="1:11" x14ac:dyDescent="0.2">
      <c r="A82" s="3" t="s">
        <v>104</v>
      </c>
      <c r="B82" s="20">
        <v>0</v>
      </c>
      <c r="C82" s="20">
        <v>1.2295081967213115E-2</v>
      </c>
      <c r="D82" s="18">
        <v>4.3668122270742356E-3</v>
      </c>
      <c r="E82" s="18">
        <v>1.092896174863388E-2</v>
      </c>
      <c r="F82" s="18">
        <v>1.8072289156626505E-2</v>
      </c>
      <c r="G82" s="18">
        <v>8.3916083916083919E-2</v>
      </c>
      <c r="H82" s="18">
        <v>0.14503816793893129</v>
      </c>
      <c r="I82" s="18">
        <v>0.14285714285714285</v>
      </c>
      <c r="J82" s="25" cm="1">
        <f t="array" ref="J82:K82">LINEST(B82:I82,$B$3:$I$3)</f>
        <v>2.2732221099209669E-2</v>
      </c>
      <c r="K82" s="31">
        <v>-45.83280397127826</v>
      </c>
    </row>
    <row r="83" spans="1:11" x14ac:dyDescent="0.2">
      <c r="A83" s="3" t="s">
        <v>105</v>
      </c>
      <c r="B83" s="20">
        <v>0</v>
      </c>
      <c r="C83" s="20">
        <v>2.8301886792452831E-2</v>
      </c>
      <c r="D83" s="18">
        <v>8.2644628099173556E-3</v>
      </c>
      <c r="E83" s="18">
        <v>5.9405940594059403E-2</v>
      </c>
      <c r="F83" s="18">
        <v>2.7522935779816515E-2</v>
      </c>
      <c r="G83" s="18">
        <v>0.12857142857142856</v>
      </c>
      <c r="H83" s="18">
        <v>0.19379844961240311</v>
      </c>
      <c r="I83" s="18">
        <v>0.3968253968253968</v>
      </c>
      <c r="J83" s="25" cm="1">
        <f t="array" ref="J83:K83">LINEST(B83:I83,$B$3:$I$3)</f>
        <v>4.6836886718426424E-2</v>
      </c>
      <c r="K83" s="31">
        <v>-94.434919528520552</v>
      </c>
    </row>
    <row r="84" spans="1:11" x14ac:dyDescent="0.2">
      <c r="A84" s="3" t="s">
        <v>106</v>
      </c>
      <c r="B84" s="20">
        <v>1.3035381750465549E-2</v>
      </c>
      <c r="C84" s="20">
        <v>1.4586709886547812E-2</v>
      </c>
      <c r="D84" s="18">
        <v>2.6415094339622643E-2</v>
      </c>
      <c r="E84" s="18">
        <v>3.9151712887438822E-2</v>
      </c>
      <c r="F84" s="18">
        <v>7.3319755600814662E-2</v>
      </c>
      <c r="G84" s="18">
        <v>0.2087912087912088</v>
      </c>
      <c r="H84" s="18">
        <v>0.37305699481865284</v>
      </c>
      <c r="I84" s="18">
        <v>0.54285714285714282</v>
      </c>
      <c r="J84" s="25" cm="1">
        <f t="array" ref="J84:K84">LINEST(B84:I84,$B$3:$I$3)</f>
        <v>7.2409525458040483E-2</v>
      </c>
      <c r="K84" s="31">
        <v>-145.99722538693823</v>
      </c>
    </row>
    <row r="85" spans="1:11" x14ac:dyDescent="0.2">
      <c r="A85" s="3" t="s">
        <v>107</v>
      </c>
      <c r="B85" s="20">
        <v>1.6592920353982302E-2</v>
      </c>
      <c r="C85" s="20">
        <v>2.5329280648429583E-2</v>
      </c>
      <c r="D85" s="18">
        <v>3.1512605042016806E-2</v>
      </c>
      <c r="E85" s="18">
        <v>6.7027027027027022E-2</v>
      </c>
      <c r="F85" s="18">
        <v>0.14572864321608039</v>
      </c>
      <c r="G85" s="18">
        <v>0.31302270011947431</v>
      </c>
      <c r="H85" s="18">
        <v>0.45492227979274613</v>
      </c>
      <c r="I85" s="18">
        <v>0.65404837013669825</v>
      </c>
      <c r="J85" s="25" cm="1">
        <f t="array" ref="J85:K85">LINEST(B85:I85,$B$3:$I$3)</f>
        <v>8.9683155305024048E-2</v>
      </c>
      <c r="K85" s="31">
        <v>-180.81192600489899</v>
      </c>
    </row>
    <row r="86" spans="1:11" x14ac:dyDescent="0.2">
      <c r="A86" s="3" t="s">
        <v>108</v>
      </c>
      <c r="B86" s="20">
        <v>9.4280326838466367E-3</v>
      </c>
      <c r="C86" s="20">
        <v>1.6483516483516484E-2</v>
      </c>
      <c r="D86" s="18">
        <v>3.430232558139535E-2</v>
      </c>
      <c r="E86" s="18">
        <v>3.8532110091743121E-2</v>
      </c>
      <c r="F86" s="18">
        <v>4.564032697547684E-2</v>
      </c>
      <c r="G86" s="18">
        <v>0.20342205323193915</v>
      </c>
      <c r="H86" s="18">
        <v>0.30058774139378674</v>
      </c>
      <c r="I86" s="18">
        <v>0.40547945205479452</v>
      </c>
      <c r="J86" s="25" cm="1">
        <f t="array" ref="J86:K86">LINEST(B86:I86,$B$3:$I$3)</f>
        <v>5.6039862618849419E-2</v>
      </c>
      <c r="K86" s="31">
        <v>-112.98472825133548</v>
      </c>
    </row>
    <row r="87" spans="1:11" x14ac:dyDescent="0.2">
      <c r="A87" s="3" t="s">
        <v>109</v>
      </c>
      <c r="B87" s="20">
        <v>1.8867924528301886E-2</v>
      </c>
      <c r="C87" s="20">
        <v>1.6176470588235296E-2</v>
      </c>
      <c r="D87" s="18">
        <v>3.9573820395738202E-2</v>
      </c>
      <c r="E87" s="18">
        <v>4.4563279857397504E-2</v>
      </c>
      <c r="F87" s="18">
        <v>9.8865478119935166E-2</v>
      </c>
      <c r="G87" s="18">
        <v>0.24080882352941177</v>
      </c>
      <c r="H87" s="18">
        <v>0.37637795275590552</v>
      </c>
      <c r="I87" s="18">
        <v>0.54193548387096779</v>
      </c>
      <c r="J87" s="25" cm="1">
        <f t="array" ref="J87:K87">LINEST(B87:I87,$B$3:$I$3)</f>
        <v>7.2862946832149666E-2</v>
      </c>
      <c r="K87" s="31">
        <v>-146.90171202648835</v>
      </c>
    </row>
    <row r="88" spans="1:11" x14ac:dyDescent="0.2">
      <c r="A88" s="3" t="s">
        <v>110</v>
      </c>
      <c r="B88" s="20">
        <v>2.4390243902439025E-2</v>
      </c>
      <c r="C88" s="20">
        <v>0</v>
      </c>
      <c r="D88" s="18">
        <v>3.1578947368421054E-2</v>
      </c>
      <c r="E88" s="18">
        <v>2.7027027027027029E-2</v>
      </c>
      <c r="F88" s="18">
        <v>0.12</v>
      </c>
      <c r="G88" s="18">
        <v>0.22448979591836735</v>
      </c>
      <c r="H88" s="18">
        <v>0.26229508196721313</v>
      </c>
      <c r="I88" s="18">
        <v>0.31506849315068491</v>
      </c>
      <c r="J88" s="25" cm="1">
        <f t="array" ref="J88:K88">LINEST(B88:I88,$B$3:$I$3)</f>
        <v>4.7832484204721408E-2</v>
      </c>
      <c r="K88" s="31">
        <v>-96.424263168563385</v>
      </c>
    </row>
    <row r="89" spans="1:11" x14ac:dyDescent="0.2">
      <c r="A89" s="3" t="s">
        <v>111</v>
      </c>
      <c r="B89" s="20">
        <v>1.5600624024960999E-3</v>
      </c>
      <c r="C89" s="20">
        <v>5.597014925373134E-3</v>
      </c>
      <c r="D89" s="18">
        <v>1.66270783847981E-2</v>
      </c>
      <c r="E89" s="18">
        <v>3.6827195467422094E-2</v>
      </c>
      <c r="F89" s="18">
        <v>7.6411960132890366E-2</v>
      </c>
      <c r="G89" s="18">
        <v>0.22983870967741934</v>
      </c>
      <c r="H89" s="18">
        <v>0.41342756183745583</v>
      </c>
      <c r="I89" s="18">
        <v>0.45794392523364486</v>
      </c>
      <c r="J89" s="25" cm="1">
        <f t="array" ref="J89:K89">LINEST(B89:I89,$B$3:$I$3)</f>
        <v>7.0393564677640311E-2</v>
      </c>
      <c r="K89" s="31">
        <v>-141.93463111330928</v>
      </c>
    </row>
    <row r="90" spans="1:11" x14ac:dyDescent="0.2">
      <c r="A90" s="3" t="s">
        <v>112</v>
      </c>
      <c r="B90" s="20">
        <v>1.7412935323383085E-2</v>
      </c>
      <c r="C90" s="20">
        <v>6.8493150684931503E-3</v>
      </c>
      <c r="D90" s="18">
        <v>2.75E-2</v>
      </c>
      <c r="E90" s="18">
        <v>6.1696658097686374E-2</v>
      </c>
      <c r="F90" s="18">
        <v>9.3548387096774197E-2</v>
      </c>
      <c r="G90" s="18">
        <v>0.23310810810810811</v>
      </c>
      <c r="H90" s="18">
        <v>0.40196078431372551</v>
      </c>
      <c r="I90" s="18">
        <v>0.40243902439024393</v>
      </c>
      <c r="J90" s="25" cm="1">
        <f t="array" ref="J90:K90">LINEST(B90:I90,$B$3:$I$3)</f>
        <v>6.3326381226399969E-2</v>
      </c>
      <c r="K90" s="31">
        <v>-127.66873610393854</v>
      </c>
    </row>
    <row r="91" spans="1:11" x14ac:dyDescent="0.2">
      <c r="A91" s="3" t="s">
        <v>113</v>
      </c>
      <c r="B91" s="20">
        <v>0</v>
      </c>
      <c r="C91" s="20">
        <v>1.3888888888888888E-2</v>
      </c>
      <c r="D91" s="18">
        <v>1.2195121951219513E-2</v>
      </c>
      <c r="E91" s="18">
        <v>2.3809523809523808E-2</v>
      </c>
      <c r="F91" s="18">
        <v>0</v>
      </c>
      <c r="G91" s="18">
        <v>0.27272727272727271</v>
      </c>
      <c r="H91" s="18">
        <v>0.24324324324324326</v>
      </c>
      <c r="I91" s="18">
        <v>0.38983050847457629</v>
      </c>
      <c r="J91" s="25" cm="1">
        <f t="array" ref="J91:K91">LINEST(B91:I91,$B$3:$I$3)</f>
        <v>5.5159193566814764E-2</v>
      </c>
      <c r="K91" s="31">
        <v>-111.21937039472877</v>
      </c>
    </row>
    <row r="92" spans="1:11" x14ac:dyDescent="0.2">
      <c r="A92" s="3" t="s">
        <v>114</v>
      </c>
      <c r="B92" s="20">
        <v>1.383399209486166E-2</v>
      </c>
      <c r="C92" s="20">
        <v>1.2735608762098829E-2</v>
      </c>
      <c r="D92" s="18">
        <v>2.6525198938992044E-2</v>
      </c>
      <c r="E92" s="18">
        <v>4.7089601046435579E-2</v>
      </c>
      <c r="F92" s="18">
        <v>9.3980343980343981E-2</v>
      </c>
      <c r="G92" s="18">
        <v>0.2443267776096823</v>
      </c>
      <c r="H92" s="18">
        <v>0.43021844660194175</v>
      </c>
      <c r="I92" s="18">
        <v>0.60070463887257786</v>
      </c>
      <c r="J92" s="25" cm="1">
        <f t="array" ref="J92:K92">LINEST(B92:I92,$B$3:$I$3)</f>
        <v>8.2092907090347708E-2</v>
      </c>
      <c r="K92" s="31">
        <v>-165.52085613587849</v>
      </c>
    </row>
    <row r="93" spans="1:11" x14ac:dyDescent="0.2">
      <c r="A93" s="3" t="s">
        <v>115</v>
      </c>
      <c r="B93" s="20">
        <v>4.2878003451480157E-2</v>
      </c>
      <c r="C93" s="20">
        <v>3.9796199394106307E-2</v>
      </c>
      <c r="D93" s="18">
        <v>5.4291474654377878E-2</v>
      </c>
      <c r="E93" s="18">
        <v>6.2594268476621417E-2</v>
      </c>
      <c r="F93" s="18">
        <v>7.340186315451333E-2</v>
      </c>
      <c r="G93" s="18">
        <v>0.20231781575329011</v>
      </c>
      <c r="H93" s="18">
        <v>0.33393357342937174</v>
      </c>
      <c r="I93" s="18">
        <v>0.49459945994599458</v>
      </c>
      <c r="J93" s="25" cm="1">
        <f t="array" ref="J93:K93">LINEST(B93:I93,$B$3:$I$3)</f>
        <v>6.0566948614435206E-2</v>
      </c>
      <c r="K93" s="31">
        <v>-122.09140919595499</v>
      </c>
    </row>
    <row r="94" spans="1:11" x14ac:dyDescent="0.2">
      <c r="A94" s="3" t="s">
        <v>116</v>
      </c>
      <c r="B94" s="20">
        <v>1.6990291262135922E-2</v>
      </c>
      <c r="C94" s="20">
        <v>1.1037527593818985E-2</v>
      </c>
      <c r="D94" s="18">
        <v>1.9002375296912115E-2</v>
      </c>
      <c r="E94" s="18">
        <v>1.4409221902017291E-2</v>
      </c>
      <c r="F94" s="18">
        <v>6.4102564102564097E-2</v>
      </c>
      <c r="G94" s="18">
        <v>0.18090452261306533</v>
      </c>
      <c r="H94" s="18">
        <v>0.27619047619047621</v>
      </c>
      <c r="I94" s="18">
        <v>0.47619047619047616</v>
      </c>
      <c r="J94" s="25" cm="1">
        <f t="array" ref="J94:K94">LINEST(B94:I94,$B$3:$I$3)</f>
        <v>6.0423402638460411E-2</v>
      </c>
      <c r="K94" s="31">
        <v>-121.83228479383841</v>
      </c>
    </row>
    <row r="95" spans="1:11" x14ac:dyDescent="0.2">
      <c r="A95" s="3" t="s">
        <v>117</v>
      </c>
      <c r="B95" s="20">
        <v>1.1147540983606558E-2</v>
      </c>
      <c r="C95" s="20">
        <v>2.4570751924215511E-2</v>
      </c>
      <c r="D95" s="18">
        <v>3.7132247929163094E-2</v>
      </c>
      <c r="E95" s="18">
        <v>3.4261241970021415E-2</v>
      </c>
      <c r="F95" s="18">
        <v>4.3544924869671882E-2</v>
      </c>
      <c r="G95" s="18">
        <v>0.18652849740932642</v>
      </c>
      <c r="H95" s="18">
        <v>0.28559602649006621</v>
      </c>
      <c r="I95" s="18">
        <v>0.43770096463022506</v>
      </c>
      <c r="J95" s="25" cm="1">
        <f t="array" ref="J95:K95">LINEST(B95:I95,$B$3:$I$3)</f>
        <v>5.6529437734472908E-2</v>
      </c>
      <c r="K95" s="31">
        <v>-113.97210979250778</v>
      </c>
    </row>
    <row r="96" spans="1:11" x14ac:dyDescent="0.2">
      <c r="A96" s="3" t="s">
        <v>118</v>
      </c>
      <c r="B96" s="20">
        <v>1.1627906976744186E-2</v>
      </c>
      <c r="C96" s="20">
        <v>5.7142857142857143E-3</v>
      </c>
      <c r="D96" s="18">
        <v>2.0512820512820513E-2</v>
      </c>
      <c r="E96" s="18">
        <v>2.5477707006369428E-2</v>
      </c>
      <c r="F96" s="18">
        <v>6.5573770491803282E-2</v>
      </c>
      <c r="G96" s="18">
        <v>0.16666666666666666</v>
      </c>
      <c r="H96" s="18">
        <v>0.31297709923664124</v>
      </c>
      <c r="I96" s="18">
        <v>0.51315789473684215</v>
      </c>
      <c r="J96" s="25" cm="1">
        <f t="array" ref="J96:K96">LINEST(B96:I96,$B$3:$I$3)</f>
        <v>6.5780733141421868E-2</v>
      </c>
      <c r="K96" s="31">
        <v>-132.63819632704227</v>
      </c>
    </row>
    <row r="97" spans="1:11" x14ac:dyDescent="0.2">
      <c r="A97" s="3" t="s">
        <v>119</v>
      </c>
      <c r="B97" s="20">
        <v>1.0014306151645207E-2</v>
      </c>
      <c r="C97" s="20">
        <v>1.7676767676767676E-2</v>
      </c>
      <c r="D97" s="18">
        <v>2.696793002915452E-2</v>
      </c>
      <c r="E97" s="18">
        <v>3.1413612565445025E-2</v>
      </c>
      <c r="F97" s="18">
        <v>4.3333333333333335E-2</v>
      </c>
      <c r="G97" s="18">
        <v>0.14912280701754385</v>
      </c>
      <c r="H97" s="18">
        <v>0.26864035087719296</v>
      </c>
      <c r="I97" s="18">
        <v>0.39644970414201186</v>
      </c>
      <c r="J97" s="25" cm="1">
        <f t="array" ref="J97:K97">LINEST(B97:I97,$B$3:$I$3)</f>
        <v>5.1645833972235107E-2</v>
      </c>
      <c r="K97" s="31">
        <v>-104.12916352148244</v>
      </c>
    </row>
    <row r="98" spans="1:11" x14ac:dyDescent="0.2">
      <c r="A98" s="3" t="s">
        <v>120</v>
      </c>
      <c r="B98" s="20">
        <v>7.7619663648124193E-3</v>
      </c>
      <c r="C98" s="20">
        <v>1.2376237623762377E-2</v>
      </c>
      <c r="D98" s="18">
        <v>1.0869565217391304E-2</v>
      </c>
      <c r="E98" s="18">
        <v>3.8940809968847349E-2</v>
      </c>
      <c r="F98" s="18">
        <v>5.4441260744985676E-2</v>
      </c>
      <c r="G98" s="18">
        <v>0.18574108818011256</v>
      </c>
      <c r="H98" s="18">
        <v>0.33786078098471989</v>
      </c>
      <c r="I98" s="18">
        <v>0.50704225352112675</v>
      </c>
      <c r="J98" s="25" cm="1">
        <f t="array" ref="J98:K98">LINEST(B98:I98,$B$3:$I$3)</f>
        <v>6.741071126861059E-2</v>
      </c>
      <c r="K98" s="31">
        <v>-135.92414145036474</v>
      </c>
    </row>
    <row r="99" spans="1:11" x14ac:dyDescent="0.2">
      <c r="A99" s="3" t="s">
        <v>121</v>
      </c>
      <c r="B99" s="20">
        <v>1.4041514041514042E-2</v>
      </c>
      <c r="C99" s="20">
        <v>1.6884531590413945E-2</v>
      </c>
      <c r="D99" s="18">
        <v>3.0786146234194612E-2</v>
      </c>
      <c r="E99" s="18">
        <v>5.4213317619328225E-2</v>
      </c>
      <c r="F99" s="18">
        <v>8.3139534883720931E-2</v>
      </c>
      <c r="G99" s="18">
        <v>0.23233908948194662</v>
      </c>
      <c r="H99" s="18">
        <v>0.35057085292142376</v>
      </c>
      <c r="I99" s="18">
        <v>0.53040540540540537</v>
      </c>
      <c r="J99" s="25" cm="1">
        <f t="array" ref="J99:K99">LINEST(B99:I99,$B$3:$I$3)</f>
        <v>7.0435284442975435E-2</v>
      </c>
      <c r="K99" s="31">
        <v>-142.00957409912365</v>
      </c>
    </row>
    <row r="100" spans="1:11" x14ac:dyDescent="0.2">
      <c r="A100" s="3" t="s">
        <v>122</v>
      </c>
      <c r="B100" s="20">
        <v>1.65016501650165E-2</v>
      </c>
      <c r="C100" s="20">
        <v>3.2110091743119268E-2</v>
      </c>
      <c r="D100" s="18">
        <v>6.4129181084198392E-2</v>
      </c>
      <c r="E100" s="18">
        <v>4.4655252198056453E-2</v>
      </c>
      <c r="F100" s="18">
        <v>8.1922196796338678E-2</v>
      </c>
      <c r="G100" s="18">
        <v>0.23139339675433687</v>
      </c>
      <c r="H100" s="18">
        <v>0.30685920577617326</v>
      </c>
      <c r="I100" s="18">
        <v>0.34196078431372551</v>
      </c>
      <c r="J100" s="25" cm="1">
        <f t="array" ref="J100:K100">LINEST(B100:I100,$B$3:$I$3)</f>
        <v>4.9893084533511073E-2</v>
      </c>
      <c r="K100" s="31">
        <v>-100.56924966103823</v>
      </c>
    </row>
    <row r="101" spans="1:11" x14ac:dyDescent="0.2">
      <c r="A101" s="3" t="s">
        <v>123</v>
      </c>
      <c r="B101" s="20">
        <v>9.9800399201596807E-3</v>
      </c>
      <c r="C101" s="20">
        <v>1.2808783165599268E-2</v>
      </c>
      <c r="D101" s="18">
        <v>2.6629935720844811E-2</v>
      </c>
      <c r="E101" s="18">
        <v>3.0526315789473683E-2</v>
      </c>
      <c r="F101" s="18">
        <v>4.3568464730290454E-2</v>
      </c>
      <c r="G101" s="18">
        <v>0.26734104046242774</v>
      </c>
      <c r="H101" s="18">
        <v>0.36184210526315791</v>
      </c>
      <c r="I101" s="18">
        <v>0.47246376811594204</v>
      </c>
      <c r="J101" s="25" cm="1">
        <f t="array" ref="J101:K101">LINEST(B101:I101,$B$3:$I$3)</f>
        <v>6.8068192512188513E-2</v>
      </c>
      <c r="K101" s="31">
        <v>-137.24250152920652</v>
      </c>
    </row>
    <row r="102" spans="1:11" x14ac:dyDescent="0.2">
      <c r="A102" s="3" t="s">
        <v>124</v>
      </c>
      <c r="B102" s="20">
        <v>2.2624434389140271E-2</v>
      </c>
      <c r="C102" s="20">
        <v>0</v>
      </c>
      <c r="D102" s="18">
        <v>2.8806584362139918E-2</v>
      </c>
      <c r="E102" s="18">
        <v>2.6041666666666668E-2</v>
      </c>
      <c r="F102" s="18">
        <v>8.4269662921348312E-2</v>
      </c>
      <c r="G102" s="18">
        <v>0.23417721518987342</v>
      </c>
      <c r="H102" s="18">
        <v>0.28921568627450983</v>
      </c>
      <c r="I102" s="18">
        <v>0.48241206030150752</v>
      </c>
      <c r="J102" s="25" cm="1">
        <f t="array" ref="J102:K102">LINEST(B102:I102,$B$3:$I$3)</f>
        <v>6.3558710732107185E-2</v>
      </c>
      <c r="K102" s="31">
        <v>-128.14731419899519</v>
      </c>
    </row>
    <row r="103" spans="1:11" x14ac:dyDescent="0.2">
      <c r="A103" s="3" t="s">
        <v>125</v>
      </c>
      <c r="B103" s="20">
        <v>7.2727272727272727E-3</v>
      </c>
      <c r="C103" s="20">
        <v>6.2893081761006293E-3</v>
      </c>
      <c r="D103" s="18">
        <v>2.8776978417266189E-2</v>
      </c>
      <c r="E103" s="18">
        <v>4.0145985401459854E-2</v>
      </c>
      <c r="F103" s="18">
        <v>6.545454545454546E-2</v>
      </c>
      <c r="G103" s="18">
        <v>0.31927710843373491</v>
      </c>
      <c r="H103" s="18">
        <v>0.31775700934579437</v>
      </c>
      <c r="I103" s="18">
        <v>0.57547169811320753</v>
      </c>
      <c r="J103" s="25" cm="1">
        <f t="array" ref="J103:K103">LINEST(B103:I103,$B$3:$I$3)</f>
        <v>7.6565955378980033E-2</v>
      </c>
      <c r="K103" s="31">
        <v>-154.37832526239433</v>
      </c>
    </row>
    <row r="104" spans="1:11" x14ac:dyDescent="0.2">
      <c r="A104" s="3" t="s">
        <v>126</v>
      </c>
      <c r="B104" s="20">
        <v>1.4586709886547812E-2</v>
      </c>
      <c r="C104" s="20">
        <v>6.9735006973500697E-3</v>
      </c>
      <c r="D104" s="18">
        <v>2.3255813953488372E-2</v>
      </c>
      <c r="E104" s="18">
        <v>1.0373443983402489E-2</v>
      </c>
      <c r="F104" s="18">
        <v>2.3985239852398525E-2</v>
      </c>
      <c r="G104" s="18">
        <v>0.13190184049079753</v>
      </c>
      <c r="H104" s="18">
        <v>0.16975308641975309</v>
      </c>
      <c r="I104" s="18">
        <v>0.31688311688311688</v>
      </c>
      <c r="J104" s="25" cm="1">
        <f t="array" ref="J104:K104">LINEST(B104:I104,$B$3:$I$3)</f>
        <v>3.8922888727010982E-2</v>
      </c>
      <c r="K104" s="31">
        <v>-78.478636801450818</v>
      </c>
    </row>
    <row r="105" spans="1:11" x14ac:dyDescent="0.2">
      <c r="A105" s="3" t="s">
        <v>127</v>
      </c>
      <c r="B105" s="20">
        <v>2.0080321285140562E-2</v>
      </c>
      <c r="C105" s="20">
        <v>1.5625E-2</v>
      </c>
      <c r="D105" s="18">
        <v>3.9325842696629212E-2</v>
      </c>
      <c r="E105" s="18">
        <v>3.2128514056224897E-2</v>
      </c>
      <c r="F105" s="18">
        <v>8.9171974522292988E-2</v>
      </c>
      <c r="G105" s="18">
        <v>0.24513618677042801</v>
      </c>
      <c r="H105" s="18">
        <v>0.37795275590551181</v>
      </c>
      <c r="I105" s="18">
        <v>0.43673469387755104</v>
      </c>
      <c r="J105" s="25" cm="1">
        <f t="array" ref="J105:K105">LINEST(B105:I105,$B$3:$I$3)</f>
        <v>6.4317784290022592E-2</v>
      </c>
      <c r="K105" s="31">
        <v>-129.66842817827137</v>
      </c>
    </row>
    <row r="106" spans="1:11" x14ac:dyDescent="0.2">
      <c r="A106" s="3" t="s">
        <v>128</v>
      </c>
      <c r="B106" s="20">
        <v>3.0211480362537766E-2</v>
      </c>
      <c r="C106" s="20">
        <v>3.0612244897959183E-2</v>
      </c>
      <c r="D106" s="18">
        <v>2.2900763358778626E-2</v>
      </c>
      <c r="E106" s="18">
        <v>7.8282828282828287E-2</v>
      </c>
      <c r="F106" s="18">
        <v>0.12936344969199179</v>
      </c>
      <c r="G106" s="18">
        <v>0.33174224343675418</v>
      </c>
      <c r="H106" s="18">
        <v>0.53846153846153844</v>
      </c>
      <c r="I106" s="18">
        <v>0.67433628318584071</v>
      </c>
      <c r="J106" s="25" cm="1">
        <f t="array" ref="J106:K106">LINEST(B106:I106,$B$3:$I$3)</f>
        <v>9.5544347014572692E-2</v>
      </c>
      <c r="K106" s="31">
        <v>-192.62677559495521</v>
      </c>
    </row>
    <row r="107" spans="1:11" x14ac:dyDescent="0.2">
      <c r="A107" s="3" t="s">
        <v>129</v>
      </c>
      <c r="B107" s="20">
        <v>2.9154518950437317E-3</v>
      </c>
      <c r="C107" s="20">
        <v>1.3368983957219251E-2</v>
      </c>
      <c r="D107" s="18">
        <v>4.0752351097178681E-2</v>
      </c>
      <c r="E107" s="18">
        <v>4.0579710144927533E-2</v>
      </c>
      <c r="F107" s="18">
        <v>6.0498220640569395E-2</v>
      </c>
      <c r="G107" s="18">
        <v>0.28125</v>
      </c>
      <c r="H107" s="18">
        <v>0.48821548821548821</v>
      </c>
      <c r="I107" s="18">
        <v>0.53372434017595305</v>
      </c>
      <c r="J107" s="25" cm="1">
        <f t="array" ref="J107:K107">LINEST(B107:I107,$B$3:$I$3)</f>
        <v>8.1325073767402584E-2</v>
      </c>
      <c r="K107" s="31">
        <v>-163.97199833123631</v>
      </c>
    </row>
    <row r="108" spans="1:11" x14ac:dyDescent="0.2">
      <c r="A108" s="3" t="s">
        <v>130</v>
      </c>
      <c r="B108" s="20">
        <v>1.085915043117215E-2</v>
      </c>
      <c r="C108" s="20">
        <v>1.7018779342723004E-2</v>
      </c>
      <c r="D108" s="18">
        <v>3.2505366452008584E-2</v>
      </c>
      <c r="E108" s="18">
        <v>3.3197831978319783E-2</v>
      </c>
      <c r="F108" s="18">
        <v>6.2899786780383798E-2</v>
      </c>
      <c r="G108" s="18">
        <v>0.2339688041594454</v>
      </c>
      <c r="H108" s="18">
        <v>0.40829414279606668</v>
      </c>
      <c r="I108" s="18">
        <v>0.54504906333630687</v>
      </c>
      <c r="J108" s="25" cm="1">
        <f t="array" ref="J108:K108">LINEST(B108:I108,$B$3:$I$3)</f>
        <v>7.5354743756274226E-2</v>
      </c>
      <c r="K108" s="31">
        <v>-151.93557615637997</v>
      </c>
    </row>
    <row r="109" spans="1:11" x14ac:dyDescent="0.2">
      <c r="A109" s="3" t="s">
        <v>131</v>
      </c>
      <c r="B109" s="20">
        <v>1.2222222222222223E-2</v>
      </c>
      <c r="C109" s="20">
        <v>2.4757804090419805E-2</v>
      </c>
      <c r="D109" s="18">
        <v>3.7735849056603772E-2</v>
      </c>
      <c r="E109" s="18">
        <v>3.6756756756756756E-2</v>
      </c>
      <c r="F109" s="18">
        <v>5.1047120418848166E-2</v>
      </c>
      <c r="G109" s="18">
        <v>0.16435986159169549</v>
      </c>
      <c r="H109" s="18">
        <v>0.31135531135531136</v>
      </c>
      <c r="I109" s="18">
        <v>0.42706502636203869</v>
      </c>
      <c r="J109" s="25" cm="1">
        <f t="array" ref="J109:K109">LINEST(B109:I109,$B$3:$I$3)</f>
        <v>5.632201864964928E-2</v>
      </c>
      <c r="K109" s="31">
        <v>-113.55283215033533</v>
      </c>
    </row>
    <row r="110" spans="1:11" x14ac:dyDescent="0.2">
      <c r="A110" s="3" t="s">
        <v>132</v>
      </c>
      <c r="B110" s="20">
        <v>4.975124378109453E-2</v>
      </c>
      <c r="C110" s="20">
        <v>1.0638297872340425E-2</v>
      </c>
      <c r="D110" s="18">
        <v>6.6666666666666666E-2</v>
      </c>
      <c r="E110" s="18">
        <v>5.3333333333333337E-2</v>
      </c>
      <c r="F110" s="18">
        <v>0.11594202898550725</v>
      </c>
      <c r="G110" s="18">
        <v>0.30526315789473685</v>
      </c>
      <c r="H110" s="18">
        <v>0.5</v>
      </c>
      <c r="I110" s="18">
        <v>0.70466321243523311</v>
      </c>
      <c r="J110" s="25" cm="1">
        <f t="array" ref="J110:K110">LINEST(B110:I110,$B$3:$I$3)</f>
        <v>9.2971315006591101E-2</v>
      </c>
      <c r="K110" s="31">
        <v>-187.43681709818304</v>
      </c>
    </row>
    <row r="111" spans="1:11" x14ac:dyDescent="0.2">
      <c r="A111" s="3" t="s">
        <v>133</v>
      </c>
      <c r="B111" s="20">
        <v>1.834862385321101E-2</v>
      </c>
      <c r="C111" s="20">
        <v>2.1428571428571429E-2</v>
      </c>
      <c r="D111" s="18">
        <v>3.5916824196597356E-2</v>
      </c>
      <c r="E111" s="18">
        <v>6.0948081264108354E-2</v>
      </c>
      <c r="F111" s="18">
        <v>0.1038961038961039</v>
      </c>
      <c r="G111" s="18">
        <v>0.2626865671641791</v>
      </c>
      <c r="H111" s="18">
        <v>0.38172043010752688</v>
      </c>
      <c r="I111" s="18">
        <v>0.54114713216957611</v>
      </c>
      <c r="J111" s="25" cm="1">
        <f t="array" ref="J111:K111">LINEST(B111:I111,$B$3:$I$3)</f>
        <v>7.3622691704096133E-2</v>
      </c>
      <c r="K111" s="31">
        <v>-148.42914166295807</v>
      </c>
    </row>
    <row r="112" spans="1:11" x14ac:dyDescent="0.2">
      <c r="A112" s="3" t="s">
        <v>134</v>
      </c>
      <c r="B112" s="20">
        <v>1.7010596765197991E-2</v>
      </c>
      <c r="C112" s="20">
        <v>2.1672616012238653E-2</v>
      </c>
      <c r="D112" s="18">
        <v>4.9745921369350091E-2</v>
      </c>
      <c r="E112" s="18">
        <v>7.0885454991415256E-2</v>
      </c>
      <c r="F112" s="18">
        <v>7.7492482072634747E-2</v>
      </c>
      <c r="G112" s="18">
        <v>0.2435483870967742</v>
      </c>
      <c r="H112" s="18">
        <v>0.45425257731958762</v>
      </c>
      <c r="I112" s="18">
        <v>0.59432799013563498</v>
      </c>
      <c r="J112" s="25" cm="1">
        <f t="array" ref="J112:K112">LINEST(B112:I112,$B$3:$I$3)</f>
        <v>8.0858761718967817E-2</v>
      </c>
      <c r="K112" s="31">
        <v>-163.02229352651619</v>
      </c>
    </row>
    <row r="113" spans="1:11" x14ac:dyDescent="0.2">
      <c r="A113" s="3" t="s">
        <v>135</v>
      </c>
      <c r="B113" s="20">
        <v>1.6666666666666666E-2</v>
      </c>
      <c r="C113" s="20">
        <v>3.6269430051813469E-2</v>
      </c>
      <c r="D113" s="18">
        <v>1.7241379310344827E-2</v>
      </c>
      <c r="E113" s="18">
        <v>3.7593984962406013E-2</v>
      </c>
      <c r="F113" s="18">
        <v>5.3846153846153849E-2</v>
      </c>
      <c r="G113" s="18">
        <v>0.2608695652173913</v>
      </c>
      <c r="H113" s="18">
        <v>0.40196078431372551</v>
      </c>
      <c r="I113" s="18">
        <v>0.57024793388429751</v>
      </c>
      <c r="J113" s="25" cm="1">
        <f t="array" ref="J113:K113">LINEST(B113:I113,$B$3:$I$3)</f>
        <v>7.6793599624260273E-2</v>
      </c>
      <c r="K113" s="31">
        <v>-154.83354385428777</v>
      </c>
    </row>
    <row r="114" spans="1:11" x14ac:dyDescent="0.2">
      <c r="A114" s="3" t="s">
        <v>136</v>
      </c>
      <c r="B114" s="20">
        <v>5.6195965417867436E-2</v>
      </c>
      <c r="C114" s="20">
        <v>4.7619047619047616E-2</v>
      </c>
      <c r="D114" s="18">
        <v>6.6216786166174615E-2</v>
      </c>
      <c r="E114" s="18">
        <v>9.1337099811676078E-2</v>
      </c>
      <c r="F114" s="18">
        <v>6.9861431870669746E-2</v>
      </c>
      <c r="G114" s="18">
        <v>0.24234354194407456</v>
      </c>
      <c r="H114" s="18">
        <v>0.37776332899869963</v>
      </c>
      <c r="I114" s="18">
        <v>0.52304855562384756</v>
      </c>
      <c r="J114" s="25" cm="1">
        <f t="array" ref="J114:K114">LINEST(B114:I114,$B$3:$I$3)</f>
        <v>6.4590406401581119E-2</v>
      </c>
      <c r="K114" s="31">
        <v>-130.19143710191</v>
      </c>
    </row>
    <row r="115" spans="1:11" x14ac:dyDescent="0.2">
      <c r="A115" s="3" t="s">
        <v>137</v>
      </c>
      <c r="B115" s="20">
        <v>3.1932773109243695E-2</v>
      </c>
      <c r="C115" s="20">
        <v>2.3460410557184751E-2</v>
      </c>
      <c r="D115" s="18">
        <v>5.3981106612685563E-2</v>
      </c>
      <c r="E115" s="18">
        <v>0.10201149425287356</v>
      </c>
      <c r="F115" s="18">
        <v>0.16779431664411368</v>
      </c>
      <c r="G115" s="18">
        <v>0.31950844854070659</v>
      </c>
      <c r="H115" s="18">
        <v>0.50376884422110557</v>
      </c>
      <c r="I115" s="18">
        <v>0.6796875</v>
      </c>
      <c r="J115" s="25" cm="1">
        <f t="array" ref="J115:K115">LINEST(B115:I115,$B$3:$I$3)</f>
        <v>9.2835596484883348E-2</v>
      </c>
      <c r="K115" s="31">
        <v>-187.15338339299478</v>
      </c>
    </row>
    <row r="116" spans="1:11" x14ac:dyDescent="0.2">
      <c r="A116" s="3" t="s">
        <v>138</v>
      </c>
      <c r="B116" s="20">
        <v>8.5106382978723406E-3</v>
      </c>
      <c r="C116" s="20">
        <v>8.1632653061224497E-3</v>
      </c>
      <c r="D116" s="18">
        <v>2.0134228187919462E-2</v>
      </c>
      <c r="E116" s="18">
        <v>3.6231884057971016E-2</v>
      </c>
      <c r="F116" s="18">
        <v>6.1377245508982034E-2</v>
      </c>
      <c r="G116" s="18">
        <v>0.25056947608200458</v>
      </c>
      <c r="H116" s="18">
        <v>0.34968017057569295</v>
      </c>
      <c r="I116" s="18">
        <v>0.4668141592920354</v>
      </c>
      <c r="J116" s="25" cm="1">
        <f t="array" ref="J116:K116">LINEST(B116:I116,$B$3:$I$3)</f>
        <v>6.7049527124288799E-2</v>
      </c>
      <c r="K116" s="31">
        <v>-135.18928536696336</v>
      </c>
    </row>
    <row r="117" spans="1:11" x14ac:dyDescent="0.2">
      <c r="A117" s="3" t="s">
        <v>139</v>
      </c>
      <c r="B117" s="20">
        <v>1.9966722129783693E-2</v>
      </c>
      <c r="C117" s="20">
        <v>2.8481012658227847E-2</v>
      </c>
      <c r="D117" s="18">
        <v>3.7162162162162164E-2</v>
      </c>
      <c r="E117" s="18">
        <v>5.7245080500894455E-2</v>
      </c>
      <c r="F117" s="18">
        <v>8.3333333333333329E-2</v>
      </c>
      <c r="G117" s="18">
        <v>0.20231213872832371</v>
      </c>
      <c r="H117" s="18">
        <v>0.34206219312602293</v>
      </c>
      <c r="I117" s="18">
        <v>0.44873699851411591</v>
      </c>
      <c r="J117" s="25" cm="1">
        <f t="array" ref="J117:K117">LINEST(B117:I117,$B$3:$I$3)</f>
        <v>6.0605190709050294E-2</v>
      </c>
      <c r="K117" s="31">
        <v>-122.17916499107392</v>
      </c>
    </row>
    <row r="118" spans="1:11" x14ac:dyDescent="0.2">
      <c r="A118" s="3" t="s">
        <v>140</v>
      </c>
      <c r="B118" s="20">
        <v>1.7804154302670624E-2</v>
      </c>
      <c r="C118" s="20">
        <v>2.5495750708215296E-2</v>
      </c>
      <c r="D118" s="18">
        <v>2.7285129604365622E-2</v>
      </c>
      <c r="E118" s="18">
        <v>5.5474452554744529E-2</v>
      </c>
      <c r="F118" s="18">
        <v>9.6128170894526035E-2</v>
      </c>
      <c r="G118" s="18">
        <v>0.20211161387631976</v>
      </c>
      <c r="H118" s="18">
        <v>0.43159379407616361</v>
      </c>
      <c r="I118" s="18">
        <v>0.53218884120171672</v>
      </c>
      <c r="J118" s="25" cm="1">
        <f t="array" ref="J118:K118">LINEST(B118:I118,$B$3:$I$3)</f>
        <v>7.3765669003437007E-2</v>
      </c>
      <c r="K118" s="31">
        <v>-148.72249264503526</v>
      </c>
    </row>
    <row r="119" spans="1:11" x14ac:dyDescent="0.2">
      <c r="A119" s="3" t="s">
        <v>141</v>
      </c>
      <c r="B119" s="20">
        <v>8.5470085470085479E-3</v>
      </c>
      <c r="C119" s="20">
        <v>3.1007751937984496E-2</v>
      </c>
      <c r="D119" s="18">
        <v>0</v>
      </c>
      <c r="E119" s="18">
        <v>0.20799999999999999</v>
      </c>
      <c r="F119" s="18">
        <v>6.9306930693069313E-2</v>
      </c>
      <c r="G119" s="18">
        <v>0.16216216216216217</v>
      </c>
      <c r="H119" s="18">
        <v>0.45</v>
      </c>
      <c r="I119" s="18">
        <v>0.5</v>
      </c>
      <c r="J119" s="25" cm="1">
        <f t="array" ref="J119:K119">LINEST(B119:I119,$B$3:$I$3)</f>
        <v>7.0034828543578245E-2</v>
      </c>
      <c r="K119" s="31">
        <v>-141.18667343354517</v>
      </c>
    </row>
    <row r="120" spans="1:11" x14ac:dyDescent="0.2">
      <c r="A120" s="3" t="s">
        <v>142</v>
      </c>
      <c r="B120" s="20">
        <v>3.5714285714285712E-2</v>
      </c>
      <c r="C120" s="20">
        <v>1.3157894736842105E-2</v>
      </c>
      <c r="D120" s="18">
        <v>7.6335877862595417E-3</v>
      </c>
      <c r="E120" s="18">
        <v>6.5217391304347824E-2</v>
      </c>
      <c r="F120" s="18">
        <v>7.2463768115942032E-2</v>
      </c>
      <c r="G120" s="18">
        <v>0.19148936170212766</v>
      </c>
      <c r="H120" s="18">
        <v>0.58041958041958042</v>
      </c>
      <c r="I120" s="18">
        <v>0.60606060606060608</v>
      </c>
      <c r="J120" s="25" cm="1">
        <f t="array" ref="J120:K120">LINEST(B120:I120,$B$3:$I$3)</f>
        <v>8.7946980588061108E-2</v>
      </c>
      <c r="K120" s="31">
        <v>-177.32446075752134</v>
      </c>
    </row>
    <row r="121" spans="1:11" x14ac:dyDescent="0.2">
      <c r="A121" s="3" t="s">
        <v>143</v>
      </c>
      <c r="B121" s="20">
        <v>1.384083044982699E-2</v>
      </c>
      <c r="C121" s="20">
        <v>3.6585365853658534E-2</v>
      </c>
      <c r="D121" s="18">
        <v>3.787878787878788E-2</v>
      </c>
      <c r="E121" s="18">
        <v>0.13392857142857142</v>
      </c>
      <c r="F121" s="18">
        <v>0.25120772946859904</v>
      </c>
      <c r="G121" s="18">
        <v>0.23456790123456789</v>
      </c>
      <c r="H121" s="18">
        <v>0.38695652173913042</v>
      </c>
      <c r="I121" s="18">
        <v>0.55405405405405406</v>
      </c>
      <c r="J121" s="25" cm="1">
        <f t="array" ref="J121:K121">LINEST(B121:I121,$B$3:$I$3)</f>
        <v>7.4293986223384734E-2</v>
      </c>
      <c r="K121" s="31">
        <v>-149.75628372163868</v>
      </c>
    </row>
    <row r="122" spans="1:11" x14ac:dyDescent="0.2">
      <c r="A122" s="3" t="s">
        <v>144</v>
      </c>
      <c r="B122" s="20">
        <v>1.5909090909090907E-2</v>
      </c>
      <c r="C122" s="20">
        <v>2.0754716981132074E-2</v>
      </c>
      <c r="D122" s="18">
        <v>7.5201432408236346E-2</v>
      </c>
      <c r="E122" s="18">
        <v>9.2841163310961969E-2</v>
      </c>
      <c r="F122" s="18">
        <v>0.10626185958254269</v>
      </c>
      <c r="G122" s="18">
        <v>0.31561461794019935</v>
      </c>
      <c r="H122" s="18">
        <v>0.49531835205992508</v>
      </c>
      <c r="I122" s="18">
        <v>0.64375523889354569</v>
      </c>
      <c r="J122" s="25" cm="1">
        <f t="array" ref="J122:K122">LINEST(B122:I122,$B$3:$I$3)</f>
        <v>8.9314303144674034E-2</v>
      </c>
      <c r="K122" s="31">
        <v>-180.06021383851385</v>
      </c>
    </row>
    <row r="123" spans="1:11" x14ac:dyDescent="0.2">
      <c r="A123" s="3" t="s">
        <v>145</v>
      </c>
      <c r="B123" s="20">
        <v>1.3986013986013986E-2</v>
      </c>
      <c r="C123" s="20">
        <v>1.9230769230769232E-2</v>
      </c>
      <c r="D123" s="18">
        <v>1.8749999999999999E-2</v>
      </c>
      <c r="E123" s="18">
        <v>1.7543859649122806E-2</v>
      </c>
      <c r="F123" s="18">
        <v>7.0175438596491224E-2</v>
      </c>
      <c r="G123" s="18">
        <v>0.31111111111111112</v>
      </c>
      <c r="H123" s="18">
        <v>0.45454545454545453</v>
      </c>
      <c r="I123" s="18">
        <v>0.52</v>
      </c>
      <c r="J123" s="25" cm="1">
        <f t="array" ref="J123:K123">LINEST(B123:I123,$B$3:$I$3)</f>
        <v>7.9147455249428914E-2</v>
      </c>
      <c r="K123" s="31">
        <v>-159.58097059008239</v>
      </c>
    </row>
    <row r="124" spans="1:11" x14ac:dyDescent="0.2">
      <c r="A124" s="3" t="s">
        <v>146</v>
      </c>
      <c r="B124" s="20">
        <v>3.1556039173014146E-2</v>
      </c>
      <c r="C124" s="20">
        <v>3.859964093357271E-2</v>
      </c>
      <c r="D124" s="18">
        <v>6.3706563706563704E-2</v>
      </c>
      <c r="E124" s="18">
        <v>0.10451045104510451</v>
      </c>
      <c r="F124" s="18">
        <v>0.16599190283400811</v>
      </c>
      <c r="G124" s="18">
        <v>0.36890524379024842</v>
      </c>
      <c r="H124" s="18">
        <v>0.49249999999999999</v>
      </c>
      <c r="I124" s="18">
        <v>0.60434056761268784</v>
      </c>
      <c r="J124" s="25" cm="1">
        <f t="array" ref="J124:K124">LINEST(B124:I124,$B$3:$I$3)</f>
        <v>8.6381797457735832E-2</v>
      </c>
      <c r="K124" s="31">
        <v>-174.1278943673029</v>
      </c>
    </row>
    <row r="125" spans="1:11" x14ac:dyDescent="0.2">
      <c r="A125" s="3" t="s">
        <v>147</v>
      </c>
      <c r="B125" s="20">
        <v>2.1847690387016231E-2</v>
      </c>
      <c r="C125" s="20">
        <v>1.2068019747668678E-2</v>
      </c>
      <c r="D125" s="18">
        <v>2.4844720496894408E-2</v>
      </c>
      <c r="E125" s="18">
        <v>0.10278250993753549</v>
      </c>
      <c r="F125" s="18">
        <v>8.3728278041074244E-2</v>
      </c>
      <c r="G125" s="18">
        <v>0.26823529411764707</v>
      </c>
      <c r="H125" s="18">
        <v>0.41141141141141141</v>
      </c>
      <c r="I125" s="18">
        <v>0.39380281690140845</v>
      </c>
      <c r="J125" s="25" cm="1">
        <f t="array" ref="J125:K125">LINEST(B125:I125,$B$3:$I$3)</f>
        <v>6.3232384915300657E-2</v>
      </c>
      <c r="K125" s="31">
        <v>-127.46972885890429</v>
      </c>
    </row>
    <row r="126" spans="1:11" x14ac:dyDescent="0.2">
      <c r="A126" s="3" t="s">
        <v>148</v>
      </c>
      <c r="B126" s="20">
        <v>2.4096385542168676E-2</v>
      </c>
      <c r="C126" s="20">
        <v>9.8619329388560158E-3</v>
      </c>
      <c r="D126" s="18">
        <v>1.8264840182648401E-2</v>
      </c>
      <c r="E126" s="18">
        <v>2.4305555555555556E-2</v>
      </c>
      <c r="F126" s="18">
        <v>6.148282097649186E-2</v>
      </c>
      <c r="G126" s="18">
        <v>0.23037974683544304</v>
      </c>
      <c r="H126" s="18">
        <v>0.31690140845070425</v>
      </c>
      <c r="I126" s="18">
        <v>0.56598984771573602</v>
      </c>
      <c r="J126" s="25" cm="1">
        <f t="array" ref="J126:K126">LINEST(B126:I126,$B$3:$I$3)</f>
        <v>7.1452066644684939E-2</v>
      </c>
      <c r="K126" s="31">
        <v>-144.06958620502186</v>
      </c>
    </row>
    <row r="127" spans="1:11" x14ac:dyDescent="0.2">
      <c r="A127" s="3" t="s">
        <v>149</v>
      </c>
      <c r="B127" s="20">
        <v>7.9617834394904458E-3</v>
      </c>
      <c r="C127" s="20">
        <v>2.0057306590257881E-2</v>
      </c>
      <c r="D127" s="18">
        <v>2.4163568773234202E-2</v>
      </c>
      <c r="E127" s="18">
        <v>5.3571428571428568E-2</v>
      </c>
      <c r="F127" s="18">
        <v>4.9701789264413522E-2</v>
      </c>
      <c r="G127" s="18">
        <v>0.22028985507246376</v>
      </c>
      <c r="H127" s="18">
        <v>0.30588235294117649</v>
      </c>
      <c r="I127" s="18">
        <v>0.47368421052631576</v>
      </c>
      <c r="J127" s="25" cm="1">
        <f t="array" ref="J127:K127">LINEST(B127:I127,$B$3:$I$3)</f>
        <v>6.2782040963726707E-2</v>
      </c>
      <c r="K127" s="31">
        <v>-126.58113564838501</v>
      </c>
    </row>
    <row r="128" spans="1:11" x14ac:dyDescent="0.2">
      <c r="A128" s="3" t="s">
        <v>150</v>
      </c>
      <c r="B128" s="20">
        <v>1.4455091765470196E-2</v>
      </c>
      <c r="C128" s="20">
        <v>2.0509090909090907E-2</v>
      </c>
      <c r="D128" s="18">
        <v>3.7296037296037296E-2</v>
      </c>
      <c r="E128" s="18">
        <v>7.933398628795299E-2</v>
      </c>
      <c r="F128" s="18">
        <v>9.7979797979797986E-2</v>
      </c>
      <c r="G128" s="18">
        <v>0.27189235369500214</v>
      </c>
      <c r="H128" s="18">
        <v>0.4135514018691589</v>
      </c>
      <c r="I128" s="18">
        <v>0.56861485763219866</v>
      </c>
      <c r="J128" s="25" cm="1">
        <f t="array" ref="J128:K128">LINEST(B128:I128,$B$3:$I$3)</f>
        <v>7.8175769961383076E-2</v>
      </c>
      <c r="K128" s="31">
        <v>-157.6098375898724</v>
      </c>
    </row>
    <row r="129" spans="1:11" x14ac:dyDescent="0.2">
      <c r="A129" s="3" t="s">
        <v>151</v>
      </c>
      <c r="B129" s="20">
        <v>9.0826521344232521E-3</v>
      </c>
      <c r="C129" s="20">
        <v>1.7730496453900711E-2</v>
      </c>
      <c r="D129" s="18">
        <v>2.6041666666666668E-2</v>
      </c>
      <c r="E129" s="18">
        <v>3.8130381303813035E-2</v>
      </c>
      <c r="F129" s="18">
        <v>7.5566750629722929E-2</v>
      </c>
      <c r="G129" s="18">
        <v>0.20156250000000001</v>
      </c>
      <c r="H129" s="18">
        <v>0.3026874115983027</v>
      </c>
      <c r="I129" s="18">
        <v>0.42899408284023671</v>
      </c>
      <c r="J129" s="25" cm="1">
        <f t="array" ref="J129:K129">LINEST(B129:I129,$B$3:$I$3)</f>
        <v>5.8668612618912083E-2</v>
      </c>
      <c r="K129" s="31">
        <v>-118.28512007857066</v>
      </c>
    </row>
    <row r="130" spans="1:11" x14ac:dyDescent="0.2">
      <c r="A130" s="3" t="s">
        <v>152</v>
      </c>
      <c r="B130" s="20">
        <v>8.6830680173661367E-3</v>
      </c>
      <c r="C130" s="20">
        <v>5.8479532163742687E-3</v>
      </c>
      <c r="D130" s="18">
        <v>9.2307692307692316E-3</v>
      </c>
      <c r="E130" s="18">
        <v>3.3149171270718231E-2</v>
      </c>
      <c r="F130" s="18">
        <v>4.0384615384615387E-2</v>
      </c>
      <c r="G130" s="18">
        <v>9.7938144329896906E-2</v>
      </c>
      <c r="H130" s="18">
        <v>0.17149758454106281</v>
      </c>
      <c r="I130" s="18">
        <v>0.30710659898477155</v>
      </c>
      <c r="J130" s="25" cm="1">
        <f t="array" ref="J130:K130">LINEST(B130:I130,$B$3:$I$3)</f>
        <v>3.7982981461982861E-2</v>
      </c>
      <c r="K130" s="31">
        <v>-76.584418342890459</v>
      </c>
    </row>
    <row r="131" spans="1:11" x14ac:dyDescent="0.2">
      <c r="A131" s="3" t="s">
        <v>153</v>
      </c>
      <c r="B131" s="20">
        <v>0</v>
      </c>
      <c r="C131" s="20">
        <v>0</v>
      </c>
      <c r="D131" s="18">
        <v>1.5151515151515152E-2</v>
      </c>
      <c r="E131" s="18">
        <v>1.7857142857142856E-2</v>
      </c>
      <c r="F131" s="18">
        <v>6.4516129032258063E-2</v>
      </c>
      <c r="G131" s="18">
        <v>0.23529411764705882</v>
      </c>
      <c r="H131" s="18">
        <v>0.36538461538461536</v>
      </c>
      <c r="I131" s="18">
        <v>0.37735849056603776</v>
      </c>
      <c r="J131" s="25" cm="1">
        <f t="array" ref="J131:K131">LINEST(B131:I131,$B$3:$I$3)</f>
        <v>6.1613325054131994E-2</v>
      </c>
      <c r="K131" s="31">
        <v>-124.23205137043561</v>
      </c>
    </row>
    <row r="132" spans="1:11" x14ac:dyDescent="0.2">
      <c r="A132" s="3" t="s">
        <v>154</v>
      </c>
      <c r="B132" s="20">
        <v>2.4390243902439025E-2</v>
      </c>
      <c r="C132" s="20">
        <v>4.2145593869731802E-2</v>
      </c>
      <c r="D132" s="18">
        <v>4.2276422764227641E-2</v>
      </c>
      <c r="E132" s="18">
        <v>8.771929824561403E-2</v>
      </c>
      <c r="F132" s="18">
        <v>0.16838487972508592</v>
      </c>
      <c r="G132" s="18">
        <v>0.31539888682745826</v>
      </c>
      <c r="H132" s="18">
        <v>0.51140065146579805</v>
      </c>
      <c r="I132" s="18">
        <v>0.63609022556390982</v>
      </c>
      <c r="J132" s="25" cm="1">
        <f t="array" ref="J132:K132">LINEST(B132:I132,$B$3:$I$3)</f>
        <v>8.9621525396187979E-2</v>
      </c>
      <c r="K132" s="31">
        <v>-180.67257323690993</v>
      </c>
    </row>
    <row r="133" spans="1:11" x14ac:dyDescent="0.2">
      <c r="A133" s="3" t="s">
        <v>155</v>
      </c>
      <c r="B133" s="20">
        <v>9.3632958801498131E-3</v>
      </c>
      <c r="C133" s="20">
        <v>6.3405797101449279E-3</v>
      </c>
      <c r="D133" s="18">
        <v>1.9148936170212766E-2</v>
      </c>
      <c r="E133" s="18">
        <v>3.0235162374020158E-2</v>
      </c>
      <c r="F133" s="18">
        <v>3.8507821901323708E-2</v>
      </c>
      <c r="G133" s="18">
        <v>0.22791519434628976</v>
      </c>
      <c r="H133" s="18">
        <v>0.34337349397590361</v>
      </c>
      <c r="I133" s="18">
        <v>0.43460764587525152</v>
      </c>
      <c r="J133" s="25" cm="1">
        <f t="array" ref="J133:K133">LINEST(B133:I133,$B$3:$I$3)</f>
        <v>6.3052933992262389E-2</v>
      </c>
      <c r="K133" s="31">
        <v>-127.13366074710247</v>
      </c>
    </row>
    <row r="134" spans="1:11" x14ac:dyDescent="0.2">
      <c r="A134" s="3" t="s">
        <v>156</v>
      </c>
      <c r="B134" s="20">
        <v>9.475465313028765E-3</v>
      </c>
      <c r="C134" s="20">
        <v>1.4413712504869497E-2</v>
      </c>
      <c r="D134" s="18">
        <v>3.8129822968679075E-2</v>
      </c>
      <c r="E134" s="18">
        <v>5.3234115626788779E-2</v>
      </c>
      <c r="F134" s="18">
        <v>6.7842605156037988E-2</v>
      </c>
      <c r="G134" s="18">
        <v>0.23802716225875625</v>
      </c>
      <c r="H134" s="18">
        <v>0.41877256317689532</v>
      </c>
      <c r="I134" s="18">
        <v>0.54054054054054057</v>
      </c>
      <c r="J134" s="25" cm="1">
        <f t="array" ref="J134:K134">LINEST(B134:I134,$B$3:$I$3)</f>
        <v>7.5637503420859439E-2</v>
      </c>
      <c r="K134" s="31">
        <v>-152.50174615656158</v>
      </c>
    </row>
    <row r="135" spans="1:11" x14ac:dyDescent="0.2">
      <c r="A135" s="3" t="s">
        <v>157</v>
      </c>
      <c r="B135" s="20">
        <v>3.0362835888872022E-2</v>
      </c>
      <c r="C135" s="20">
        <v>7.9918922831909656E-2</v>
      </c>
      <c r="D135" s="18">
        <v>9.1016084739113379E-2</v>
      </c>
      <c r="E135" s="18">
        <v>0.16771844660194174</v>
      </c>
      <c r="F135" s="18">
        <v>0.24171270718232044</v>
      </c>
      <c r="G135" s="18">
        <v>0.52709694989106759</v>
      </c>
      <c r="H135" s="18">
        <v>0.63413853783394658</v>
      </c>
      <c r="I135" s="18">
        <v>0.6800592482873542</v>
      </c>
      <c r="J135" s="25" cm="1">
        <f t="array" ref="J135:K135">LINEST(B135:I135,$B$3:$I$3)</f>
        <v>0.10358583116471191</v>
      </c>
      <c r="K135" s="31">
        <v>-208.78149723931392</v>
      </c>
    </row>
    <row r="136" spans="1:11" x14ac:dyDescent="0.2">
      <c r="A136" s="3" t="s">
        <v>158</v>
      </c>
      <c r="B136" s="20">
        <v>9.7087378640776691E-3</v>
      </c>
      <c r="C136" s="20">
        <v>1.0416666666666666E-2</v>
      </c>
      <c r="D136" s="18">
        <v>4.8387096774193547E-2</v>
      </c>
      <c r="E136" s="18">
        <v>7.9646017699115043E-2</v>
      </c>
      <c r="F136" s="18">
        <v>7.2289156626506021E-2</v>
      </c>
      <c r="G136" s="18">
        <v>0.265625</v>
      </c>
      <c r="H136" s="18">
        <v>0.33333333333333331</v>
      </c>
      <c r="I136" s="18">
        <v>0.44444444444444442</v>
      </c>
      <c r="J136" s="25" cm="1">
        <f t="array" ref="J136:K136">LINEST(B136:I136,$B$3:$I$3)</f>
        <v>6.3120120571437038E-2</v>
      </c>
      <c r="K136" s="31">
        <v>-127.24998206676963</v>
      </c>
    </row>
    <row r="137" spans="1:11" x14ac:dyDescent="0.2">
      <c r="A137" s="3" t="s">
        <v>159</v>
      </c>
      <c r="B137" s="20">
        <v>4.6189376443418013E-3</v>
      </c>
      <c r="C137" s="20">
        <v>2.0408163265306124E-3</v>
      </c>
      <c r="D137" s="18">
        <v>3.4403669724770644E-2</v>
      </c>
      <c r="E137" s="18">
        <v>6.9277108433734941E-2</v>
      </c>
      <c r="F137" s="18">
        <v>9.1778202676864248E-2</v>
      </c>
      <c r="G137" s="18">
        <v>0.20814479638009051</v>
      </c>
      <c r="H137" s="18">
        <v>0.32265446224256294</v>
      </c>
      <c r="I137" s="18">
        <v>0.51388888888888884</v>
      </c>
      <c r="J137" s="25" cm="1">
        <f t="array" ref="J137:K137">LINEST(B137:I137,$B$3:$I$3)</f>
        <v>6.799621860120332E-2</v>
      </c>
      <c r="K137" s="31">
        <v>-137.09451638623918</v>
      </c>
    </row>
    <row r="138" spans="1:11" x14ac:dyDescent="0.2">
      <c r="A138" s="3" t="s">
        <v>160</v>
      </c>
      <c r="B138" s="20">
        <v>1.7388845691666079E-2</v>
      </c>
      <c r="C138" s="20">
        <v>3.1645946106715839E-2</v>
      </c>
      <c r="D138" s="18">
        <v>4.7225852441487463E-2</v>
      </c>
      <c r="E138" s="18">
        <v>4.9437250393319615E-2</v>
      </c>
      <c r="F138" s="18">
        <v>7.2391869762065311E-2</v>
      </c>
      <c r="G138" s="18">
        <v>0.21926062645893274</v>
      </c>
      <c r="H138" s="18">
        <v>0.33480251860332</v>
      </c>
      <c r="I138" s="18">
        <v>0.4970276008492569</v>
      </c>
      <c r="J138" s="25" cm="1">
        <f t="array" ref="J138:K138">LINEST(B138:I138,$B$3:$I$3)</f>
        <v>6.4432298690562342E-2</v>
      </c>
      <c r="K138" s="31">
        <v>-129.89794734311175</v>
      </c>
    </row>
    <row r="139" spans="1:11" x14ac:dyDescent="0.2">
      <c r="A139" s="3" t="s">
        <v>161</v>
      </c>
      <c r="B139" s="20">
        <v>2.7888446215139442E-2</v>
      </c>
      <c r="C139" s="20">
        <v>2.5104602510460251E-2</v>
      </c>
      <c r="D139" s="18">
        <v>6.6901408450704219E-2</v>
      </c>
      <c r="E139" s="18">
        <v>3.896103896103896E-2</v>
      </c>
      <c r="F139" s="18">
        <v>0.08</v>
      </c>
      <c r="G139" s="18">
        <v>0.2832618025751073</v>
      </c>
      <c r="H139" s="18">
        <v>0.41798941798941797</v>
      </c>
      <c r="I139" s="18">
        <v>0.46959459459459457</v>
      </c>
      <c r="J139" s="25" cm="1">
        <f t="array" ref="J139:K139">LINEST(B139:I139,$B$3:$I$3)</f>
        <v>6.8410562612656475E-2</v>
      </c>
      <c r="K139" s="31">
        <v>-137.91050796973505</v>
      </c>
    </row>
    <row r="140" spans="1:11" x14ac:dyDescent="0.2">
      <c r="A140" s="3" t="s">
        <v>162</v>
      </c>
      <c r="B140" s="20">
        <v>0</v>
      </c>
      <c r="C140" s="20">
        <v>2.2727272727272728E-2</v>
      </c>
      <c r="D140" s="18">
        <v>0</v>
      </c>
      <c r="E140" s="18">
        <v>0</v>
      </c>
      <c r="F140" s="18">
        <v>0.04</v>
      </c>
      <c r="G140" s="18">
        <v>0</v>
      </c>
      <c r="H140" s="18">
        <v>0</v>
      </c>
      <c r="I140" s="18">
        <v>0.47826086956521741</v>
      </c>
      <c r="J140" s="25" cm="1">
        <f t="array" ref="J140:K140">LINEST(B140:I140,$B$3:$I$3)</f>
        <v>3.8978449087144741E-2</v>
      </c>
      <c r="K140" s="31">
        <v>-78.610375964615102</v>
      </c>
    </row>
    <row r="141" spans="1:11" x14ac:dyDescent="0.2">
      <c r="A141" s="3" t="s">
        <v>163</v>
      </c>
      <c r="B141" s="20">
        <v>1.1185682326621924E-3</v>
      </c>
      <c r="C141" s="20">
        <v>9.5036958817317843E-3</v>
      </c>
      <c r="D141" s="18">
        <v>2.7300303336703743E-2</v>
      </c>
      <c r="E141" s="18">
        <v>3.7647058823529408E-2</v>
      </c>
      <c r="F141" s="18">
        <v>5.1522248243559721E-2</v>
      </c>
      <c r="G141" s="18">
        <v>0.1693121693121693</v>
      </c>
      <c r="H141" s="18">
        <v>0.30326797385620913</v>
      </c>
      <c r="I141" s="18">
        <v>0.42446941323345816</v>
      </c>
      <c r="J141" s="25" cm="1">
        <f t="array" ref="J141:K141">LINEST(B141:I141,$B$3:$I$3)</f>
        <v>5.8002239193147453E-2</v>
      </c>
      <c r="K141" s="31">
        <v>-116.94950213250313</v>
      </c>
    </row>
    <row r="142" spans="1:11" x14ac:dyDescent="0.2">
      <c r="A142" s="3" t="s">
        <v>164</v>
      </c>
      <c r="B142" s="20">
        <v>9.1352009744214372E-3</v>
      </c>
      <c r="C142" s="20">
        <v>8.7847730600292828E-3</v>
      </c>
      <c r="D142" s="18">
        <v>3.3380681818181816E-2</v>
      </c>
      <c r="E142" s="18">
        <v>2.5034770514603615E-2</v>
      </c>
      <c r="F142" s="18">
        <v>6.2727935813274988E-2</v>
      </c>
      <c r="G142" s="18">
        <v>0.21022179363548699</v>
      </c>
      <c r="H142" s="18">
        <v>0.29989969909729186</v>
      </c>
      <c r="I142" s="18">
        <v>0.42648490749756574</v>
      </c>
      <c r="J142" s="25" cm="1">
        <f t="array" ref="J142:K142">LINEST(B142:I142,$B$3:$I$3)</f>
        <v>5.8871893769034629E-2</v>
      </c>
      <c r="K142" s="31">
        <v>-118.69845885249505</v>
      </c>
    </row>
    <row r="143" spans="1:11" x14ac:dyDescent="0.2">
      <c r="A143" s="3" t="s">
        <v>165</v>
      </c>
      <c r="B143" s="20">
        <v>8.5106382978723406E-3</v>
      </c>
      <c r="C143" s="20">
        <v>6.9686411149825784E-3</v>
      </c>
      <c r="D143" s="18">
        <v>1.7964071856287425E-2</v>
      </c>
      <c r="E143" s="18">
        <v>2.3809523809523808E-2</v>
      </c>
      <c r="F143" s="18">
        <v>6.25E-2</v>
      </c>
      <c r="G143" s="18">
        <v>0.20179372197309417</v>
      </c>
      <c r="H143" s="18">
        <v>0.34653465346534651</v>
      </c>
      <c r="I143" s="18">
        <v>0.46987951807228917</v>
      </c>
      <c r="J143" s="25" cm="1">
        <f t="array" ref="J143:K143">LINEST(B143:I143,$B$3:$I$3)</f>
        <v>6.5685614841828971E-2</v>
      </c>
      <c r="K143" s="31">
        <v>-132.4441684621581</v>
      </c>
    </row>
    <row r="144" spans="1:11" x14ac:dyDescent="0.2">
      <c r="A144" s="3" t="s">
        <v>166</v>
      </c>
      <c r="B144" s="20">
        <v>1.7094017094017096E-2</v>
      </c>
      <c r="C144" s="20">
        <v>9.4043887147335428E-3</v>
      </c>
      <c r="D144" s="18">
        <v>3.3210332103321034E-2</v>
      </c>
      <c r="E144" s="18">
        <v>4.9107142857142856E-2</v>
      </c>
      <c r="F144" s="18">
        <v>4.9382716049382713E-2</v>
      </c>
      <c r="G144" s="18">
        <v>0.23021582733812951</v>
      </c>
      <c r="H144" s="18">
        <v>0.27439024390243905</v>
      </c>
      <c r="I144" s="18">
        <v>0.40909090909090912</v>
      </c>
      <c r="J144" s="25" cm="1">
        <f t="array" ref="J144:K144">LINEST(B144:I144,$B$3:$I$3)</f>
        <v>5.5478566414445672E-2</v>
      </c>
      <c r="K144" s="31">
        <v>-111.84949936041484</v>
      </c>
    </row>
    <row r="145" spans="1:11" x14ac:dyDescent="0.2">
      <c r="A145" s="3" t="s">
        <v>167</v>
      </c>
      <c r="B145" s="20">
        <v>1.3458950201884253E-2</v>
      </c>
      <c r="C145" s="20">
        <v>2.3640661938534278E-2</v>
      </c>
      <c r="D145" s="18">
        <v>2.9871977240398292E-2</v>
      </c>
      <c r="E145" s="18">
        <v>5.9422750424448216E-2</v>
      </c>
      <c r="F145" s="18">
        <v>8.2792207792207792E-2</v>
      </c>
      <c r="G145" s="18">
        <v>0.25795644891122277</v>
      </c>
      <c r="H145" s="18">
        <v>0.45532646048109965</v>
      </c>
      <c r="I145" s="18">
        <v>0.60544217687074831</v>
      </c>
      <c r="J145" s="25" cm="1">
        <f t="array" ref="J145:K145">LINEST(B145:I145,$B$3:$I$3)</f>
        <v>8.3451600616370331E-2</v>
      </c>
      <c r="K145" s="31">
        <v>-168.25606688991093</v>
      </c>
    </row>
    <row r="146" spans="1:11" x14ac:dyDescent="0.2">
      <c r="A146" s="3" t="s">
        <v>168</v>
      </c>
      <c r="B146" s="20">
        <v>7.2674418604651162E-3</v>
      </c>
      <c r="C146" s="20">
        <v>1.1435832274459974E-2</v>
      </c>
      <c r="D146" s="18">
        <v>2.9372496662216287E-2</v>
      </c>
      <c r="E146" s="18">
        <v>2.8571428571428571E-2</v>
      </c>
      <c r="F146" s="18">
        <v>4.4091710758377423E-2</v>
      </c>
      <c r="G146" s="18">
        <v>0.24102564102564103</v>
      </c>
      <c r="H146" s="18">
        <v>0.3515625</v>
      </c>
      <c r="I146" s="18">
        <v>0.58465011286681712</v>
      </c>
      <c r="J146" s="25" cm="1">
        <f t="array" ref="J146:K146">LINEST(B146:I146,$B$3:$I$3)</f>
        <v>7.610466370177843E-2</v>
      </c>
      <c r="K146" s="31">
        <v>-153.45501653653733</v>
      </c>
    </row>
    <row r="147" spans="1:11" x14ac:dyDescent="0.2">
      <c r="A147" s="3" t="s">
        <v>169</v>
      </c>
      <c r="B147" s="20">
        <v>1.2234910277324634E-2</v>
      </c>
      <c r="C147" s="20">
        <v>1.859504132231405E-2</v>
      </c>
      <c r="D147" s="18">
        <v>2.8301886792452831E-2</v>
      </c>
      <c r="E147" s="18">
        <v>4.0404040404040407E-2</v>
      </c>
      <c r="F147" s="18">
        <v>5.0104384133611693E-2</v>
      </c>
      <c r="G147" s="18">
        <v>0.2187192118226601</v>
      </c>
      <c r="H147" s="18">
        <v>0.32097560975609757</v>
      </c>
      <c r="I147" s="18">
        <v>0.43954104148278905</v>
      </c>
      <c r="J147" s="25" cm="1">
        <f t="array" ref="J147:K147">LINEST(B147:I147,$B$3:$I$3)</f>
        <v>6.0523786659849539E-2</v>
      </c>
      <c r="K147" s="31">
        <v>-122.02615385715738</v>
      </c>
    </row>
    <row r="148" spans="1:11" x14ac:dyDescent="0.2">
      <c r="A148" s="3" t="s">
        <v>170</v>
      </c>
      <c r="B148" s="20">
        <v>3.0927835051546393E-2</v>
      </c>
      <c r="C148" s="20">
        <v>8.130081300813009E-3</v>
      </c>
      <c r="D148" s="18">
        <v>0</v>
      </c>
      <c r="E148" s="18">
        <v>4.8000000000000001E-2</v>
      </c>
      <c r="F148" s="18">
        <v>8.5714285714285715E-2</v>
      </c>
      <c r="G148" s="18">
        <v>0.23</v>
      </c>
      <c r="H148" s="18">
        <v>0.43697478991596639</v>
      </c>
      <c r="I148" s="18">
        <v>0.55263157894736847</v>
      </c>
      <c r="J148" s="25" cm="1">
        <f t="array" ref="J148:K148">LINEST(B148:I148,$B$3:$I$3)</f>
        <v>7.7665048048342941E-2</v>
      </c>
      <c r="K148" s="31">
        <v>-156.59285216421398</v>
      </c>
    </row>
    <row r="149" spans="1:11" x14ac:dyDescent="0.2">
      <c r="A149" s="3" t="s">
        <v>171</v>
      </c>
      <c r="B149" s="20">
        <v>2.7397260273972603E-3</v>
      </c>
      <c r="C149" s="20">
        <v>1.4423076923076924E-2</v>
      </c>
      <c r="D149" s="18">
        <v>1.9801980198019802E-2</v>
      </c>
      <c r="E149" s="18">
        <v>4.3010752688172046E-2</v>
      </c>
      <c r="F149" s="18">
        <v>9.0225563909774431E-2</v>
      </c>
      <c r="G149" s="18">
        <v>0.24615384615384617</v>
      </c>
      <c r="H149" s="18">
        <v>0.35499999999999998</v>
      </c>
      <c r="I149" s="18">
        <v>0.56944444444444442</v>
      </c>
      <c r="J149" s="25" cm="1">
        <f t="array" ref="J149:K149">LINEST(B149:I149,$B$3:$I$3)</f>
        <v>7.614390539753603E-2</v>
      </c>
      <c r="K149" s="31">
        <v>-153.52887312113339</v>
      </c>
    </row>
    <row r="150" spans="1:11" x14ac:dyDescent="0.2">
      <c r="A150" s="3" t="s">
        <v>172</v>
      </c>
      <c r="B150" s="20">
        <v>0</v>
      </c>
      <c r="C150" s="20">
        <v>1.7543859649122806E-2</v>
      </c>
      <c r="D150" s="18">
        <v>0</v>
      </c>
      <c r="E150" s="18">
        <v>6.3829787234042548E-2</v>
      </c>
      <c r="F150" s="18">
        <v>7.3170731707317069E-2</v>
      </c>
      <c r="G150" s="18">
        <v>0.1</v>
      </c>
      <c r="H150" s="18">
        <v>0.37777777777777777</v>
      </c>
      <c r="I150" s="18">
        <v>0.4</v>
      </c>
      <c r="J150" s="25" cm="1">
        <f t="array" ref="J150:K150">LINEST(B150:I150,$B$3:$I$3)</f>
        <v>5.8458458751387492E-2</v>
      </c>
      <c r="K150" s="31">
        <v>-117.86935872012961</v>
      </c>
    </row>
    <row r="151" spans="1:11" x14ac:dyDescent="0.2">
      <c r="A151" s="3" t="s">
        <v>173</v>
      </c>
      <c r="B151" s="20">
        <v>7.2496710132791006E-2</v>
      </c>
      <c r="C151" s="20">
        <v>3.8907925279098046E-2</v>
      </c>
      <c r="D151" s="18">
        <v>7.5076558332510132E-2</v>
      </c>
      <c r="E151" s="18">
        <v>6.672779136104319E-2</v>
      </c>
      <c r="F151" s="18">
        <v>6.2340454117963184E-2</v>
      </c>
      <c r="G151" s="18">
        <v>0.29051132027473925</v>
      </c>
      <c r="H151" s="18">
        <v>0.52408579465541494</v>
      </c>
      <c r="I151" s="18">
        <v>0.62592592592592589</v>
      </c>
      <c r="J151" s="25" cm="1">
        <f t="array" ref="J151:K151">LINEST(B151:I151,$B$3:$I$3)</f>
        <v>8.2640604833537329E-2</v>
      </c>
      <c r="K151" s="31">
        <v>-166.59055179648516</v>
      </c>
    </row>
    <row r="152" spans="1:11" x14ac:dyDescent="0.2">
      <c r="A152" s="3" t="s">
        <v>174</v>
      </c>
      <c r="B152" s="20">
        <v>4.7619047619047623E-3</v>
      </c>
      <c r="C152" s="20">
        <v>0</v>
      </c>
      <c r="D152" s="18">
        <v>1.7937219730941704E-2</v>
      </c>
      <c r="E152" s="18">
        <v>5.263157894736842E-3</v>
      </c>
      <c r="F152" s="18">
        <v>3.5714285714285712E-2</v>
      </c>
      <c r="G152" s="18">
        <v>0.18354430379746836</v>
      </c>
      <c r="H152" s="18">
        <v>0.3532934131736527</v>
      </c>
      <c r="I152" s="18">
        <v>0.45945945945945948</v>
      </c>
      <c r="J152" s="25" cm="1">
        <f t="array" ref="J152:K152">LINEST(B152:I152,$B$3:$I$3)</f>
        <v>6.5197884866312811E-2</v>
      </c>
      <c r="K152" s="31">
        <v>-131.46943388458584</v>
      </c>
    </row>
    <row r="153" spans="1:11" x14ac:dyDescent="0.2">
      <c r="A153" s="3" t="s">
        <v>175</v>
      </c>
      <c r="B153" s="20">
        <v>7.1174377224199285E-3</v>
      </c>
      <c r="C153" s="20">
        <v>7.4550128534704371E-2</v>
      </c>
      <c r="D153" s="18">
        <v>2.5236593059936908E-2</v>
      </c>
      <c r="E153" s="18">
        <v>2.9535864978902954E-2</v>
      </c>
      <c r="F153" s="18">
        <v>6.4393939393939392E-2</v>
      </c>
      <c r="G153" s="18">
        <v>0.19282511210762332</v>
      </c>
      <c r="H153" s="18">
        <v>0.34848484848484851</v>
      </c>
      <c r="I153" s="18">
        <v>0.57668711656441718</v>
      </c>
      <c r="J153" s="25" cm="1">
        <f t="array" ref="J153:K153">LINEST(B153:I153,$B$3:$I$3)</f>
        <v>7.0170059323842834E-2</v>
      </c>
      <c r="K153" s="31">
        <v>-141.47341086507092</v>
      </c>
    </row>
    <row r="154" spans="1:11" x14ac:dyDescent="0.2">
      <c r="A154" s="3" t="s">
        <v>176</v>
      </c>
      <c r="B154" s="20">
        <v>3.9071038251366118E-2</v>
      </c>
      <c r="C154" s="20">
        <v>7.3324905183312264E-2</v>
      </c>
      <c r="D154" s="18">
        <v>8.5243712441575789E-2</v>
      </c>
      <c r="E154" s="18">
        <v>0.15449183303085298</v>
      </c>
      <c r="F154" s="18">
        <v>0.21615339918651946</v>
      </c>
      <c r="G154" s="18">
        <v>0.49424299707853581</v>
      </c>
      <c r="H154" s="18">
        <v>0.53086783556799766</v>
      </c>
      <c r="I154" s="18">
        <v>0.65490061686086365</v>
      </c>
      <c r="J154" s="25" cm="1">
        <f t="array" ref="J154:K154">LINEST(B154:I154,$B$3:$I$3)</f>
        <v>9.38950133601959E-2</v>
      </c>
      <c r="K154" s="31">
        <v>-189.2460474253553</v>
      </c>
    </row>
    <row r="155" spans="1:11" x14ac:dyDescent="0.2">
      <c r="A155" s="3" t="s">
        <v>177</v>
      </c>
      <c r="B155" s="20">
        <v>1.507537688442211E-2</v>
      </c>
      <c r="C155" s="20">
        <v>1.0526315789473684E-2</v>
      </c>
      <c r="D155" s="18">
        <v>3.048780487804878E-2</v>
      </c>
      <c r="E155" s="18">
        <v>4.2328042328042326E-2</v>
      </c>
      <c r="F155" s="18">
        <v>8.8669950738916259E-2</v>
      </c>
      <c r="G155" s="18">
        <v>0.23369565217391305</v>
      </c>
      <c r="H155" s="18">
        <v>0.3515151515151515</v>
      </c>
      <c r="I155" s="18">
        <v>0.61764705882352944</v>
      </c>
      <c r="J155" s="25" cm="1">
        <f t="array" ref="J155:K155">LINEST(B155:I155,$B$3:$I$3)</f>
        <v>7.8320373839292939E-2</v>
      </c>
      <c r="K155" s="31">
        <v>-157.91593142547137</v>
      </c>
    </row>
    <row r="156" spans="1:11" x14ac:dyDescent="0.2">
      <c r="A156" s="3" t="s">
        <v>178</v>
      </c>
      <c r="B156" s="20">
        <v>0</v>
      </c>
      <c r="C156" s="20">
        <v>1.8867924528301886E-2</v>
      </c>
      <c r="D156" s="18">
        <v>2.4691358024691357E-2</v>
      </c>
      <c r="E156" s="18">
        <v>3.0303030303030304E-2</v>
      </c>
      <c r="F156" s="18">
        <v>0.12676056338028169</v>
      </c>
      <c r="G156" s="18">
        <v>0.30882352941176472</v>
      </c>
      <c r="H156" s="18">
        <v>0.42622950819672129</v>
      </c>
      <c r="I156" s="18">
        <v>0.55294117647058827</v>
      </c>
      <c r="J156" s="25" cm="1">
        <f t="array" ref="J156:K156">LINEST(B156:I156,$B$3:$I$3)</f>
        <v>8.1622026200889125E-2</v>
      </c>
      <c r="K156" s="31">
        <v>-164.56798275020529</v>
      </c>
    </row>
    <row r="157" spans="1:11" x14ac:dyDescent="0.2">
      <c r="A157" s="3" t="s">
        <v>179</v>
      </c>
      <c r="B157" s="20">
        <v>2.0202020202020204E-2</v>
      </c>
      <c r="C157" s="20">
        <v>2.3076923076923078E-2</v>
      </c>
      <c r="D157" s="18">
        <v>3.669724770642202E-2</v>
      </c>
      <c r="E157" s="18">
        <v>4.8192771084337352E-2</v>
      </c>
      <c r="F157" s="18">
        <v>6.4220183486238536E-2</v>
      </c>
      <c r="G157" s="18">
        <v>0.20454545454545456</v>
      </c>
      <c r="H157" s="18">
        <v>0.41975308641975306</v>
      </c>
      <c r="I157" s="18">
        <v>0.55555555555555558</v>
      </c>
      <c r="J157" s="25" cm="1">
        <f t="array" ref="J157:K157">LINEST(B157:I157,$B$3:$I$3)</f>
        <v>7.4409852346522587E-2</v>
      </c>
      <c r="K157" s="31">
        <v>-150.02475655619628</v>
      </c>
    </row>
    <row r="158" spans="1:11" x14ac:dyDescent="0.2">
      <c r="A158" s="3" t="s">
        <v>180</v>
      </c>
      <c r="B158" s="20">
        <v>0</v>
      </c>
      <c r="C158" s="20">
        <v>9.433962264150943E-3</v>
      </c>
      <c r="D158" s="18">
        <v>9.7087378640776691E-3</v>
      </c>
      <c r="E158" s="18">
        <v>3.4090909090909088E-2</v>
      </c>
      <c r="F158" s="18">
        <v>4.3478260869565216E-2</v>
      </c>
      <c r="G158" s="18">
        <v>0.24489795918367346</v>
      </c>
      <c r="H158" s="18">
        <v>0.42307692307692307</v>
      </c>
      <c r="I158" s="18">
        <v>0.6179775280898876</v>
      </c>
      <c r="J158" s="25" cm="1">
        <f t="array" ref="J158:K158">LINEST(B158:I158,$B$3:$I$3)</f>
        <v>8.4631101386077587E-2</v>
      </c>
      <c r="K158" s="31">
        <v>-170.6550451127427</v>
      </c>
    </row>
    <row r="159" spans="1:11" x14ac:dyDescent="0.2">
      <c r="A159" s="3" t="s">
        <v>181</v>
      </c>
      <c r="B159" s="20">
        <v>1.238390092879257E-2</v>
      </c>
      <c r="C159" s="20">
        <v>2.0166898470097356E-2</v>
      </c>
      <c r="D159" s="18">
        <v>3.5876475930971846E-2</v>
      </c>
      <c r="E159" s="18">
        <v>4.6908828482078418E-2</v>
      </c>
      <c r="F159" s="18">
        <v>7.2648544623526587E-2</v>
      </c>
      <c r="G159" s="18">
        <v>0.23770758710517748</v>
      </c>
      <c r="H159" s="18">
        <v>0.35196874060715361</v>
      </c>
      <c r="I159" s="18">
        <v>0.50961851972611671</v>
      </c>
      <c r="J159" s="25" cm="1">
        <f t="array" ref="J159:K159">LINEST(B159:I159,$B$3:$I$3)</f>
        <v>6.8701007046793022E-2</v>
      </c>
      <c r="K159" s="31">
        <v>-138.51207278696748</v>
      </c>
    </row>
    <row r="160" spans="1:11" x14ac:dyDescent="0.2">
      <c r="A160" s="3" t="s">
        <v>182</v>
      </c>
      <c r="B160" s="20">
        <v>4.0196516301920504E-3</v>
      </c>
      <c r="C160" s="20">
        <v>2.1072796934865901E-2</v>
      </c>
      <c r="D160" s="18">
        <v>2.3076923076923078E-2</v>
      </c>
      <c r="E160" s="18">
        <v>3.2128514056224897E-2</v>
      </c>
      <c r="F160" s="18">
        <v>7.0452155625657209E-2</v>
      </c>
      <c r="G160" s="18">
        <v>0.2041851616994293</v>
      </c>
      <c r="H160" s="18">
        <v>0.30424799081515497</v>
      </c>
      <c r="I160" s="18">
        <v>0.47121111846459296</v>
      </c>
      <c r="J160" s="25" cm="1">
        <f t="array" ref="J160:K160">LINEST(B160:I160,$B$3:$I$3)</f>
        <v>6.2712673746180989E-2</v>
      </c>
      <c r="K160" s="31">
        <v>-126.44423266762846</v>
      </c>
    </row>
    <row r="161" spans="1:11" x14ac:dyDescent="0.2">
      <c r="A161" s="3" t="s">
        <v>183</v>
      </c>
      <c r="B161" s="20">
        <v>3.2786885245901641E-2</v>
      </c>
      <c r="C161" s="20">
        <v>0</v>
      </c>
      <c r="D161" s="18">
        <v>0</v>
      </c>
      <c r="E161" s="18">
        <v>2.5000000000000001E-2</v>
      </c>
      <c r="F161" s="18">
        <v>7.4999999999999997E-2</v>
      </c>
      <c r="G161" s="18">
        <v>0.33333333333333331</v>
      </c>
      <c r="H161" s="18">
        <v>0.38235294117647056</v>
      </c>
      <c r="I161" s="18">
        <v>0.83673469387755106</v>
      </c>
      <c r="J161" s="25" cm="1">
        <f t="array" ref="J161:K161">LINEST(B161:I161,$B$3:$I$3)</f>
        <v>0.10225475436076072</v>
      </c>
      <c r="K161" s="31">
        <v>-206.19057069549135</v>
      </c>
    </row>
    <row r="162" spans="1:11" x14ac:dyDescent="0.2">
      <c r="A162" s="3" t="s">
        <v>184</v>
      </c>
      <c r="B162" s="20">
        <v>1.1695906432748537E-2</v>
      </c>
      <c r="C162" s="20">
        <v>8.8757396449704144E-3</v>
      </c>
      <c r="D162" s="18">
        <v>4.2483660130718956E-2</v>
      </c>
      <c r="E162" s="18">
        <v>3.1847133757961783E-2</v>
      </c>
      <c r="F162" s="18">
        <v>7.6923076923076927E-2</v>
      </c>
      <c r="G162" s="18">
        <v>0.1519434628975265</v>
      </c>
      <c r="H162" s="18">
        <v>0.31914893617021278</v>
      </c>
      <c r="I162" s="18">
        <v>0.49637681159420288</v>
      </c>
      <c r="J162" s="25" cm="1">
        <f t="array" ref="J162:K162">LINEST(B162:I162,$B$3:$I$3)</f>
        <v>6.3304615121689653E-2</v>
      </c>
      <c r="K162" s="31">
        <v>-127.63795378218664</v>
      </c>
    </row>
    <row r="163" spans="1:11" x14ac:dyDescent="0.2">
      <c r="A163" s="3" t="s">
        <v>185</v>
      </c>
      <c r="B163" s="20">
        <v>1.2396694214876033E-2</v>
      </c>
      <c r="C163" s="20">
        <v>5.9523809523809521E-3</v>
      </c>
      <c r="D163" s="18">
        <v>2.1052631578947368E-2</v>
      </c>
      <c r="E163" s="18">
        <v>4.5248868778280542E-2</v>
      </c>
      <c r="F163" s="18">
        <v>7.8125E-2</v>
      </c>
      <c r="G163" s="18">
        <v>0.17110266159695817</v>
      </c>
      <c r="H163" s="18">
        <v>0.34572490706319703</v>
      </c>
      <c r="I163" s="18">
        <v>0.47619047619047616</v>
      </c>
      <c r="J163" s="25" cm="1">
        <f t="array" ref="J163:K163">LINEST(B163:I163,$B$3:$I$3)</f>
        <v>6.4624349114988475E-2</v>
      </c>
      <c r="K163" s="31">
        <v>-130.29977448605734</v>
      </c>
    </row>
    <row r="164" spans="1:11" x14ac:dyDescent="0.2">
      <c r="A164" s="3" t="s">
        <v>186</v>
      </c>
      <c r="B164" s="20">
        <v>1.0027347310847767E-2</v>
      </c>
      <c r="C164" s="20">
        <v>1.6623568526043592E-2</v>
      </c>
      <c r="D164" s="18">
        <v>2.2958057395143488E-2</v>
      </c>
      <c r="E164" s="18">
        <v>4.2941757156959526E-2</v>
      </c>
      <c r="F164" s="18">
        <v>7.9488604780433569E-2</v>
      </c>
      <c r="G164" s="18">
        <v>0.24525436598329536</v>
      </c>
      <c r="H164" s="18">
        <v>0.33706189410887399</v>
      </c>
      <c r="I164" s="18">
        <v>0.48012976480129765</v>
      </c>
      <c r="J164" s="25" cm="1">
        <f t="array" ref="J164:K164">LINEST(B164:I164,$B$3:$I$3)</f>
        <v>6.6623146711133702E-2</v>
      </c>
      <c r="K164" s="31">
        <v>-134.32451096641552</v>
      </c>
    </row>
    <row r="165" spans="1:11" x14ac:dyDescent="0.2">
      <c r="A165" s="3" t="s">
        <v>187</v>
      </c>
      <c r="B165" s="20">
        <v>9.5785440613026813E-3</v>
      </c>
      <c r="C165" s="20">
        <v>1.794453507340946E-2</v>
      </c>
      <c r="D165" s="18">
        <v>3.896103896103896E-2</v>
      </c>
      <c r="E165" s="18">
        <v>0.05</v>
      </c>
      <c r="F165" s="18">
        <v>9.9009900990099015E-2</v>
      </c>
      <c r="G165" s="18">
        <v>0.22222222222222221</v>
      </c>
      <c r="H165" s="18">
        <v>0.38541666666666669</v>
      </c>
      <c r="I165" s="18">
        <v>0.53406593406593406</v>
      </c>
      <c r="J165" s="25" cm="1">
        <f t="array" ref="J165:K165">LINEST(B165:I165,$B$3:$I$3)</f>
        <v>7.2709117128242337E-2</v>
      </c>
      <c r="K165" s="31">
        <v>-146.59370306810209</v>
      </c>
    </row>
    <row r="166" spans="1:11" x14ac:dyDescent="0.2">
      <c r="A166" s="3" t="s">
        <v>188</v>
      </c>
      <c r="B166" s="20">
        <v>1.2770137524557957E-2</v>
      </c>
      <c r="C166" s="20">
        <v>2.6196928635953028E-2</v>
      </c>
      <c r="D166" s="18">
        <v>2.8130671506352088E-2</v>
      </c>
      <c r="E166" s="18">
        <v>3.6194415718717683E-2</v>
      </c>
      <c r="F166" s="18">
        <v>5.2361396303901436E-2</v>
      </c>
      <c r="G166" s="18">
        <v>0.18317503392130258</v>
      </c>
      <c r="H166" s="18">
        <v>0.29736511919698871</v>
      </c>
      <c r="I166" s="18">
        <v>0.50613915416098232</v>
      </c>
      <c r="J166" s="25" cm="1">
        <f t="array" ref="J166:K166">LINEST(B166:I166,$B$3:$I$3)</f>
        <v>6.2984811155835513E-2</v>
      </c>
      <c r="K166" s="31">
        <v>-126.99204971093289</v>
      </c>
    </row>
    <row r="167" spans="1:11" x14ac:dyDescent="0.2">
      <c r="A167" s="3" t="s">
        <v>189</v>
      </c>
      <c r="B167" s="20">
        <v>0</v>
      </c>
      <c r="C167" s="20">
        <v>0</v>
      </c>
      <c r="D167" s="18">
        <v>1.1111111111111112E-2</v>
      </c>
      <c r="E167" s="18">
        <v>0</v>
      </c>
      <c r="F167" s="18">
        <v>5.5555555555555552E-2</v>
      </c>
      <c r="G167" s="18">
        <v>0.23333333333333334</v>
      </c>
      <c r="H167" s="18">
        <v>0.30769230769230771</v>
      </c>
      <c r="I167" s="18">
        <v>0.46250000000000002</v>
      </c>
      <c r="J167" s="25" cm="1">
        <f t="array" ref="J167:K167">LINEST(B167:I167,$B$3:$I$3)</f>
        <v>6.5454568579568592E-2</v>
      </c>
      <c r="K167" s="31">
        <v>-131.98627263939767</v>
      </c>
    </row>
    <row r="168" spans="1:11" x14ac:dyDescent="0.2">
      <c r="A168" s="3" t="s">
        <v>190</v>
      </c>
      <c r="B168" s="20">
        <v>8.4745762711864406E-3</v>
      </c>
      <c r="C168" s="20">
        <v>6.8965517241379309E-3</v>
      </c>
      <c r="D168" s="18">
        <v>1.0958904109589041E-2</v>
      </c>
      <c r="E168" s="18">
        <v>3.0581039755351681E-2</v>
      </c>
      <c r="F168" s="18">
        <v>1.5625E-2</v>
      </c>
      <c r="G168" s="18">
        <v>0.13025210084033614</v>
      </c>
      <c r="H168" s="18">
        <v>0.28048780487804881</v>
      </c>
      <c r="I168" s="18">
        <v>0.34583333333333333</v>
      </c>
      <c r="J168" s="25" cm="1">
        <f t="array" ref="J168:K168">LINEST(B168:I168,$B$3:$I$3)</f>
        <v>4.8480846614779437E-2</v>
      </c>
      <c r="K168" s="31">
        <v>-97.754950228068296</v>
      </c>
    </row>
    <row r="169" spans="1:11" x14ac:dyDescent="0.2">
      <c r="A169" s="3" t="s">
        <v>191</v>
      </c>
      <c r="B169" s="20">
        <v>8.771929824561403E-3</v>
      </c>
      <c r="C169" s="20">
        <v>0</v>
      </c>
      <c r="D169" s="18">
        <v>0</v>
      </c>
      <c r="E169" s="18">
        <v>1.9230769230769232E-2</v>
      </c>
      <c r="F169" s="18">
        <v>4.8192771084337352E-2</v>
      </c>
      <c r="G169" s="18">
        <v>0.15476190476190477</v>
      </c>
      <c r="H169" s="18">
        <v>0.27848101265822783</v>
      </c>
      <c r="I169" s="18">
        <v>0.53333333333333333</v>
      </c>
      <c r="J169" s="25" cm="1">
        <f t="array" ref="J169:K169">LINEST(B169:I169,$B$3:$I$3)</f>
        <v>6.6161697666569333E-2</v>
      </c>
      <c r="K169" s="31">
        <v>-133.41704027485855</v>
      </c>
    </row>
    <row r="170" spans="1:11" x14ac:dyDescent="0.2">
      <c r="A170" s="3" t="s">
        <v>192</v>
      </c>
      <c r="B170" s="20">
        <v>2.7210884353741496E-2</v>
      </c>
      <c r="C170" s="20">
        <v>2.7397260273972601E-2</v>
      </c>
      <c r="D170" s="18">
        <v>3.0120481927710843E-2</v>
      </c>
      <c r="E170" s="18">
        <v>0.14229249011857709</v>
      </c>
      <c r="F170" s="18">
        <v>0.11884057971014493</v>
      </c>
      <c r="G170" s="18">
        <v>0.23728813559322035</v>
      </c>
      <c r="H170" s="18">
        <v>0.41566265060240964</v>
      </c>
      <c r="I170" s="18">
        <v>0.57986111111111116</v>
      </c>
      <c r="J170" s="25" cm="1">
        <f t="array" ref="J170:K170">LINEST(B170:I170,$B$3:$I$3)</f>
        <v>7.6284876065855586E-2</v>
      </c>
      <c r="K170" s="31">
        <v>-153.78368813971815</v>
      </c>
    </row>
    <row r="171" spans="1:11" x14ac:dyDescent="0.2">
      <c r="A171" s="3" t="s">
        <v>193</v>
      </c>
      <c r="B171" s="20">
        <v>3.5714285714285713E-3</v>
      </c>
      <c r="C171" s="20">
        <v>3.3222591362126247E-3</v>
      </c>
      <c r="D171" s="18">
        <v>2.0289855072463767E-2</v>
      </c>
      <c r="E171" s="18">
        <v>2.9629629629629631E-2</v>
      </c>
      <c r="F171" s="18">
        <v>2.464788732394366E-2</v>
      </c>
      <c r="G171" s="18">
        <v>0.24279835390946503</v>
      </c>
      <c r="H171" s="18">
        <v>0.2384937238493724</v>
      </c>
      <c r="I171" s="18">
        <v>0.39299610894941633</v>
      </c>
      <c r="J171" s="25" cm="1">
        <f t="array" ref="J171:K171">LINEST(B171:I171,$B$3:$I$3)</f>
        <v>5.4337783814488456E-2</v>
      </c>
      <c r="K171" s="31">
        <v>-109.56134797373971</v>
      </c>
    </row>
    <row r="172" spans="1:11" x14ac:dyDescent="0.2">
      <c r="A172" s="3" t="s">
        <v>194</v>
      </c>
      <c r="B172" s="20">
        <v>1.8820577164366373E-2</v>
      </c>
      <c r="C172" s="20">
        <v>4.5353982300884957E-2</v>
      </c>
      <c r="D172" s="18">
        <v>5.0463439752832129E-2</v>
      </c>
      <c r="E172" s="18">
        <v>2.6573426573426574E-2</v>
      </c>
      <c r="F172" s="18">
        <v>3.7323037323037322E-2</v>
      </c>
      <c r="G172" s="18">
        <v>0.18126272912423624</v>
      </c>
      <c r="H172" s="18">
        <v>0.35523613963039014</v>
      </c>
      <c r="I172" s="18">
        <v>0.45454545454545453</v>
      </c>
      <c r="J172" s="25" cm="1">
        <f t="array" ref="J172:K172">LINEST(B172:I172,$B$3:$I$3)</f>
        <v>5.9555147704511514E-2</v>
      </c>
      <c r="K172" s="31">
        <v>-120.06586829325467</v>
      </c>
    </row>
    <row r="173" spans="1:11" x14ac:dyDescent="0.2">
      <c r="A173" s="3" t="s">
        <v>195</v>
      </c>
      <c r="B173" s="20">
        <v>1.1764705882352941E-2</v>
      </c>
      <c r="C173" s="20">
        <v>1.3888888888888888E-2</v>
      </c>
      <c r="D173" s="18">
        <v>6.0975609756097563E-3</v>
      </c>
      <c r="E173" s="18">
        <v>2.7777777777777776E-2</v>
      </c>
      <c r="F173" s="18">
        <v>6.25E-2</v>
      </c>
      <c r="G173" s="18">
        <v>0.24576271186440679</v>
      </c>
      <c r="H173" s="18">
        <v>0.33043478260869563</v>
      </c>
      <c r="I173" s="18">
        <v>0.45132743362831856</v>
      </c>
      <c r="J173" s="25" cm="1">
        <f t="array" ref="J173:K173">LINEST(B173:I173,$B$3:$I$3)</f>
        <v>6.4445074258445312E-2</v>
      </c>
      <c r="K173" s="31">
        <v>-129.93868815796858</v>
      </c>
    </row>
    <row r="174" spans="1:11" x14ac:dyDescent="0.2">
      <c r="A174" s="3" t="s">
        <v>196</v>
      </c>
      <c r="B174" s="20">
        <v>7.9051383399209481E-3</v>
      </c>
      <c r="C174" s="20">
        <v>1.3574660633484163E-2</v>
      </c>
      <c r="D174" s="18">
        <v>1.4218009478672985E-2</v>
      </c>
      <c r="E174" s="18">
        <v>2.3148148148148147E-2</v>
      </c>
      <c r="F174" s="18">
        <v>4.9107142857142856E-2</v>
      </c>
      <c r="G174" s="18">
        <v>0.21951219512195122</v>
      </c>
      <c r="H174" s="18">
        <v>0.36809815950920244</v>
      </c>
      <c r="I174" s="18">
        <v>0.49315068493150682</v>
      </c>
      <c r="J174" s="25" cm="1">
        <f t="array" ref="J174:K174">LINEST(B174:I174,$B$3:$I$3)</f>
        <v>6.9180688954268127E-2</v>
      </c>
      <c r="K174" s="31">
        <v>-139.49263138681272</v>
      </c>
    </row>
    <row r="175" spans="1:11" x14ac:dyDescent="0.2">
      <c r="A175" s="3" t="s">
        <v>197</v>
      </c>
      <c r="B175" s="20">
        <v>0</v>
      </c>
      <c r="C175" s="20">
        <v>0</v>
      </c>
      <c r="D175" s="18">
        <v>0</v>
      </c>
      <c r="E175" s="18">
        <v>2.1505376344086023E-2</v>
      </c>
      <c r="F175" s="18">
        <v>6.9767441860465115E-2</v>
      </c>
      <c r="G175" s="18">
        <v>0.15151515151515152</v>
      </c>
      <c r="H175" s="18">
        <v>0.15625</v>
      </c>
      <c r="I175" s="18">
        <v>0.375</v>
      </c>
      <c r="J175" s="25" cm="1">
        <f t="array" ref="J175:K175">LINEST(B175:I175,$B$3:$I$3)</f>
        <v>4.6536399048355159E-2</v>
      </c>
      <c r="K175" s="31">
        <v>-93.83696673288992</v>
      </c>
    </row>
    <row r="176" spans="1:11" x14ac:dyDescent="0.2">
      <c r="A176" s="3" t="s">
        <v>198</v>
      </c>
      <c r="B176" s="20">
        <v>1.3407821229050279E-2</v>
      </c>
      <c r="C176" s="20">
        <v>1.9108280254777069E-2</v>
      </c>
      <c r="D176" s="18">
        <v>2.710843373493976E-2</v>
      </c>
      <c r="E176" s="18">
        <v>5.6684491978609627E-2</v>
      </c>
      <c r="F176" s="18">
        <v>0.10232067510548523</v>
      </c>
      <c r="G176" s="18">
        <v>0.27429274292742928</v>
      </c>
      <c r="H176" s="18">
        <v>0.40503875968992248</v>
      </c>
      <c r="I176" s="18">
        <v>0.56095238095238098</v>
      </c>
      <c r="J176" s="25" cm="1">
        <f t="array" ref="J176:K176">LINEST(B176:I176,$B$3:$I$3)</f>
        <v>7.7972064594564142E-2</v>
      </c>
      <c r="K176" s="31">
        <v>-157.20424818589365</v>
      </c>
    </row>
    <row r="177" spans="1:11" x14ac:dyDescent="0.2">
      <c r="A177" s="3" t="s">
        <v>199</v>
      </c>
      <c r="B177" s="20">
        <v>2.2988505747126436E-2</v>
      </c>
      <c r="C177" s="20">
        <v>1.8018018018018018E-2</v>
      </c>
      <c r="D177" s="18">
        <v>8.5470085470085479E-3</v>
      </c>
      <c r="E177" s="18">
        <v>6.3157894736842107E-2</v>
      </c>
      <c r="F177" s="18">
        <v>0.11688311688311688</v>
      </c>
      <c r="G177" s="18">
        <v>0.21794871794871795</v>
      </c>
      <c r="H177" s="18">
        <v>0.32258064516129031</v>
      </c>
      <c r="I177" s="18">
        <v>0.47297297297297297</v>
      </c>
      <c r="J177" s="25" cm="1">
        <f t="array" ref="J177:K177">LINEST(B177:I177,$B$3:$I$3)</f>
        <v>6.374565186486536E-2</v>
      </c>
      <c r="K177" s="31">
        <v>-128.51521117922883</v>
      </c>
    </row>
    <row r="178" spans="1:11" x14ac:dyDescent="0.2">
      <c r="A178" s="3" t="s">
        <v>200</v>
      </c>
      <c r="B178" s="20">
        <v>1.1098779134295227E-2</v>
      </c>
      <c r="C178" s="20">
        <v>2.6345933562428408E-2</v>
      </c>
      <c r="D178" s="18">
        <v>4.7387606318347507E-2</v>
      </c>
      <c r="E178" s="18">
        <v>6.6066066066066062E-2</v>
      </c>
      <c r="F178" s="18">
        <v>9.4081942336874058E-2</v>
      </c>
      <c r="G178" s="18">
        <v>0.24660633484162897</v>
      </c>
      <c r="H178" s="18">
        <v>0.44749596122778673</v>
      </c>
      <c r="I178" s="18">
        <v>0.63231850117096022</v>
      </c>
      <c r="J178" s="25" cm="1">
        <f t="array" ref="J178:K178">LINEST(B178:I178,$B$3:$I$3)</f>
        <v>8.4285241124096411E-2</v>
      </c>
      <c r="K178" s="31">
        <v>-169.93333406840631</v>
      </c>
    </row>
    <row r="179" spans="1:11" x14ac:dyDescent="0.2">
      <c r="A179" s="3" t="s">
        <v>201</v>
      </c>
      <c r="B179" s="20">
        <v>0</v>
      </c>
      <c r="C179" s="20">
        <v>0</v>
      </c>
      <c r="D179" s="18">
        <v>3.3333333333333333E-2</v>
      </c>
      <c r="E179" s="18">
        <v>0</v>
      </c>
      <c r="F179" s="18">
        <v>0</v>
      </c>
      <c r="G179" s="18">
        <v>9.6774193548387094E-2</v>
      </c>
      <c r="H179" s="18">
        <v>0.27777777777777779</v>
      </c>
      <c r="I179" s="18">
        <v>0.38181818181818183</v>
      </c>
      <c r="J179" s="25" cm="1">
        <f t="array" ref="J179:K179">LINEST(B179:I179,$B$3:$I$3)</f>
        <v>5.0618318360253836E-2</v>
      </c>
      <c r="K179" s="31">
        <v>-102.07436267436265</v>
      </c>
    </row>
    <row r="180" spans="1:11" x14ac:dyDescent="0.2">
      <c r="A180" s="3" t="s">
        <v>202</v>
      </c>
      <c r="B180" s="20">
        <v>1.0869565217391304E-2</v>
      </c>
      <c r="C180" s="20">
        <v>0</v>
      </c>
      <c r="D180" s="18">
        <v>6.8181818181818177E-2</v>
      </c>
      <c r="E180" s="18">
        <v>8.5714285714285715E-2</v>
      </c>
      <c r="F180" s="18">
        <v>0.12857142857142856</v>
      </c>
      <c r="G180" s="18">
        <v>0.20754716981132076</v>
      </c>
      <c r="H180" s="18">
        <v>0.46666666666666667</v>
      </c>
      <c r="I180" s="18">
        <v>0.81927710843373491</v>
      </c>
      <c r="J180" s="25" cm="1">
        <f t="array" ref="J180:K180">LINEST(B180:I180,$B$3:$I$3)</f>
        <v>0.100632611114207</v>
      </c>
      <c r="K180" s="31">
        <v>-202.90357202870226</v>
      </c>
    </row>
    <row r="181" spans="1:11" x14ac:dyDescent="0.2">
      <c r="A181" s="3" t="s">
        <v>203</v>
      </c>
      <c r="B181" s="20">
        <v>1.4388489208633094E-2</v>
      </c>
      <c r="C181" s="20">
        <v>4.5620437956204379E-2</v>
      </c>
      <c r="D181" s="18">
        <v>3.5447761194029849E-2</v>
      </c>
      <c r="E181" s="18">
        <v>7.7272727272727271E-2</v>
      </c>
      <c r="F181" s="18">
        <v>9.7928436911487754E-2</v>
      </c>
      <c r="G181" s="18">
        <v>0.19622641509433963</v>
      </c>
      <c r="H181" s="18">
        <v>0.38522954091816369</v>
      </c>
      <c r="I181" s="18">
        <v>0.43014705882352944</v>
      </c>
      <c r="J181" s="25" cm="1">
        <f t="array" ref="J181:K181">LINEST(B181:I181,$B$3:$I$3)</f>
        <v>6.0849371112544778E-2</v>
      </c>
      <c r="K181" s="31">
        <v>-122.66417298224924</v>
      </c>
    </row>
    <row r="182" spans="1:11" x14ac:dyDescent="0.2">
      <c r="A182" s="3" t="s">
        <v>204</v>
      </c>
      <c r="B182" s="20">
        <v>2.3148148148148147E-2</v>
      </c>
      <c r="C182" s="20">
        <v>6.1674008810572688E-2</v>
      </c>
      <c r="D182" s="18">
        <v>4.1860465116279069E-2</v>
      </c>
      <c r="E182" s="18">
        <v>5.6410256410256411E-2</v>
      </c>
      <c r="F182" s="18">
        <v>0.13186813186813187</v>
      </c>
      <c r="G182" s="18">
        <v>0.24299065420560748</v>
      </c>
      <c r="H182" s="18">
        <v>0.30434782608695654</v>
      </c>
      <c r="I182" s="18">
        <v>0.56149732620320858</v>
      </c>
      <c r="J182" s="25" cm="1">
        <f t="array" ref="J182:K182">LINEST(B182:I182,$B$3:$I$3)</f>
        <v>6.7388830660633392E-2</v>
      </c>
      <c r="K182" s="31">
        <v>-135.84638008638237</v>
      </c>
    </row>
    <row r="183" spans="1:11" x14ac:dyDescent="0.2">
      <c r="A183" s="3" t="s">
        <v>205</v>
      </c>
      <c r="B183" s="20">
        <v>0</v>
      </c>
      <c r="C183" s="20">
        <v>2.1428571428571429E-2</v>
      </c>
      <c r="D183" s="18">
        <v>1.0482180293501049E-2</v>
      </c>
      <c r="E183" s="18">
        <v>3.9735099337748346E-2</v>
      </c>
      <c r="F183" s="18">
        <v>4.7961630695443645E-2</v>
      </c>
      <c r="G183" s="18">
        <v>0.19109947643979058</v>
      </c>
      <c r="H183" s="18">
        <v>0.33163265306122447</v>
      </c>
      <c r="I183" s="18">
        <v>0.53072625698324027</v>
      </c>
      <c r="J183" s="25" cm="1">
        <f t="array" ref="J183:K183">LINEST(B183:I183,$B$3:$I$3)</f>
        <v>6.9240269367172744E-2</v>
      </c>
      <c r="K183" s="31">
        <v>-139.61485048410825</v>
      </c>
    </row>
    <row r="184" spans="1:11" x14ac:dyDescent="0.2">
      <c r="A184" s="3" t="s">
        <v>206</v>
      </c>
      <c r="B184" s="20">
        <v>9.74025974025974E-3</v>
      </c>
      <c r="C184" s="20">
        <v>1.507537688442211E-2</v>
      </c>
      <c r="D184" s="18">
        <v>2.7855153203342618E-2</v>
      </c>
      <c r="E184" s="18">
        <v>4.1009463722397478E-2</v>
      </c>
      <c r="F184" s="18">
        <v>6.4615384615384616E-2</v>
      </c>
      <c r="G184" s="18">
        <v>0.18620689655172415</v>
      </c>
      <c r="H184" s="18">
        <v>0.41715976331360949</v>
      </c>
      <c r="I184" s="18">
        <v>0.50903614457831325</v>
      </c>
      <c r="J184" s="25" cm="1">
        <f t="array" ref="J184:K184">LINEST(B184:I184,$B$3:$I$3)</f>
        <v>7.1478027106552905E-2</v>
      </c>
      <c r="K184" s="31">
        <v>-144.11956040925085</v>
      </c>
    </row>
    <row r="185" spans="1:11" x14ac:dyDescent="0.2">
      <c r="A185" s="3" t="s">
        <v>207</v>
      </c>
      <c r="B185" s="20">
        <v>1.2216404886561954E-2</v>
      </c>
      <c r="C185" s="20">
        <v>8.9285714285714281E-3</v>
      </c>
      <c r="D185" s="18">
        <v>2.1276595744680851E-2</v>
      </c>
      <c r="E185" s="18">
        <v>2.2770398481973434E-2</v>
      </c>
      <c r="F185" s="18">
        <v>5.2732502396931925E-2</v>
      </c>
      <c r="G185" s="18">
        <v>0.15775749674054759</v>
      </c>
      <c r="H185" s="18">
        <v>0.22750642673521851</v>
      </c>
      <c r="I185" s="18">
        <v>0.35470085470085472</v>
      </c>
      <c r="J185" s="25" cm="1">
        <f t="array" ref="J185:K185">LINEST(B185:I185,$B$3:$I$3)</f>
        <v>4.6781967049236241E-2</v>
      </c>
      <c r="K185" s="31">
        <v>-94.322164332493927</v>
      </c>
    </row>
    <row r="186" spans="1:11" x14ac:dyDescent="0.2">
      <c r="A186" s="3" t="s">
        <v>208</v>
      </c>
      <c r="B186" s="20">
        <v>1.9955654101995565E-2</v>
      </c>
      <c r="C186" s="20">
        <v>1.8108651911468814E-2</v>
      </c>
      <c r="D186" s="18">
        <v>3.1190926275992438E-2</v>
      </c>
      <c r="E186" s="18">
        <v>7.3478760045924227E-2</v>
      </c>
      <c r="F186" s="18">
        <v>0.12512030798845045</v>
      </c>
      <c r="G186" s="18">
        <v>0.31600831600831603</v>
      </c>
      <c r="H186" s="18">
        <v>0.43105022831050227</v>
      </c>
      <c r="I186" s="18">
        <v>0.58327165062916353</v>
      </c>
      <c r="J186" s="25" cm="1">
        <f t="array" ref="J186:K186">LINEST(B186:I186,$B$3:$I$3)</f>
        <v>8.2309685414581432E-2</v>
      </c>
      <c r="K186" s="31">
        <v>-165.94232694742362</v>
      </c>
    </row>
    <row r="187" spans="1:11" x14ac:dyDescent="0.2">
      <c r="A187" s="3" t="s">
        <v>209</v>
      </c>
      <c r="B187" s="20">
        <v>9.9009900990099011E-3</v>
      </c>
      <c r="C187" s="20">
        <v>1.1146496815286623E-2</v>
      </c>
      <c r="D187" s="18">
        <v>2.337228714524207E-2</v>
      </c>
      <c r="E187" s="18">
        <v>4.0322580645161289E-2</v>
      </c>
      <c r="F187" s="18">
        <v>5.0434782608695654E-2</v>
      </c>
      <c r="G187" s="18">
        <v>0.24318181818181819</v>
      </c>
      <c r="H187" s="18">
        <v>0.30544747081712065</v>
      </c>
      <c r="I187" s="18">
        <v>0.42823529411764705</v>
      </c>
      <c r="J187" s="25" cm="1">
        <f t="array" ref="J187:K187">LINEST(B187:I187,$B$3:$I$3)</f>
        <v>6.0349830871582057E-2</v>
      </c>
      <c r="K187" s="31">
        <v>-121.67712839923463</v>
      </c>
    </row>
    <row r="188" spans="1:11" x14ac:dyDescent="0.2">
      <c r="A188" s="3" t="s">
        <v>210</v>
      </c>
      <c r="B188" s="20">
        <v>4.7732696897374704E-3</v>
      </c>
      <c r="C188" s="20">
        <v>1.4830508474576272E-2</v>
      </c>
      <c r="D188" s="18">
        <v>1.7241379310344827E-2</v>
      </c>
      <c r="E188" s="18">
        <v>4.07725321888412E-2</v>
      </c>
      <c r="F188" s="18">
        <v>6.6929133858267723E-2</v>
      </c>
      <c r="G188" s="18">
        <v>0.19230769230769232</v>
      </c>
      <c r="H188" s="18">
        <v>0.3163538873994638</v>
      </c>
      <c r="I188" s="18">
        <v>0.5</v>
      </c>
      <c r="J188" s="25" cm="1">
        <f t="array" ref="J188:K188">LINEST(B188:I188,$B$3:$I$3)</f>
        <v>6.5780470803068383E-2</v>
      </c>
      <c r="K188" s="31">
        <v>-132.63372926558992</v>
      </c>
    </row>
    <row r="189" spans="1:11" x14ac:dyDescent="0.2">
      <c r="A189" s="3" t="s">
        <v>211</v>
      </c>
      <c r="B189" s="20">
        <v>7.6045627376425855E-3</v>
      </c>
      <c r="C189" s="20">
        <v>1.391304347826087E-2</v>
      </c>
      <c r="D189" s="18">
        <v>1.9264448336252189E-2</v>
      </c>
      <c r="E189" s="18">
        <v>1.5521064301552107E-2</v>
      </c>
      <c r="F189" s="18">
        <v>6.4386317907444673E-2</v>
      </c>
      <c r="G189" s="18">
        <v>0.19750000000000001</v>
      </c>
      <c r="H189" s="18">
        <v>0.27536231884057971</v>
      </c>
      <c r="I189" s="18">
        <v>0.4943310657596372</v>
      </c>
      <c r="J189" s="25" cm="1">
        <f t="array" ref="J189:K189">LINEST(B189:I189,$B$3:$I$3)</f>
        <v>6.3070283411460648E-2</v>
      </c>
      <c r="K189" s="31">
        <v>-127.17138171336315</v>
      </c>
    </row>
    <row r="190" spans="1:11" x14ac:dyDescent="0.2">
      <c r="A190" s="3" t="s">
        <v>212</v>
      </c>
      <c r="B190" s="20">
        <v>1.1855905152758778E-2</v>
      </c>
      <c r="C190" s="20">
        <v>1.8534482758620689E-2</v>
      </c>
      <c r="D190" s="18">
        <v>2.8610982925703739E-2</v>
      </c>
      <c r="E190" s="18">
        <v>3.7058482918355527E-2</v>
      </c>
      <c r="F190" s="18">
        <v>7.2951739618406286E-2</v>
      </c>
      <c r="G190" s="18">
        <v>0.28392156862745099</v>
      </c>
      <c r="H190" s="18">
        <v>0.44814814814814813</v>
      </c>
      <c r="I190" s="18">
        <v>0.57692307692307687</v>
      </c>
      <c r="J190" s="25" cm="1">
        <f t="array" ref="J190:K190">LINEST(B190:I190,$B$3:$I$3)</f>
        <v>8.2206708846966153E-2</v>
      </c>
      <c r="K190" s="31">
        <v>-165.74949125921711</v>
      </c>
    </row>
    <row r="191" spans="1:11" x14ac:dyDescent="0.2">
      <c r="A191" s="3" t="s">
        <v>213</v>
      </c>
      <c r="B191" s="20">
        <v>0</v>
      </c>
      <c r="C191" s="20">
        <v>0</v>
      </c>
      <c r="D191" s="18">
        <v>0</v>
      </c>
      <c r="E191" s="18">
        <v>1.2987012987012988E-2</v>
      </c>
      <c r="F191" s="18">
        <v>3.1914893617021274E-2</v>
      </c>
      <c r="G191" s="18">
        <v>0.17499999999999999</v>
      </c>
      <c r="H191" s="18">
        <v>0.47368421052631576</v>
      </c>
      <c r="I191" s="18">
        <v>0.6</v>
      </c>
      <c r="J191" s="25" cm="1">
        <f t="array" ref="J191:K191">LINEST(B191:I191,$B$3:$I$3)</f>
        <v>8.4670820634066515E-2</v>
      </c>
      <c r="K191" s="31">
        <v>-170.74635318522195</v>
      </c>
    </row>
    <row r="192" spans="1:11" x14ac:dyDescent="0.2">
      <c r="A192" s="3" t="s">
        <v>214</v>
      </c>
      <c r="B192" s="20">
        <v>5.1413881748071976E-3</v>
      </c>
      <c r="C192" s="20">
        <v>2.4509803921568627E-3</v>
      </c>
      <c r="D192" s="18">
        <v>2.2779043280182234E-2</v>
      </c>
      <c r="E192" s="18">
        <v>5.647840531561462E-2</v>
      </c>
      <c r="F192" s="18">
        <v>9.2356687898089165E-2</v>
      </c>
      <c r="G192" s="18">
        <v>0.2231404958677686</v>
      </c>
      <c r="H192" s="18">
        <v>0.35636363636363638</v>
      </c>
      <c r="I192" s="18">
        <v>0.4580152671755725</v>
      </c>
      <c r="J192" s="25" cm="1">
        <f t="array" ref="J192:K192">LINEST(B192:I192,$B$3:$I$3)</f>
        <v>6.6388608014380804E-2</v>
      </c>
      <c r="K192" s="31">
        <v>-133.85331453896916</v>
      </c>
    </row>
    <row r="193" spans="1:11" x14ac:dyDescent="0.2">
      <c r="A193" s="3" t="s">
        <v>215</v>
      </c>
      <c r="B193" s="20">
        <v>1.6739203213927016E-2</v>
      </c>
      <c r="C193" s="20">
        <v>1.6448370392933294E-2</v>
      </c>
      <c r="D193" s="18">
        <v>2.524271844660194E-2</v>
      </c>
      <c r="E193" s="18">
        <v>3.9271127866792335E-2</v>
      </c>
      <c r="F193" s="18">
        <v>5.1752374713396658E-2</v>
      </c>
      <c r="G193" s="18">
        <v>0.19880034275921166</v>
      </c>
      <c r="H193" s="18">
        <v>0.31258220078912757</v>
      </c>
      <c r="I193" s="18">
        <v>0.45008389261744969</v>
      </c>
      <c r="J193" s="25" cm="1">
        <f t="array" ref="J193:K193">LINEST(B193:I193,$B$3:$I$3)</f>
        <v>6.0086144018929331E-2</v>
      </c>
      <c r="K193" s="31">
        <v>-121.14501667335892</v>
      </c>
    </row>
    <row r="194" spans="1:11" x14ac:dyDescent="0.2">
      <c r="A194" s="3" t="s">
        <v>216</v>
      </c>
      <c r="B194" s="20">
        <v>1.3888888888888888E-2</v>
      </c>
      <c r="C194" s="20">
        <v>4.9019607843137254E-3</v>
      </c>
      <c r="D194" s="18">
        <v>3.864734299516908E-2</v>
      </c>
      <c r="E194" s="18">
        <v>5.4054054054054057E-2</v>
      </c>
      <c r="F194" s="18">
        <v>5.0505050505050504E-2</v>
      </c>
      <c r="G194" s="18">
        <v>0.26428571428571429</v>
      </c>
      <c r="H194" s="18">
        <v>0.37588652482269502</v>
      </c>
      <c r="I194" s="18">
        <v>0.5</v>
      </c>
      <c r="J194" s="25" cm="1">
        <f t="array" ref="J194:K194">LINEST(B194:I194,$B$3:$I$3)</f>
        <v>7.0607937003479962E-2</v>
      </c>
      <c r="K194" s="31">
        <v>-142.35934964948231</v>
      </c>
    </row>
    <row r="195" spans="1:11" x14ac:dyDescent="0.2">
      <c r="A195" s="3" t="s">
        <v>217</v>
      </c>
      <c r="B195" s="20">
        <v>5.3191489361702126E-3</v>
      </c>
      <c r="C195" s="20">
        <v>8.0862533692722376E-3</v>
      </c>
      <c r="D195" s="18">
        <v>2.8846153846153848E-2</v>
      </c>
      <c r="E195" s="18">
        <v>3.0821917808219176E-2</v>
      </c>
      <c r="F195" s="18">
        <v>8.9605734767025089E-2</v>
      </c>
      <c r="G195" s="18">
        <v>0.22167487684729065</v>
      </c>
      <c r="H195" s="18">
        <v>0.34051724137931033</v>
      </c>
      <c r="I195" s="18">
        <v>0.42433234421364985</v>
      </c>
      <c r="J195" s="25" cm="1">
        <f t="array" ref="J195:K195">LINEST(B195:I195,$B$3:$I$3)</f>
        <v>6.2291872535175784E-2</v>
      </c>
      <c r="K195" s="31">
        <v>-125.59249425335643</v>
      </c>
    </row>
    <row r="196" spans="1:11" x14ac:dyDescent="0.2">
      <c r="A196" s="3" t="s">
        <v>218</v>
      </c>
      <c r="B196" s="20">
        <v>3.2583065380493034E-2</v>
      </c>
      <c r="C196" s="20">
        <v>7.3945025164537354E-2</v>
      </c>
      <c r="D196" s="18">
        <v>0.14926209602092286</v>
      </c>
      <c r="E196" s="18">
        <v>0.21539614159955048</v>
      </c>
      <c r="F196" s="18">
        <v>0.27415245933764454</v>
      </c>
      <c r="G196" s="18">
        <v>0.43706039291777832</v>
      </c>
      <c r="H196" s="18">
        <v>0.58606941838649151</v>
      </c>
      <c r="I196" s="18">
        <v>0.66117045982350209</v>
      </c>
      <c r="J196" s="25" cm="1">
        <f t="array" ref="J196:K196">LINEST(B196:I196,$B$3:$I$3)</f>
        <v>9.3843868281422563E-2</v>
      </c>
      <c r="K196" s="31">
        <v>-189.12014324372257</v>
      </c>
    </row>
    <row r="197" spans="1:11" x14ac:dyDescent="0.2">
      <c r="A197" s="3" t="s">
        <v>219</v>
      </c>
      <c r="B197" s="20">
        <v>3.5277636271013754E-2</v>
      </c>
      <c r="C197" s="20">
        <v>0.10657069886231715</v>
      </c>
      <c r="D197" s="18">
        <v>0.15093504481575745</v>
      </c>
      <c r="E197" s="18">
        <v>0.21587132792768843</v>
      </c>
      <c r="F197" s="18">
        <v>0.28033964728935334</v>
      </c>
      <c r="G197" s="18">
        <v>0.53077666774089594</v>
      </c>
      <c r="H197" s="18">
        <v>0.64986062295479341</v>
      </c>
      <c r="I197" s="18">
        <v>0.56278596847991869</v>
      </c>
      <c r="J197" s="25" cm="1">
        <f t="array" ref="J197:K197">LINEST(B197:I197,$B$3:$I$3)</f>
        <v>9.0630965881688036E-2</v>
      </c>
      <c r="K197" s="31">
        <v>-182.62205243039458</v>
      </c>
    </row>
    <row r="198" spans="1:11" x14ac:dyDescent="0.2">
      <c r="A198" s="3" t="s">
        <v>220</v>
      </c>
      <c r="B198" s="20">
        <v>0</v>
      </c>
      <c r="C198" s="20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0.21428571428571427</v>
      </c>
      <c r="J198" s="25" cm="1">
        <f t="array" ref="J198:K198">LINEST(B198:I198,$B$3:$I$3)</f>
        <v>1.7857142857142853E-2</v>
      </c>
      <c r="K198" s="31">
        <v>-36.017857142857132</v>
      </c>
    </row>
    <row r="199" spans="1:11" x14ac:dyDescent="0.2">
      <c r="A199" s="3" t="s">
        <v>221</v>
      </c>
      <c r="B199" s="20">
        <v>1.4999999999999999E-2</v>
      </c>
      <c r="C199" s="20">
        <v>2.6315789473684209E-2</v>
      </c>
      <c r="D199" s="18">
        <v>3.7974683544303799E-2</v>
      </c>
      <c r="E199" s="18">
        <v>4.6511627906976744E-2</v>
      </c>
      <c r="F199" s="18">
        <v>0.15384615384615385</v>
      </c>
      <c r="G199" s="18">
        <v>0.3251231527093596</v>
      </c>
      <c r="H199" s="18">
        <v>0.42713567839195982</v>
      </c>
      <c r="I199" s="18">
        <v>0.58874458874458879</v>
      </c>
      <c r="J199" s="25" cm="1">
        <f t="array" ref="J199:K199">LINEST(B199:I199,$B$3:$I$3)</f>
        <v>8.3203470229021956E-2</v>
      </c>
      <c r="K199" s="31">
        <v>-167.7436231979537</v>
      </c>
    </row>
    <row r="200" spans="1:11" x14ac:dyDescent="0.2">
      <c r="A200" s="3" t="s">
        <v>222</v>
      </c>
      <c r="B200" s="20">
        <v>1.3043478260869565E-2</v>
      </c>
      <c r="C200" s="20">
        <v>1.4344262295081968E-2</v>
      </c>
      <c r="D200" s="18">
        <v>2.4844720496894408E-2</v>
      </c>
      <c r="E200" s="18">
        <v>6.9767441860465115E-2</v>
      </c>
      <c r="F200" s="18">
        <v>0.10978043912175649</v>
      </c>
      <c r="G200" s="18">
        <v>0.30875576036866359</v>
      </c>
      <c r="H200" s="18">
        <v>0.45</v>
      </c>
      <c r="I200" s="18">
        <v>0.55620155038759689</v>
      </c>
      <c r="J200" s="25" cm="1">
        <f t="array" ref="J200:K200">LINEST(B200:I200,$B$3:$I$3)</f>
        <v>8.181108702724145E-2</v>
      </c>
      <c r="K200" s="31">
        <v>-164.94233695788796</v>
      </c>
    </row>
    <row r="201" spans="1:11" x14ac:dyDescent="0.2">
      <c r="A201" s="3" t="s">
        <v>223</v>
      </c>
      <c r="B201" s="20">
        <v>2.3376623376623377E-2</v>
      </c>
      <c r="C201" s="20">
        <v>1.2716763005780347E-2</v>
      </c>
      <c r="D201" s="18">
        <v>1.7971758664955071E-2</v>
      </c>
      <c r="E201" s="18">
        <v>6.7357512953367879E-2</v>
      </c>
      <c r="F201" s="18">
        <v>0.10340314136125654</v>
      </c>
      <c r="G201" s="18">
        <v>0.26644736842105265</v>
      </c>
      <c r="H201" s="18">
        <v>0.42391304347826086</v>
      </c>
      <c r="I201" s="18">
        <v>0.6045272969374168</v>
      </c>
      <c r="J201" s="25" cm="1">
        <f t="array" ref="J201:K201">LINEST(B201:I201,$B$3:$I$3)</f>
        <v>8.2208435416239761E-2</v>
      </c>
      <c r="K201" s="31">
        <v>-165.74776269915512</v>
      </c>
    </row>
    <row r="202" spans="1:11" x14ac:dyDescent="0.2">
      <c r="A202" s="3" t="s">
        <v>224</v>
      </c>
      <c r="B202" s="20">
        <v>3.9811313828420396E-2</v>
      </c>
      <c r="C202" s="20">
        <v>6.2100597814883529E-2</v>
      </c>
      <c r="D202" s="18">
        <v>7.7846135103855754E-2</v>
      </c>
      <c r="E202" s="18">
        <v>0.12369662866687207</v>
      </c>
      <c r="F202" s="18">
        <v>0.15769794273853854</v>
      </c>
      <c r="G202" s="18">
        <v>0.44371911913877166</v>
      </c>
      <c r="H202" s="18">
        <v>0.54278022076640042</v>
      </c>
      <c r="I202" s="18">
        <v>0.63180918883271053</v>
      </c>
      <c r="J202" s="25" cm="1">
        <f t="array" ref="J202:K202">LINEST(B202:I202,$B$3:$I$3)</f>
        <v>9.1416708404333677E-2</v>
      </c>
      <c r="K202" s="31">
        <v>-184.26469327078621</v>
      </c>
    </row>
    <row r="203" spans="1:11" x14ac:dyDescent="0.2">
      <c r="A203" s="3" t="s">
        <v>225</v>
      </c>
      <c r="B203" s="20">
        <v>0</v>
      </c>
      <c r="C203" s="20">
        <v>1.0309278350515464E-2</v>
      </c>
      <c r="D203" s="18">
        <v>1.2500000000000001E-2</v>
      </c>
      <c r="E203" s="18">
        <v>0</v>
      </c>
      <c r="F203" s="18">
        <v>2.9850746268656716E-2</v>
      </c>
      <c r="G203" s="18">
        <v>7.575757575757576E-2</v>
      </c>
      <c r="H203" s="18">
        <v>0.2857142857142857</v>
      </c>
      <c r="I203" s="18">
        <v>0.51724137931034486</v>
      </c>
      <c r="J203" s="25" cm="1">
        <f t="array" ref="J203:K203">LINEST(B203:I203,$B$3:$I$3)</f>
        <v>6.2111168637293435E-2</v>
      </c>
      <c r="K203" s="31">
        <v>-125.25497223620162</v>
      </c>
    </row>
    <row r="204" spans="1:11" x14ac:dyDescent="0.2">
      <c r="A204" s="3" t="s">
        <v>226</v>
      </c>
      <c r="B204" s="20">
        <v>0</v>
      </c>
      <c r="C204" s="20">
        <v>4.7619047619047616E-2</v>
      </c>
      <c r="D204" s="18">
        <v>0</v>
      </c>
      <c r="E204" s="18">
        <v>6.8965517241379309E-2</v>
      </c>
      <c r="F204" s="18">
        <v>0.11428571428571428</v>
      </c>
      <c r="G204" s="18">
        <v>0.21739130434782608</v>
      </c>
      <c r="H204" s="18">
        <v>0.33333333333333331</v>
      </c>
      <c r="I204" s="18">
        <v>0.40425531914893614</v>
      </c>
      <c r="J204" s="25" cm="1">
        <f t="array" ref="J204:K204">LINEST(B204:I204,$B$3:$I$3)</f>
        <v>5.8998247294068988E-2</v>
      </c>
      <c r="K204" s="31">
        <v>-118.93973088358123</v>
      </c>
    </row>
    <row r="205" spans="1:11" x14ac:dyDescent="0.2">
      <c r="A205" s="3" t="s">
        <v>227</v>
      </c>
      <c r="B205" s="20">
        <v>9.823182711198428E-3</v>
      </c>
      <c r="C205" s="20">
        <v>1.4349775784753363E-2</v>
      </c>
      <c r="D205" s="18">
        <v>3.4398034398034398E-2</v>
      </c>
      <c r="E205" s="18">
        <v>4.8623853211009177E-2</v>
      </c>
      <c r="F205" s="18">
        <v>7.5539568345323743E-2</v>
      </c>
      <c r="G205" s="18">
        <v>0.21895424836601307</v>
      </c>
      <c r="H205" s="18">
        <v>0.33909090909090911</v>
      </c>
      <c r="I205" s="18">
        <v>0.42768595041322316</v>
      </c>
      <c r="J205" s="25" cm="1">
        <f t="array" ref="J205:K205">LINEST(B205:I205,$B$3:$I$3)</f>
        <v>6.1063445208133373E-2</v>
      </c>
      <c r="K205" s="31">
        <v>-123.11050596232715</v>
      </c>
    </row>
    <row r="206" spans="1:11" x14ac:dyDescent="0.2">
      <c r="A206" s="3" t="s">
        <v>228</v>
      </c>
      <c r="B206" s="20">
        <v>3.4155597722960153E-2</v>
      </c>
      <c r="C206" s="20">
        <v>1.8867924528301886E-2</v>
      </c>
      <c r="D206" s="18">
        <v>5.008944543828265E-2</v>
      </c>
      <c r="E206" s="18">
        <v>6.1085972850678731E-2</v>
      </c>
      <c r="F206" s="18">
        <v>9.3821510297482841E-2</v>
      </c>
      <c r="G206" s="18">
        <v>0.25141242937853109</v>
      </c>
      <c r="H206" s="18">
        <v>0.44213649851632048</v>
      </c>
      <c r="I206" s="18">
        <v>0.59562841530054644</v>
      </c>
      <c r="J206" s="25" cm="1">
        <f t="array" ref="J206:K206">LINEST(B206:I206,$B$3:$I$3)</f>
        <v>7.956377478869936E-2</v>
      </c>
      <c r="K206" s="31">
        <v>-160.40607968673552</v>
      </c>
    </row>
    <row r="207" spans="1:11" x14ac:dyDescent="0.2">
      <c r="A207" s="3" t="s">
        <v>229</v>
      </c>
      <c r="B207" s="20">
        <v>2.356020942408377E-2</v>
      </c>
      <c r="C207" s="20">
        <v>1.8617021276595744E-2</v>
      </c>
      <c r="D207" s="18">
        <v>3.9513677811550151E-2</v>
      </c>
      <c r="E207" s="18">
        <v>5.019305019305019E-2</v>
      </c>
      <c r="F207" s="18">
        <v>5.5045871559633031E-2</v>
      </c>
      <c r="G207" s="18">
        <v>0.14117647058823529</v>
      </c>
      <c r="H207" s="18">
        <v>8.0291970802919707E-2</v>
      </c>
      <c r="I207" s="18">
        <v>0.22875816993464052</v>
      </c>
      <c r="J207" s="25" cm="1">
        <f t="array" ref="J207:K207">LINEST(B207:I207,$B$3:$I$3)</f>
        <v>2.4459543701216134E-2</v>
      </c>
      <c r="K207" s="31">
        <v>-49.291944405705927</v>
      </c>
    </row>
    <row r="208" spans="1:11" x14ac:dyDescent="0.2">
      <c r="A208" s="3" t="s">
        <v>230</v>
      </c>
      <c r="B208" s="20">
        <v>7.1278825995807127E-3</v>
      </c>
      <c r="C208" s="20">
        <v>1.0210210210210209E-2</v>
      </c>
      <c r="D208" s="18">
        <v>1.494345718901454E-2</v>
      </c>
      <c r="E208" s="18">
        <v>0.23180873180873182</v>
      </c>
      <c r="F208" s="18">
        <v>0.25128468653648511</v>
      </c>
      <c r="G208" s="18">
        <v>0.46103183315038421</v>
      </c>
      <c r="H208" s="18">
        <v>0.67752948479205466</v>
      </c>
      <c r="I208" s="18">
        <v>0.69055374592833874</v>
      </c>
      <c r="J208" s="25" cm="1">
        <f t="array" ref="J208:K208">LINEST(B208:I208,$B$3:$I$3)</f>
        <v>0.11283712498598085</v>
      </c>
      <c r="K208" s="31">
        <v>-227.46867553017552</v>
      </c>
    </row>
    <row r="209" spans="1:11" x14ac:dyDescent="0.2">
      <c r="A209" s="3" t="s">
        <v>231</v>
      </c>
      <c r="B209" s="20">
        <v>2.1411764705882352E-2</v>
      </c>
      <c r="C209" s="20">
        <v>2.2126890946037481E-2</v>
      </c>
      <c r="D209" s="18">
        <v>3.8834951456310676E-2</v>
      </c>
      <c r="E209" s="18">
        <v>3.5530381050463439E-2</v>
      </c>
      <c r="F209" s="18">
        <v>5.4164239953407106E-2</v>
      </c>
      <c r="G209" s="18">
        <v>0.1923743500866551</v>
      </c>
      <c r="H209" s="18">
        <v>0.31040268456375841</v>
      </c>
      <c r="I209" s="18">
        <v>0.53426990208599401</v>
      </c>
      <c r="J209" s="25" cm="1">
        <f t="array" ref="J209:K209">LINEST(B209:I209,$B$3:$I$3)</f>
        <v>6.5602833149325759E-2</v>
      </c>
      <c r="K209" s="31">
        <v>-132.26817931630799</v>
      </c>
    </row>
    <row r="210" spans="1:11" x14ac:dyDescent="0.2">
      <c r="A210" s="3" t="s">
        <v>232</v>
      </c>
      <c r="B210" s="20">
        <v>2.4509803921568627E-3</v>
      </c>
      <c r="C210" s="20">
        <v>1.2315270935960592E-2</v>
      </c>
      <c r="D210" s="18">
        <v>3.2258064516129031E-2</v>
      </c>
      <c r="E210" s="18">
        <v>4.1379310344827586E-2</v>
      </c>
      <c r="F210" s="18">
        <v>5.5865921787709494E-2</v>
      </c>
      <c r="G210" s="18">
        <v>0.18014705882352941</v>
      </c>
      <c r="H210" s="18">
        <v>0.29045643153526973</v>
      </c>
      <c r="I210" s="18">
        <v>0.37022900763358779</v>
      </c>
      <c r="J210" s="25" cm="1">
        <f t="array" ref="J210:K210">LINEST(B210:I210,$B$3:$I$3)</f>
        <v>5.2658399857757679E-2</v>
      </c>
      <c r="K210" s="31">
        <v>-106.16784235713773</v>
      </c>
    </row>
    <row r="211" spans="1:11" x14ac:dyDescent="0.2">
      <c r="A211" s="3" t="s">
        <v>233</v>
      </c>
      <c r="B211" s="20">
        <v>0</v>
      </c>
      <c r="C211" s="20">
        <v>5.0251256281407036E-3</v>
      </c>
      <c r="D211" s="18">
        <v>5.2910052910052907E-3</v>
      </c>
      <c r="E211" s="18">
        <v>1.1049723756906077E-2</v>
      </c>
      <c r="F211" s="18">
        <v>3.9772727272727272E-2</v>
      </c>
      <c r="G211" s="18">
        <v>0.20370370370370369</v>
      </c>
      <c r="H211" s="18">
        <v>0.44516129032258067</v>
      </c>
      <c r="I211" s="18">
        <v>0.59748427672955973</v>
      </c>
      <c r="J211" s="25" cm="1">
        <f t="array" ref="J211:K211">LINEST(B211:I211,$B$3:$I$3)</f>
        <v>8.3417045944440868E-2</v>
      </c>
      <c r="K211" s="31">
        <v>-168.21387125726582</v>
      </c>
    </row>
    <row r="212" spans="1:11" x14ac:dyDescent="0.2">
      <c r="A212" s="3" t="s">
        <v>234</v>
      </c>
      <c r="B212" s="20">
        <v>2.2935779816513763E-2</v>
      </c>
      <c r="C212" s="20">
        <v>4.1322314049586778E-3</v>
      </c>
      <c r="D212" s="18">
        <v>1.9230769230769232E-2</v>
      </c>
      <c r="E212" s="18">
        <v>7.6923076923076927E-2</v>
      </c>
      <c r="F212" s="18">
        <v>0.10975609756097561</v>
      </c>
      <c r="G212" s="18">
        <v>0.18222222222222223</v>
      </c>
      <c r="H212" s="18">
        <v>0.33191489361702126</v>
      </c>
      <c r="I212" s="18">
        <v>0.52263374485596703</v>
      </c>
      <c r="J212" s="25" cm="1">
        <f t="array" ref="J212:K212">LINEST(B212:I212,$B$3:$I$3)</f>
        <v>6.7364362451770743E-2</v>
      </c>
      <c r="K212" s="31">
        <v>-135.8162470069453</v>
      </c>
    </row>
    <row r="213" spans="1:11" x14ac:dyDescent="0.2">
      <c r="A213" s="3" t="s">
        <v>235</v>
      </c>
      <c r="B213" s="20">
        <v>1.9455252918287938E-2</v>
      </c>
      <c r="C213" s="20">
        <v>2.4761904761904763E-2</v>
      </c>
      <c r="D213" s="18">
        <v>3.951890034364261E-2</v>
      </c>
      <c r="E213" s="18">
        <v>4.230769230769231E-2</v>
      </c>
      <c r="F213" s="18">
        <v>5.921052631578947E-2</v>
      </c>
      <c r="G213" s="18">
        <v>0.23192019950124687</v>
      </c>
      <c r="H213" s="18">
        <v>0.39370078740157483</v>
      </c>
      <c r="I213" s="18">
        <v>0.57009345794392519</v>
      </c>
      <c r="J213" s="25" cm="1">
        <f t="array" ref="J213:K213">LINEST(B213:I213,$B$3:$I$3)</f>
        <v>7.491986404593716E-2</v>
      </c>
      <c r="K213" s="31">
        <v>-151.0531244865374</v>
      </c>
    </row>
    <row r="214" spans="1:11" x14ac:dyDescent="0.2">
      <c r="A214" s="3" t="s">
        <v>236</v>
      </c>
      <c r="B214" s="20">
        <v>0</v>
      </c>
      <c r="C214" s="20">
        <v>1.3043478260869565E-2</v>
      </c>
      <c r="D214" s="18">
        <v>2.4896265560165973E-2</v>
      </c>
      <c r="E214" s="18">
        <v>2.1739130434782608E-2</v>
      </c>
      <c r="F214" s="18">
        <v>6.8783068783068779E-2</v>
      </c>
      <c r="G214" s="18">
        <v>0.21134020618556701</v>
      </c>
      <c r="H214" s="18">
        <v>0.36559139784946237</v>
      </c>
      <c r="I214" s="18">
        <v>0.51704545454545459</v>
      </c>
      <c r="J214" s="25" cm="1">
        <f t="array" ref="J214:K214">LINEST(B214:I214,$B$3:$I$3)</f>
        <v>7.1290875476019464E-2</v>
      </c>
      <c r="K214" s="31">
        <v>-143.74782727314286</v>
      </c>
    </row>
    <row r="215" spans="1:11" x14ac:dyDescent="0.2">
      <c r="A215" s="3" t="s">
        <v>237</v>
      </c>
      <c r="B215" s="20">
        <v>0</v>
      </c>
      <c r="C215" s="20">
        <v>0</v>
      </c>
      <c r="D215" s="18">
        <v>1.4598540145985401E-2</v>
      </c>
      <c r="E215" s="18">
        <v>3.1531531531531529E-2</v>
      </c>
      <c r="F215" s="18">
        <v>5.0209205020920501E-2</v>
      </c>
      <c r="G215" s="18">
        <v>0.17964071856287425</v>
      </c>
      <c r="H215" s="18">
        <v>0.28205128205128205</v>
      </c>
      <c r="I215" s="18">
        <v>0.52755905511811019</v>
      </c>
      <c r="J215" s="25" cm="1">
        <f t="array" ref="J215:K215">LINEST(B215:I215,$B$3:$I$3)</f>
        <v>6.6868738152657578E-2</v>
      </c>
      <c r="K215" s="31">
        <v>-134.83884916958547</v>
      </c>
    </row>
    <row r="216" spans="1:11" x14ac:dyDescent="0.2">
      <c r="A216" s="3" t="s">
        <v>238</v>
      </c>
      <c r="B216" s="20">
        <v>2.1164021164021163E-2</v>
      </c>
      <c r="C216" s="20">
        <v>1.6483516483516484E-2</v>
      </c>
      <c r="D216" s="18">
        <v>2.2099447513812154E-2</v>
      </c>
      <c r="E216" s="18">
        <v>4.5454545454545456E-2</v>
      </c>
      <c r="F216" s="18">
        <v>6.8965517241379309E-2</v>
      </c>
      <c r="G216" s="18">
        <v>0.27450980392156865</v>
      </c>
      <c r="H216" s="18">
        <v>0.46666666666666667</v>
      </c>
      <c r="I216" s="18">
        <v>0.61589403973509937</v>
      </c>
      <c r="J216" s="25" cm="1">
        <f t="array" ref="J216:K216">LINEST(B216:I216,$B$3:$I$3)</f>
        <v>8.5651999070516696E-2</v>
      </c>
      <c r="K216" s="31">
        <v>-172.69715542906536</v>
      </c>
    </row>
    <row r="217" spans="1:11" x14ac:dyDescent="0.2">
      <c r="A217" s="3" t="s">
        <v>239</v>
      </c>
      <c r="B217" s="20">
        <v>0</v>
      </c>
      <c r="C217" s="20">
        <v>1.4423076923076924E-2</v>
      </c>
      <c r="D217" s="18">
        <v>1.0416666666666666E-2</v>
      </c>
      <c r="E217" s="18">
        <v>3.5928143712574849E-2</v>
      </c>
      <c r="F217" s="18">
        <v>6.1797752808988762E-2</v>
      </c>
      <c r="G217" s="18">
        <v>0.2153846153846154</v>
      </c>
      <c r="H217" s="18">
        <v>0.27044025157232704</v>
      </c>
      <c r="I217" s="18">
        <v>0.4946236559139785</v>
      </c>
      <c r="J217" s="25" cm="1">
        <f t="array" ref="J217:K217">LINEST(B217:I217,$B$3:$I$3)</f>
        <v>6.4086010951123332E-2</v>
      </c>
      <c r="K217" s="31">
        <v>-129.21973633446967</v>
      </c>
    </row>
    <row r="218" spans="1:11" x14ac:dyDescent="0.2">
      <c r="A218" s="3" t="s">
        <v>240</v>
      </c>
      <c r="B218" s="20">
        <v>4.0380047505938245E-2</v>
      </c>
      <c r="C218" s="20">
        <v>1.5765765765765764E-2</v>
      </c>
      <c r="D218" s="18">
        <v>3.8240917782026769E-2</v>
      </c>
      <c r="E218" s="18">
        <v>6.4444444444444443E-2</v>
      </c>
      <c r="F218" s="18">
        <v>4.8054919908466817E-2</v>
      </c>
      <c r="G218" s="18">
        <v>0.16573033707865167</v>
      </c>
      <c r="H218" s="18">
        <v>0.30294906166219837</v>
      </c>
      <c r="I218" s="18">
        <v>0.51079136690647486</v>
      </c>
      <c r="J218" s="25" cm="1">
        <f t="array" ref="J218:K218">LINEST(B218:I218,$B$3:$I$3)</f>
        <v>6.0653267245712107E-2</v>
      </c>
      <c r="K218" s="31">
        <v>-122.28032532783814</v>
      </c>
    </row>
    <row r="219" spans="1:11" x14ac:dyDescent="0.2">
      <c r="A219" s="3" t="s">
        <v>241</v>
      </c>
      <c r="B219" s="20">
        <v>1.5015015015015015E-2</v>
      </c>
      <c r="C219" s="20">
        <v>2.2151898734177215E-2</v>
      </c>
      <c r="D219" s="18">
        <v>3.39943342776204E-2</v>
      </c>
      <c r="E219" s="18">
        <v>7.0038910505836577E-2</v>
      </c>
      <c r="F219" s="18">
        <v>0.10546875</v>
      </c>
      <c r="G219" s="18">
        <v>0.28828828828828829</v>
      </c>
      <c r="H219" s="18">
        <v>0.42700729927007297</v>
      </c>
      <c r="I219" s="18">
        <v>0.562962962962963</v>
      </c>
      <c r="J219" s="25" cm="1">
        <f t="array" ref="J219:K219">LINEST(B219:I219,$B$3:$I$3)</f>
        <v>7.9264575474300977E-2</v>
      </c>
      <c r="K219" s="31">
        <v>-159.80492966249477</v>
      </c>
    </row>
    <row r="220" spans="1:11" x14ac:dyDescent="0.2">
      <c r="A220" s="3" t="s">
        <v>242</v>
      </c>
      <c r="B220" s="20">
        <v>3.426318981200728E-2</v>
      </c>
      <c r="C220" s="20">
        <v>8.4099868593955324E-2</v>
      </c>
      <c r="D220" s="18">
        <v>9.6401900882552613E-2</v>
      </c>
      <c r="E220" s="18">
        <v>8.9566192969334324E-2</v>
      </c>
      <c r="F220" s="18">
        <v>8.7567567567567561E-2</v>
      </c>
      <c r="G220" s="18">
        <v>0.38048696844993141</v>
      </c>
      <c r="H220" s="18">
        <v>0.47784200385356457</v>
      </c>
      <c r="I220" s="18">
        <v>0.55867346938775508</v>
      </c>
      <c r="J220" s="25" cm="1">
        <f t="array" ref="J220:K220">LINEST(B220:I220,$B$3:$I$3)</f>
        <v>7.7259990602722026E-2</v>
      </c>
      <c r="K220" s="31">
        <v>-155.72317838640484</v>
      </c>
    </row>
    <row r="221" spans="1:11" x14ac:dyDescent="0.2">
      <c r="A221" s="3" t="s">
        <v>243</v>
      </c>
      <c r="B221" s="20">
        <v>3.9119804400977995E-2</v>
      </c>
      <c r="C221" s="20">
        <v>2.2784810126582278E-2</v>
      </c>
      <c r="D221" s="18">
        <v>4.7500000000000001E-2</v>
      </c>
      <c r="E221" s="18">
        <v>5.2356020942408377E-2</v>
      </c>
      <c r="F221" s="18">
        <v>9.4955489614243327E-2</v>
      </c>
      <c r="G221" s="18">
        <v>0.2226027397260274</v>
      </c>
      <c r="H221" s="18">
        <v>0.42234332425068122</v>
      </c>
      <c r="I221" s="18">
        <v>0.49050632911392406</v>
      </c>
      <c r="J221" s="25" cm="1">
        <f t="array" ref="J221:K221">LINEST(B221:I221,$B$3:$I$3)</f>
        <v>6.815959442215519E-2</v>
      </c>
      <c r="K221" s="31">
        <v>-137.40612027634839</v>
      </c>
    </row>
    <row r="222" spans="1:11" x14ac:dyDescent="0.2">
      <c r="A222" s="3" t="s">
        <v>244</v>
      </c>
      <c r="B222" s="20">
        <v>1.6611295681063124E-2</v>
      </c>
      <c r="C222" s="20">
        <v>1.1834319526627219E-2</v>
      </c>
      <c r="D222" s="18">
        <v>1.5337423312883436E-2</v>
      </c>
      <c r="E222" s="18">
        <v>5.3097345132743362E-2</v>
      </c>
      <c r="F222" s="18">
        <v>7.6923076923076927E-2</v>
      </c>
      <c r="G222" s="18">
        <v>0.31979695431472083</v>
      </c>
      <c r="H222" s="18">
        <v>0.43049327354260092</v>
      </c>
      <c r="I222" s="18">
        <v>0.51249999999999996</v>
      </c>
      <c r="J222" s="25" cm="1">
        <f t="array" ref="J222:K222">LINEST(B222:I222,$B$3:$I$3)</f>
        <v>7.7401428870336575E-2</v>
      </c>
      <c r="K222" s="31">
        <v>-156.05520996372016</v>
      </c>
    </row>
    <row r="223" spans="1:11" x14ac:dyDescent="0.2">
      <c r="A223" s="3" t="s">
        <v>245</v>
      </c>
      <c r="B223" s="20">
        <v>9.5238095238095247E-3</v>
      </c>
      <c r="C223" s="20">
        <v>7.0921985815602835E-3</v>
      </c>
      <c r="D223" s="18">
        <v>1.2448132780082987E-2</v>
      </c>
      <c r="E223" s="18">
        <v>1.6949152542372881E-2</v>
      </c>
      <c r="F223" s="18">
        <v>5.9574468085106386E-2</v>
      </c>
      <c r="G223" s="18">
        <v>0.21965317919075145</v>
      </c>
      <c r="H223" s="18">
        <v>0.4039408866995074</v>
      </c>
      <c r="I223" s="18">
        <v>0.57920792079207917</v>
      </c>
      <c r="J223" s="25" cm="1">
        <f t="array" ref="J223:K223">LINEST(B223:I223,$B$3:$I$3)</f>
        <v>7.900324612193288E-2</v>
      </c>
      <c r="K223" s="31">
        <v>-159.30450357859712</v>
      </c>
    </row>
    <row r="224" spans="1:11" x14ac:dyDescent="0.2">
      <c r="A224" s="3" t="s">
        <v>246</v>
      </c>
      <c r="B224" s="20">
        <v>1.4925373134328358E-2</v>
      </c>
      <c r="C224" s="20">
        <v>0</v>
      </c>
      <c r="D224" s="18">
        <v>4.0540540540540543E-2</v>
      </c>
      <c r="E224" s="18">
        <v>1.0416666666666666E-2</v>
      </c>
      <c r="F224" s="18">
        <v>6.3106796116504854E-2</v>
      </c>
      <c r="G224" s="18">
        <v>0.16129032258064516</v>
      </c>
      <c r="H224" s="18">
        <v>0.32631578947368423</v>
      </c>
      <c r="I224" s="18">
        <v>0.47692307692307695</v>
      </c>
      <c r="J224" s="25" cm="1">
        <f t="array" ref="J224:K224">LINEST(B224:I224,$B$3:$I$3)</f>
        <v>6.2863123207854921E-2</v>
      </c>
      <c r="K224" s="31">
        <v>-126.75252437437572</v>
      </c>
    </row>
    <row r="225" spans="1:11" x14ac:dyDescent="0.2">
      <c r="A225" s="3" t="s">
        <v>247</v>
      </c>
      <c r="B225" s="20">
        <v>1.4354066985645933E-2</v>
      </c>
      <c r="C225" s="20">
        <v>6.920415224913495E-3</v>
      </c>
      <c r="D225" s="18">
        <v>1.948051948051948E-2</v>
      </c>
      <c r="E225" s="18">
        <v>2.9268292682926831E-2</v>
      </c>
      <c r="F225" s="18">
        <v>8.3333333333333329E-2</v>
      </c>
      <c r="G225" s="18">
        <v>0.2072072072072072</v>
      </c>
      <c r="H225" s="18">
        <v>0.41121495327102803</v>
      </c>
      <c r="I225" s="18">
        <v>0.60444444444444445</v>
      </c>
      <c r="J225" s="25" cm="1">
        <f t="array" ref="J225:K225">LINEST(B225:I225,$B$3:$I$3)</f>
        <v>8.0587505193721834E-2</v>
      </c>
      <c r="K225" s="31">
        <v>-162.49385132944877</v>
      </c>
    </row>
    <row r="226" spans="1:11" x14ac:dyDescent="0.2">
      <c r="A226" s="3" t="s">
        <v>248</v>
      </c>
      <c r="B226" s="20">
        <v>8.0000000000000002E-3</v>
      </c>
      <c r="C226" s="20">
        <v>1.7500000000000002E-2</v>
      </c>
      <c r="D226" s="18">
        <v>2.2792022792022793E-2</v>
      </c>
      <c r="E226" s="18">
        <v>6.25E-2</v>
      </c>
      <c r="F226" s="18">
        <v>7.5085324232081918E-2</v>
      </c>
      <c r="G226" s="18">
        <v>0.24043715846994534</v>
      </c>
      <c r="H226" s="18">
        <v>0.34285714285714286</v>
      </c>
      <c r="I226" s="18">
        <v>0.58415841584158412</v>
      </c>
      <c r="J226" s="25" cm="1">
        <f t="array" ref="J226:K226">LINEST(B226:I226,$B$3:$I$3)</f>
        <v>7.5302563767174424E-2</v>
      </c>
      <c r="K226" s="31">
        <v>-151.82905870601749</v>
      </c>
    </row>
    <row r="227" spans="1:11" x14ac:dyDescent="0.2">
      <c r="A227" s="3" t="s">
        <v>249</v>
      </c>
      <c r="B227" s="20">
        <v>4.9751243781094526E-3</v>
      </c>
      <c r="C227" s="20">
        <v>1.2345679012345678E-2</v>
      </c>
      <c r="D227" s="18">
        <v>1.5384615384615385E-2</v>
      </c>
      <c r="E227" s="18">
        <v>4.3189368770764118E-2</v>
      </c>
      <c r="F227" s="18">
        <v>7.7192982456140355E-2</v>
      </c>
      <c r="G227" s="18">
        <v>0.22083333333333333</v>
      </c>
      <c r="H227" s="18">
        <v>0.27956989247311825</v>
      </c>
      <c r="I227" s="18">
        <v>0.4375</v>
      </c>
      <c r="J227" s="25" cm="1">
        <f t="array" ref="J227:K227">LINEST(B227:I227,$B$3:$I$3)</f>
        <v>5.9692201954626496E-2</v>
      </c>
      <c r="K227" s="31">
        <v>-120.35233577093753</v>
      </c>
    </row>
    <row r="228" spans="1:11" x14ac:dyDescent="0.2">
      <c r="A228" s="3" t="s">
        <v>250</v>
      </c>
      <c r="B228" s="20">
        <v>7.9155672823219003E-3</v>
      </c>
      <c r="C228" s="20">
        <v>2.9702970297029702E-2</v>
      </c>
      <c r="D228" s="18">
        <v>4.2713567839195977E-2</v>
      </c>
      <c r="E228" s="18">
        <v>4.6961325966850827E-2</v>
      </c>
      <c r="F228" s="18">
        <v>8.9005235602094238E-2</v>
      </c>
      <c r="G228" s="18">
        <v>0.26774193548387099</v>
      </c>
      <c r="H228" s="18">
        <v>0.46276595744680848</v>
      </c>
      <c r="I228" s="18">
        <v>0.57702349869451697</v>
      </c>
      <c r="J228" s="25" cm="1">
        <f t="array" ref="J228:K228">LINEST(B228:I228,$B$3:$I$3)</f>
        <v>8.1740469859565804E-2</v>
      </c>
      <c r="K228" s="31">
        <v>-164.80265965420699</v>
      </c>
    </row>
    <row r="229" spans="1:11" x14ac:dyDescent="0.2">
      <c r="A229" s="3" t="s">
        <v>251</v>
      </c>
      <c r="B229" s="20">
        <v>4.076086956521739E-3</v>
      </c>
      <c r="C229" s="20">
        <v>7.1326676176890159E-3</v>
      </c>
      <c r="D229" s="18">
        <v>2.5824964131994262E-2</v>
      </c>
      <c r="E229" s="18">
        <v>2.0481927710843374E-2</v>
      </c>
      <c r="F229" s="18">
        <v>3.4104750304506701E-2</v>
      </c>
      <c r="G229" s="18">
        <v>9.298780487804878E-2</v>
      </c>
      <c r="H229" s="18">
        <v>0.15014577259475217</v>
      </c>
      <c r="I229" s="18">
        <v>0.22198731501057081</v>
      </c>
      <c r="J229" s="25" cm="1">
        <f t="array" ref="J229:K229">LINEST(B229:I229,$B$3:$I$3)</f>
        <v>2.9232803167803408E-2</v>
      </c>
      <c r="K229" s="31">
        <v>-58.936820533060562</v>
      </c>
    </row>
    <row r="230" spans="1:11" x14ac:dyDescent="0.2">
      <c r="A230" s="3" t="s">
        <v>252</v>
      </c>
      <c r="B230" s="20">
        <v>0</v>
      </c>
      <c r="C230" s="20">
        <v>6.2500000000000003E-3</v>
      </c>
      <c r="D230" s="18">
        <v>5.8651026392961877E-3</v>
      </c>
      <c r="E230" s="18">
        <v>1.5748031496062992E-2</v>
      </c>
      <c r="F230" s="18">
        <v>2.247191011235955E-2</v>
      </c>
      <c r="G230" s="18">
        <v>0.13333333333333333</v>
      </c>
      <c r="H230" s="18">
        <v>0.25206611570247933</v>
      </c>
      <c r="I230" s="18">
        <v>0.35587188612099646</v>
      </c>
      <c r="J230" s="25" cm="1">
        <f t="array" ref="J230:K230">LINEST(B230:I230,$B$3:$I$3)</f>
        <v>4.8920385143545006E-2</v>
      </c>
      <c r="K230" s="31">
        <v>-98.646846614820021</v>
      </c>
    </row>
    <row r="231" spans="1:11" x14ac:dyDescent="0.2">
      <c r="A231" s="3" t="s">
        <v>253</v>
      </c>
      <c r="B231" s="20">
        <v>9.0090090090090089E-3</v>
      </c>
      <c r="C231" s="20">
        <v>8.130081300813009E-3</v>
      </c>
      <c r="D231" s="18">
        <v>2.9197080291970802E-2</v>
      </c>
      <c r="E231" s="18">
        <v>5.5555555555555552E-2</v>
      </c>
      <c r="F231" s="18">
        <v>6.6666666666666666E-2</v>
      </c>
      <c r="G231" s="18">
        <v>0.19318181818181818</v>
      </c>
      <c r="H231" s="18">
        <v>0.32989690721649484</v>
      </c>
      <c r="I231" s="18">
        <v>0.44660194174757284</v>
      </c>
      <c r="J231" s="25" cm="1">
        <f t="array" ref="J231:K231">LINEST(B231:I231,$B$3:$I$3)</f>
        <v>6.1607737899154871E-2</v>
      </c>
      <c r="K231" s="31">
        <v>-124.21293906694787</v>
      </c>
    </row>
    <row r="232" spans="1:11" x14ac:dyDescent="0.2">
      <c r="A232" s="3" t="s">
        <v>254</v>
      </c>
      <c r="B232" s="20">
        <v>1.5923566878980892E-2</v>
      </c>
      <c r="C232" s="20">
        <v>1.2232415902140673E-2</v>
      </c>
      <c r="D232" s="18">
        <v>1.9830028328611898E-2</v>
      </c>
      <c r="E232" s="18">
        <v>4.3165467625899283E-2</v>
      </c>
      <c r="F232" s="18">
        <v>7.8838174273858919E-2</v>
      </c>
      <c r="G232" s="18">
        <v>0.24890829694323144</v>
      </c>
      <c r="H232" s="18">
        <v>0.30769230769230771</v>
      </c>
      <c r="I232" s="18">
        <v>0.54385964912280704</v>
      </c>
      <c r="J232" s="25" cm="1">
        <f t="array" ref="J232:K232">LINEST(B232:I232,$B$3:$I$3)</f>
        <v>7.0187613656540901E-2</v>
      </c>
      <c r="K232" s="31">
        <v>-141.51489192738183</v>
      </c>
    </row>
    <row r="233" spans="1:11" x14ac:dyDescent="0.2">
      <c r="A233" s="3" t="s">
        <v>255</v>
      </c>
      <c r="B233" s="20">
        <v>1.2121212121212121E-2</v>
      </c>
      <c r="C233" s="20">
        <v>2.2514071294559099E-2</v>
      </c>
      <c r="D233" s="18">
        <v>2.5540275049115914E-2</v>
      </c>
      <c r="E233" s="18">
        <v>3.9840637450199202E-2</v>
      </c>
      <c r="F233" s="18">
        <v>8.0160320641282562E-2</v>
      </c>
      <c r="G233" s="18">
        <v>0.2558139534883721</v>
      </c>
      <c r="H233" s="18">
        <v>0.36976744186046512</v>
      </c>
      <c r="I233" s="18">
        <v>0.51572327044025157</v>
      </c>
      <c r="J233" s="25" cm="1">
        <f t="array" ref="J233:K233">LINEST(B233:I233,$B$3:$I$3)</f>
        <v>7.1340737852043562E-2</v>
      </c>
      <c r="K233" s="31">
        <v>-143.83609420655674</v>
      </c>
    </row>
    <row r="234" spans="1:11" x14ac:dyDescent="0.2">
      <c r="A234" s="3" t="s">
        <v>256</v>
      </c>
      <c r="B234" s="20">
        <v>1.090909090909091E-2</v>
      </c>
      <c r="C234" s="20">
        <v>1.2079378774805867E-2</v>
      </c>
      <c r="D234" s="18">
        <v>3.5683202785030461E-2</v>
      </c>
      <c r="E234" s="18">
        <v>3.7473233404710919E-2</v>
      </c>
      <c r="F234" s="18">
        <v>6.8750000000000006E-2</v>
      </c>
      <c r="G234" s="18">
        <v>0.2297142857142857</v>
      </c>
      <c r="H234" s="18">
        <v>0.39471007121057988</v>
      </c>
      <c r="I234" s="18">
        <v>0.52649769585253459</v>
      </c>
      <c r="J234" s="25" cm="1">
        <f t="array" ref="J234:K234">LINEST(B234:I234,$B$3:$I$3)</f>
        <v>7.3043377525786088E-2</v>
      </c>
      <c r="K234" s="31">
        <v>-147.27358041596784</v>
      </c>
    </row>
    <row r="235" spans="1:11" x14ac:dyDescent="0.2">
      <c r="A235" s="3" t="s">
        <v>257</v>
      </c>
      <c r="B235" s="20">
        <v>1.8949648077964266E-2</v>
      </c>
      <c r="C235" s="20">
        <v>1.7991004497751123E-2</v>
      </c>
      <c r="D235" s="18">
        <v>2.7281746031746032E-2</v>
      </c>
      <c r="E235" s="18">
        <v>6.274957216200798E-2</v>
      </c>
      <c r="F235" s="18">
        <v>8.1128747795414458E-2</v>
      </c>
      <c r="G235" s="18">
        <v>0.22916666666666666</v>
      </c>
      <c r="H235" s="18">
        <v>0.39874739039665968</v>
      </c>
      <c r="I235" s="18">
        <v>0.58100858369098718</v>
      </c>
      <c r="J235" s="25" cm="1">
        <f t="array" ref="J235:K235">LINEST(B235:I235,$B$3:$I$3)</f>
        <v>7.693129067052229E-2</v>
      </c>
      <c r="K235" s="31">
        <v>-155.10868229853432</v>
      </c>
    </row>
    <row r="236" spans="1:11" x14ac:dyDescent="0.2">
      <c r="A236" s="3" t="s">
        <v>258</v>
      </c>
      <c r="B236" s="20">
        <v>1.1627906976744186E-2</v>
      </c>
      <c r="C236" s="20">
        <v>1.3157894736842105E-2</v>
      </c>
      <c r="D236" s="18">
        <v>3.5369774919614148E-2</v>
      </c>
      <c r="E236" s="18">
        <v>6.9090909090909092E-2</v>
      </c>
      <c r="F236" s="18">
        <v>0.11864406779661017</v>
      </c>
      <c r="G236" s="18">
        <v>0.24925816023738873</v>
      </c>
      <c r="H236" s="18">
        <v>0.41242937853107342</v>
      </c>
      <c r="I236" s="18">
        <v>0.58703071672354945</v>
      </c>
      <c r="J236" s="25" cm="1">
        <f t="array" ref="J236:K236">LINEST(B236:I236,$B$3:$I$3)</f>
        <v>7.9945183355450228E-2</v>
      </c>
      <c r="K236" s="31">
        <v>-161.18227650184969</v>
      </c>
    </row>
    <row r="237" spans="1:11" x14ac:dyDescent="0.2">
      <c r="A237" s="3" t="s">
        <v>259</v>
      </c>
      <c r="B237" s="20">
        <v>2.2485207100591716E-2</v>
      </c>
      <c r="C237" s="20">
        <v>2.2222222222222223E-2</v>
      </c>
      <c r="D237" s="18">
        <v>2.9379760609357999E-2</v>
      </c>
      <c r="E237" s="18">
        <v>6.6285714285714281E-2</v>
      </c>
      <c r="F237" s="18">
        <v>0.10010537407797682</v>
      </c>
      <c r="G237" s="18">
        <v>0.30917327293318231</v>
      </c>
      <c r="H237" s="18">
        <v>0.47342026078234706</v>
      </c>
      <c r="I237" s="18">
        <v>0.57708779443254821</v>
      </c>
      <c r="J237" s="25" cm="1">
        <f t="array" ref="J237:K237">LINEST(B237:I237,$B$3:$I$3)</f>
        <v>8.3469148820095873E-2</v>
      </c>
      <c r="K237" s="31">
        <v>-168.28245694255804</v>
      </c>
    </row>
    <row r="238" spans="1:11" x14ac:dyDescent="0.2">
      <c r="A238" s="3" t="s">
        <v>260</v>
      </c>
      <c r="B238" s="20">
        <v>3.4138655462184871E-2</v>
      </c>
      <c r="C238" s="20">
        <v>3.7365716954694067E-2</v>
      </c>
      <c r="D238" s="18">
        <v>5.5359838953195774E-2</v>
      </c>
      <c r="E238" s="18">
        <v>0.11471974855945521</v>
      </c>
      <c r="F238" s="18">
        <v>0.16814988290398125</v>
      </c>
      <c r="G238" s="18">
        <v>0.36947368421052634</v>
      </c>
      <c r="H238" s="18">
        <v>0.51161688003793271</v>
      </c>
      <c r="I238" s="18">
        <v>0.6</v>
      </c>
      <c r="J238" s="25" cm="1">
        <f t="array" ref="J238:K238">LINEST(B238:I238,$B$3:$I$3)</f>
        <v>8.7238772586873986E-2</v>
      </c>
      <c r="K238" s="31">
        <v>-175.85510941571991</v>
      </c>
    </row>
    <row r="239" spans="1:11" x14ac:dyDescent="0.2">
      <c r="A239" s="3" t="s">
        <v>261</v>
      </c>
      <c r="B239" s="20">
        <v>4.807692307692308E-3</v>
      </c>
      <c r="C239" s="20">
        <v>0</v>
      </c>
      <c r="D239" s="18">
        <v>8.2987551867219917E-3</v>
      </c>
      <c r="E239" s="18">
        <v>3.2258064516129031E-2</v>
      </c>
      <c r="F239" s="18">
        <v>5.4726368159203981E-2</v>
      </c>
      <c r="G239" s="18">
        <v>0.16312056737588654</v>
      </c>
      <c r="H239" s="18">
        <v>0.22602739726027396</v>
      </c>
      <c r="I239" s="18">
        <v>0.46583850931677018</v>
      </c>
      <c r="J239" s="25" cm="1">
        <f t="array" ref="J239:K239">LINEST(B239:I239,$B$3:$I$3)</f>
        <v>5.7670076733041462E-2</v>
      </c>
      <c r="K239" s="31">
        <v>-116.28766521637885</v>
      </c>
    </row>
    <row r="240" spans="1:11" x14ac:dyDescent="0.2">
      <c r="A240" s="3" t="s">
        <v>262</v>
      </c>
      <c r="B240" s="20">
        <v>1.6040329972502293E-2</v>
      </c>
      <c r="C240" s="20">
        <v>2.0505309410472353E-2</v>
      </c>
      <c r="D240" s="18">
        <v>2.9464285714285714E-2</v>
      </c>
      <c r="E240" s="18">
        <v>5.4177215189873416E-2</v>
      </c>
      <c r="F240" s="18">
        <v>0.10401002506265664</v>
      </c>
      <c r="G240" s="18">
        <v>0.27981651376146788</v>
      </c>
      <c r="H240" s="18">
        <v>0.42572347266881028</v>
      </c>
      <c r="I240" s="18">
        <v>0.62403598971722363</v>
      </c>
      <c r="J240" s="25" cm="1">
        <f t="array" ref="J240:K240">LINEST(B240:I240,$B$3:$I$3)</f>
        <v>8.4320832482369837E-2</v>
      </c>
      <c r="K240" s="31">
        <v>-170.00737872297637</v>
      </c>
    </row>
    <row r="241" spans="1:11" x14ac:dyDescent="0.2">
      <c r="A241" s="3" t="s">
        <v>263</v>
      </c>
      <c r="B241" s="20">
        <v>1.148105625717566E-3</v>
      </c>
      <c r="C241" s="20">
        <v>1.2235817575083427E-2</v>
      </c>
      <c r="D241" s="18">
        <v>3.2573289902280131E-2</v>
      </c>
      <c r="E241" s="18">
        <v>3.5365853658536582E-2</v>
      </c>
      <c r="F241" s="18">
        <v>5.9701492537313432E-2</v>
      </c>
      <c r="G241" s="18">
        <v>0.18811881188118812</v>
      </c>
      <c r="H241" s="18">
        <v>0.29475100942126514</v>
      </c>
      <c r="I241" s="18">
        <v>0.38002773925104022</v>
      </c>
      <c r="J241" s="25" cm="1">
        <f t="array" ref="J241:K241">LINEST(B241:I241,$B$3:$I$3)</f>
        <v>5.4234590469329387E-2</v>
      </c>
      <c r="K241" s="31">
        <v>-109.34703059735982</v>
      </c>
    </row>
    <row r="242" spans="1:11" x14ac:dyDescent="0.2">
      <c r="A242" s="3" t="s">
        <v>264</v>
      </c>
      <c r="B242" s="20">
        <v>1.4962593516209476E-2</v>
      </c>
      <c r="C242" s="20">
        <v>3.0283365779796668E-2</v>
      </c>
      <c r="D242" s="18">
        <v>4.6853779990946129E-2</v>
      </c>
      <c r="E242" s="18">
        <v>4.944524843222383E-2</v>
      </c>
      <c r="F242" s="18">
        <v>7.1928351525328851E-2</v>
      </c>
      <c r="G242" s="18">
        <v>0.28056768558951967</v>
      </c>
      <c r="H242" s="18">
        <v>0.42645074224021595</v>
      </c>
      <c r="I242" s="18">
        <v>0.50451612903225806</v>
      </c>
      <c r="J242" s="25" cm="1">
        <f t="array" ref="J242:K242">LINEST(B242:I242,$B$3:$I$3)</f>
        <v>7.2992100604800741E-2</v>
      </c>
      <c r="K242" s="31">
        <v>-147.15642908377697</v>
      </c>
    </row>
    <row r="243" spans="1:11" x14ac:dyDescent="0.2">
      <c r="A243" s="3" t="s">
        <v>265</v>
      </c>
      <c r="B243" s="20">
        <v>2.456140350877193E-2</v>
      </c>
      <c r="C243" s="20">
        <v>1.2755102040816327E-2</v>
      </c>
      <c r="D243" s="18">
        <v>3.0211480362537766E-2</v>
      </c>
      <c r="E243" s="18">
        <v>3.5335689045936397E-2</v>
      </c>
      <c r="F243" s="18">
        <v>8.1168831168831168E-2</v>
      </c>
      <c r="G243" s="18">
        <v>0.33175355450236965</v>
      </c>
      <c r="H243" s="18">
        <v>0.4268846503178928</v>
      </c>
      <c r="I243" s="18">
        <v>0.51142355008787344</v>
      </c>
      <c r="J243" s="25" cm="1">
        <f t="array" ref="J243:K243">LINEST(B243:I243,$B$3:$I$3)</f>
        <v>7.6537406333112901E-2</v>
      </c>
      <c r="K243" s="31">
        <v>-154.30899290075902</v>
      </c>
    </row>
    <row r="244" spans="1:11" x14ac:dyDescent="0.2">
      <c r="A244" s="3" t="s">
        <v>266</v>
      </c>
      <c r="B244" s="20">
        <v>4.8732943469785572E-3</v>
      </c>
      <c r="C244" s="20">
        <v>2.4358130348913758E-2</v>
      </c>
      <c r="D244" s="18">
        <v>2.5995575221238937E-2</v>
      </c>
      <c r="E244" s="18">
        <v>3.7037037037037035E-2</v>
      </c>
      <c r="F244" s="18">
        <v>0.10087424344317418</v>
      </c>
      <c r="G244" s="18">
        <v>0.22939068100358423</v>
      </c>
      <c r="H244" s="18">
        <v>0.46666666666666667</v>
      </c>
      <c r="I244" s="18">
        <v>0.57491675915649276</v>
      </c>
      <c r="J244" s="25" cm="1">
        <f t="array" ref="J244:K244">LINEST(B244:I244,$B$3:$I$3)</f>
        <v>8.185558879772066E-2</v>
      </c>
      <c r="K244" s="31">
        <v>-165.04249193979615</v>
      </c>
    </row>
    <row r="245" spans="1:11" x14ac:dyDescent="0.2">
      <c r="A245" s="3" t="s">
        <v>267</v>
      </c>
      <c r="B245" s="20">
        <v>4.129405576012625E-2</v>
      </c>
      <c r="C245" s="20">
        <v>3.0376670716889428E-2</v>
      </c>
      <c r="D245" s="18">
        <v>5.2706350333854242E-2</v>
      </c>
      <c r="E245" s="18">
        <v>7.6644633301857099E-2</v>
      </c>
      <c r="F245" s="18">
        <v>0.12393721386527141</v>
      </c>
      <c r="G245" s="18">
        <v>0.31367974549310712</v>
      </c>
      <c r="H245" s="18">
        <v>0.44671532846715328</v>
      </c>
      <c r="I245" s="18">
        <v>0.53788340442819416</v>
      </c>
      <c r="J245" s="25" cm="1">
        <f t="array" ref="J245:K245">LINEST(B245:I245,$B$3:$I$3)</f>
        <v>7.604799399367819E-2</v>
      </c>
      <c r="K245" s="31">
        <v>-153.29997120094362</v>
      </c>
    </row>
    <row r="246" spans="1:11" x14ac:dyDescent="0.2">
      <c r="A246" s="3" t="s">
        <v>268</v>
      </c>
      <c r="B246" s="20">
        <v>0</v>
      </c>
      <c r="C246" s="20">
        <v>2.6315789473684209E-2</v>
      </c>
      <c r="D246" s="18">
        <v>0.04</v>
      </c>
      <c r="E246" s="18">
        <v>7.1770334928229665E-2</v>
      </c>
      <c r="F246" s="18">
        <v>7.0270270270270274E-2</v>
      </c>
      <c r="G246" s="18">
        <v>0.24060150375939848</v>
      </c>
      <c r="H246" s="18">
        <v>0.3935483870967742</v>
      </c>
      <c r="I246" s="18">
        <v>0.4911242603550296</v>
      </c>
      <c r="J246" s="25" cm="1">
        <f t="array" ref="J246:K246">LINEST(B246:I246,$B$3:$I$3)</f>
        <v>6.9932586395486829E-2</v>
      </c>
      <c r="K246" s="31">
        <v>-140.99222182105476</v>
      </c>
    </row>
    <row r="247" spans="1:11" x14ac:dyDescent="0.2">
      <c r="A247" s="3" t="s">
        <v>269</v>
      </c>
      <c r="B247" s="20">
        <v>0</v>
      </c>
      <c r="C247" s="20">
        <v>3.1055900621118012E-2</v>
      </c>
      <c r="D247" s="18">
        <v>1.6483516483516484E-2</v>
      </c>
      <c r="E247" s="18">
        <v>6.2111801242236024E-2</v>
      </c>
      <c r="F247" s="18">
        <v>0.10493827160493827</v>
      </c>
      <c r="G247" s="18">
        <v>0.26315789473684209</v>
      </c>
      <c r="H247" s="18">
        <v>0.45033112582781459</v>
      </c>
      <c r="I247" s="18">
        <v>0.58041958041958042</v>
      </c>
      <c r="J247" s="25" cm="1">
        <f t="array" ref="J247:K247">LINEST(B247:I247,$B$3:$I$3)</f>
        <v>8.2644795167776494E-2</v>
      </c>
      <c r="K247" s="31">
        <v>-166.62995678478987</v>
      </c>
    </row>
    <row r="248" spans="1:11" x14ac:dyDescent="0.2">
      <c r="A248" s="3" t="s">
        <v>270</v>
      </c>
      <c r="B248" s="20">
        <v>0.02</v>
      </c>
      <c r="C248" s="20">
        <v>1.7064846416382253E-2</v>
      </c>
      <c r="D248" s="18">
        <v>2.6315789473684209E-2</v>
      </c>
      <c r="E248" s="18">
        <v>4.72972972972973E-2</v>
      </c>
      <c r="F248" s="18">
        <v>0.16</v>
      </c>
      <c r="G248" s="18">
        <v>0.21649484536082475</v>
      </c>
      <c r="H248" s="18">
        <v>0.43703703703703706</v>
      </c>
      <c r="I248" s="18">
        <v>0.51340996168582376</v>
      </c>
      <c r="J248" s="25" cm="1">
        <f t="array" ref="J248:K248">LINEST(B248:I248,$B$3:$I$3)</f>
        <v>7.4249649467478154E-2</v>
      </c>
      <c r="K248" s="31">
        <v>-149.69321497794579</v>
      </c>
    </row>
    <row r="249" spans="1:11" x14ac:dyDescent="0.2">
      <c r="A249" s="3" t="s">
        <v>271</v>
      </c>
      <c r="B249" s="20">
        <v>1.4598540145985401E-2</v>
      </c>
      <c r="C249" s="20">
        <v>7.0921985815602835E-3</v>
      </c>
      <c r="D249" s="18">
        <v>1.3986013986013986E-2</v>
      </c>
      <c r="E249" s="18">
        <v>1.6528925619834711E-2</v>
      </c>
      <c r="F249" s="18">
        <v>8.461538461538462E-2</v>
      </c>
      <c r="G249" s="18">
        <v>0.24</v>
      </c>
      <c r="H249" s="18">
        <v>0.29411764705882354</v>
      </c>
      <c r="I249" s="18">
        <v>0.46078431372549017</v>
      </c>
      <c r="J249" s="25" cm="1">
        <f t="array" ref="J249:K249">LINEST(B249:I249,$B$3:$I$3)</f>
        <v>6.3149477077147118E-2</v>
      </c>
      <c r="K249" s="31">
        <v>-127.32575410225482</v>
      </c>
    </row>
    <row r="250" spans="1:11" x14ac:dyDescent="0.2">
      <c r="A250" s="3" t="s">
        <v>272</v>
      </c>
      <c r="B250" s="20">
        <v>2.1897810218978103E-2</v>
      </c>
      <c r="C250" s="20">
        <v>4.1294642857142856E-2</v>
      </c>
      <c r="D250" s="18">
        <v>7.9144385026737971E-2</v>
      </c>
      <c r="E250" s="18">
        <v>0.12449255751014884</v>
      </c>
      <c r="F250" s="18">
        <v>0.17440401505646172</v>
      </c>
      <c r="G250" s="18">
        <v>0.33795013850415512</v>
      </c>
      <c r="H250" s="18">
        <v>0.52423469387755106</v>
      </c>
      <c r="I250" s="18">
        <v>0.62139423076923073</v>
      </c>
      <c r="J250" s="25" cm="1">
        <f t="array" ref="J250:K250">LINEST(B250:I250,$B$3:$I$3)</f>
        <v>8.854171329681397E-2</v>
      </c>
      <c r="K250" s="31">
        <v>-178.48084673039145</v>
      </c>
    </row>
    <row r="251" spans="1:11" x14ac:dyDescent="0.2">
      <c r="A251" s="3" t="s">
        <v>273</v>
      </c>
      <c r="B251" s="20">
        <v>0</v>
      </c>
      <c r="C251" s="20">
        <v>1.1111111111111112E-2</v>
      </c>
      <c r="D251" s="18">
        <v>4.6296296296296294E-2</v>
      </c>
      <c r="E251" s="18">
        <v>5.6338028169014086E-2</v>
      </c>
      <c r="F251" s="18">
        <v>3.8461538461538464E-2</v>
      </c>
      <c r="G251" s="18">
        <v>0.23529411764705882</v>
      </c>
      <c r="H251" s="18">
        <v>0.33870967741935482</v>
      </c>
      <c r="I251" s="18">
        <v>0.51470588235294112</v>
      </c>
      <c r="J251" s="25" cm="1">
        <f t="array" ref="J251:K251">LINEST(B251:I251,$B$3:$I$3)</f>
        <v>6.892917836138833E-2</v>
      </c>
      <c r="K251" s="31">
        <v>-138.97843194103018</v>
      </c>
    </row>
    <row r="252" spans="1:11" x14ac:dyDescent="0.2">
      <c r="A252" s="3" t="s">
        <v>274</v>
      </c>
      <c r="B252" s="20">
        <v>1.4957264957264958E-2</v>
      </c>
      <c r="C252" s="20">
        <v>2.5404157043879907E-2</v>
      </c>
      <c r="D252" s="18">
        <v>5.0100200400801605E-2</v>
      </c>
      <c r="E252" s="18">
        <v>4.3256997455470736E-2</v>
      </c>
      <c r="F252" s="18">
        <v>0.12054794520547946</v>
      </c>
      <c r="G252" s="18">
        <v>0.23859649122807017</v>
      </c>
      <c r="H252" s="18">
        <v>0.38938053097345132</v>
      </c>
      <c r="I252" s="18">
        <v>0.6307277628032345</v>
      </c>
      <c r="J252" s="25" cm="1">
        <f t="array" ref="J252:K252">LINEST(B252:I252,$B$3:$I$3)</f>
        <v>8.0631609223826894E-2</v>
      </c>
      <c r="K252" s="31">
        <v>-162.56578179953613</v>
      </c>
    </row>
    <row r="253" spans="1:11" x14ac:dyDescent="0.2">
      <c r="A253" s="3" t="s">
        <v>275</v>
      </c>
      <c r="B253" s="20">
        <v>2.9566046733428709E-2</v>
      </c>
      <c r="C253" s="20">
        <v>2.5728987993138937E-2</v>
      </c>
      <c r="D253" s="18">
        <v>3.1849912739965097E-2</v>
      </c>
      <c r="E253" s="18">
        <v>7.9921065614208184E-2</v>
      </c>
      <c r="F253" s="18">
        <v>8.241494968854815E-2</v>
      </c>
      <c r="G253" s="18">
        <v>0.27150192554557123</v>
      </c>
      <c r="H253" s="18">
        <v>0.38030382399161866</v>
      </c>
      <c r="I253" s="18">
        <v>0.52435686918445534</v>
      </c>
      <c r="J253" s="25" cm="1">
        <f t="array" ref="J253:K253">LINEST(B253:I253,$B$3:$I$3)</f>
        <v>7.0926903090961238E-2</v>
      </c>
      <c r="K253" s="31">
        <v>-142.98774844141889</v>
      </c>
    </row>
    <row r="254" spans="1:11" x14ac:dyDescent="0.2">
      <c r="A254" s="3" t="s">
        <v>276</v>
      </c>
      <c r="B254" s="20">
        <v>3.2467532467532464E-2</v>
      </c>
      <c r="C254" s="20">
        <v>1.812688821752266E-2</v>
      </c>
      <c r="D254" s="18">
        <v>3.8348082595870206E-2</v>
      </c>
      <c r="E254" s="18">
        <v>0.10247349823321555</v>
      </c>
      <c r="F254" s="18">
        <v>0.14150943396226415</v>
      </c>
      <c r="G254" s="18">
        <v>0.3108108108108108</v>
      </c>
      <c r="H254" s="18">
        <v>0.48214285714285715</v>
      </c>
      <c r="I254" s="18">
        <v>0.60398860398860399</v>
      </c>
      <c r="J254" s="25" cm="1">
        <f t="array" ref="J254:K254">LINEST(B254:I254,$B$3:$I$3)</f>
        <v>8.5442279352952899E-2</v>
      </c>
      <c r="K254" s="31">
        <v>-172.24900741050809</v>
      </c>
    </row>
    <row r="255" spans="1:11" x14ac:dyDescent="0.2">
      <c r="A255" s="3" t="s">
        <v>277</v>
      </c>
      <c r="B255" s="20">
        <v>2.0202020202020204E-2</v>
      </c>
      <c r="C255" s="20">
        <v>2.5022341376228777E-2</v>
      </c>
      <c r="D255" s="18">
        <v>2.780191138140747E-2</v>
      </c>
      <c r="E255" s="18">
        <v>6.25E-2</v>
      </c>
      <c r="F255" s="18">
        <v>0.11223628691983123</v>
      </c>
      <c r="G255" s="18">
        <v>0.26297273526824977</v>
      </c>
      <c r="H255" s="18">
        <v>0.46791226645004064</v>
      </c>
      <c r="I255" s="18">
        <v>0.60866372980910421</v>
      </c>
      <c r="J255" s="25" cm="1">
        <f t="array" ref="J255:K255">LINEST(B255:I255,$B$3:$I$3)</f>
        <v>8.4392027990464372E-2</v>
      </c>
      <c r="K255" s="31">
        <v>-170.14689458732647</v>
      </c>
    </row>
    <row r="256" spans="1:11" x14ac:dyDescent="0.2">
      <c r="A256" s="3" t="s">
        <v>278</v>
      </c>
      <c r="B256" s="20">
        <v>2.2702702702702703E-2</v>
      </c>
      <c r="C256" s="20">
        <v>2.621359223300971E-2</v>
      </c>
      <c r="D256" s="18">
        <v>3.6016949152542374E-2</v>
      </c>
      <c r="E256" s="18">
        <v>4.6770601336302897E-2</v>
      </c>
      <c r="F256" s="18">
        <v>6.7464635473340584E-2</v>
      </c>
      <c r="G256" s="18">
        <v>0.22099447513812154</v>
      </c>
      <c r="H256" s="18">
        <v>0.36473429951690822</v>
      </c>
      <c r="I256" s="18">
        <v>0.4652956298200514</v>
      </c>
      <c r="J256" s="25" cm="1">
        <f t="array" ref="J256:K256">LINEST(B256:I256,$B$3:$I$3)</f>
        <v>6.388548378969891E-2</v>
      </c>
      <c r="K256" s="31">
        <v>-128.79657491883563</v>
      </c>
    </row>
    <row r="257" spans="1:11" x14ac:dyDescent="0.2">
      <c r="A257" s="3" t="s">
        <v>279</v>
      </c>
      <c r="B257" s="20">
        <v>0</v>
      </c>
      <c r="C257" s="20">
        <v>0</v>
      </c>
      <c r="D257" s="18">
        <v>0.02</v>
      </c>
      <c r="E257" s="18">
        <v>2.4390243902439025E-2</v>
      </c>
      <c r="F257" s="18">
        <v>0.10810810810810811</v>
      </c>
      <c r="G257" s="18">
        <v>0.13636363636363635</v>
      </c>
      <c r="H257" s="18">
        <v>0.34375</v>
      </c>
      <c r="I257" s="18">
        <v>0.38</v>
      </c>
      <c r="J257" s="25" cm="1">
        <f t="array" ref="J257:K257">LINEST(B257:I257,$B$3:$I$3)</f>
        <v>5.728046158686402E-2</v>
      </c>
      <c r="K257" s="31">
        <v>-115.49403521453826</v>
      </c>
    </row>
    <row r="258" spans="1:11" x14ac:dyDescent="0.2">
      <c r="A258" s="3" t="s">
        <v>280</v>
      </c>
      <c r="B258" s="20">
        <v>1.8298261665141813E-2</v>
      </c>
      <c r="C258" s="20">
        <v>1.9834710743801654E-2</v>
      </c>
      <c r="D258" s="18">
        <v>2.6362038664323375E-2</v>
      </c>
      <c r="E258" s="18">
        <v>3.1180400890868598E-2</v>
      </c>
      <c r="F258" s="18">
        <v>3.2258064516129031E-2</v>
      </c>
      <c r="G258" s="18">
        <v>0.15065913370998116</v>
      </c>
      <c r="H258" s="18">
        <v>0.30210772833723654</v>
      </c>
      <c r="I258" s="18">
        <v>0.42857142857142855</v>
      </c>
      <c r="J258" s="25" cm="1">
        <f t="array" ref="J258:K258">LINEST(B258:I258,$B$3:$I$3)</f>
        <v>5.5443407203254948E-2</v>
      </c>
      <c r="K258" s="31">
        <v>-111.78635846888275</v>
      </c>
    </row>
    <row r="259" spans="1:11" x14ac:dyDescent="0.2">
      <c r="A259" s="3" t="s">
        <v>281</v>
      </c>
      <c r="B259" s="20">
        <v>2.5000000000000001E-2</v>
      </c>
      <c r="C259" s="20">
        <v>0</v>
      </c>
      <c r="D259" s="18">
        <v>5.8823529411764705E-2</v>
      </c>
      <c r="E259" s="18">
        <v>3.5714285714285712E-2</v>
      </c>
      <c r="F259" s="18">
        <v>9.5238095238095233E-2</v>
      </c>
      <c r="G259" s="18">
        <v>0.26666666666666666</v>
      </c>
      <c r="H259" s="18">
        <v>0.35416666666666669</v>
      </c>
      <c r="I259" s="18">
        <v>0.65517241379310343</v>
      </c>
      <c r="J259" s="25" cm="1">
        <f t="array" ref="J259:K259">LINEST(B259:I259,$B$3:$I$3)</f>
        <v>8.1727302990161579E-2</v>
      </c>
      <c r="K259" s="31">
        <v>-164.78021337845485</v>
      </c>
    </row>
    <row r="260" spans="1:11" x14ac:dyDescent="0.2">
      <c r="A260" s="3" t="s">
        <v>282</v>
      </c>
      <c r="B260" s="20">
        <v>1.2500000000000001E-2</v>
      </c>
      <c r="C260" s="20">
        <v>0</v>
      </c>
      <c r="D260" s="18">
        <v>1.8749999999999999E-2</v>
      </c>
      <c r="E260" s="18">
        <v>0.13333333333333333</v>
      </c>
      <c r="F260" s="18">
        <v>9.5238095238095233E-2</v>
      </c>
      <c r="G260" s="18">
        <v>0.20202020202020202</v>
      </c>
      <c r="H260" s="18">
        <v>0.36923076923076925</v>
      </c>
      <c r="I260" s="18">
        <v>0.44</v>
      </c>
      <c r="J260" s="25" cm="1">
        <f t="array" ref="J260:K260">LINEST(B260:I260,$B$3:$I$3)</f>
        <v>6.3694871596657293E-2</v>
      </c>
      <c r="K260" s="31">
        <v>-128.40921426787497</v>
      </c>
    </row>
    <row r="261" spans="1:11" x14ac:dyDescent="0.2">
      <c r="A261" s="3" t="s">
        <v>283</v>
      </c>
      <c r="B261" s="20">
        <v>2.1929824561403508E-2</v>
      </c>
      <c r="C261" s="20">
        <v>2.6415094339622643E-2</v>
      </c>
      <c r="D261" s="18">
        <v>2.8688524590163935E-2</v>
      </c>
      <c r="E261" s="18">
        <v>4.3062200956937802E-2</v>
      </c>
      <c r="F261" s="18">
        <v>7.1065989847715741E-2</v>
      </c>
      <c r="G261" s="18">
        <v>0.31481481481481483</v>
      </c>
      <c r="H261" s="18">
        <v>0.37662337662337664</v>
      </c>
      <c r="I261" s="18">
        <v>0.53623188405797106</v>
      </c>
      <c r="J261" s="25" cm="1">
        <f t="array" ref="J261:K261">LINEST(B261:I261,$B$3:$I$3)</f>
        <v>7.4256410564993727E-2</v>
      </c>
      <c r="K261" s="31">
        <v>-149.70921076171584</v>
      </c>
    </row>
    <row r="262" spans="1:11" x14ac:dyDescent="0.2">
      <c r="A262" s="3" t="s">
        <v>284</v>
      </c>
      <c r="B262" s="20">
        <v>7.0621468926553672E-3</v>
      </c>
      <c r="C262" s="20">
        <v>1.0808646917534028E-2</v>
      </c>
      <c r="D262" s="18">
        <v>1.2319228709159078E-2</v>
      </c>
      <c r="E262" s="18">
        <v>3.5545023696682464E-2</v>
      </c>
      <c r="F262" s="18">
        <v>6.1461794019933555E-2</v>
      </c>
      <c r="G262" s="18">
        <v>0.21146953405017921</v>
      </c>
      <c r="H262" s="18">
        <v>0.30846930846930848</v>
      </c>
      <c r="I262" s="18">
        <v>0.53366583541147128</v>
      </c>
      <c r="J262" s="25" cm="1">
        <f t="array" ref="J262:K262">LINEST(B262:I262,$B$3:$I$3)</f>
        <v>6.902258111591543E-2</v>
      </c>
      <c r="K262" s="31">
        <v>-139.17447979270443</v>
      </c>
    </row>
    <row r="263" spans="1:11" x14ac:dyDescent="0.2">
      <c r="A263" s="3" t="s">
        <v>285</v>
      </c>
      <c r="B263" s="20">
        <v>1.5748031496062992E-2</v>
      </c>
      <c r="C263" s="20">
        <v>7.6923076923076927E-3</v>
      </c>
      <c r="D263" s="18">
        <v>2.8169014084507043E-2</v>
      </c>
      <c r="E263" s="18">
        <v>5.8823529411764705E-2</v>
      </c>
      <c r="F263" s="18">
        <v>6.5934065934065936E-2</v>
      </c>
      <c r="G263" s="18">
        <v>0.24719101123595505</v>
      </c>
      <c r="H263" s="18">
        <v>0.38793103448275862</v>
      </c>
      <c r="I263" s="18">
        <v>0.64444444444444449</v>
      </c>
      <c r="J263" s="25" cm="1">
        <f t="array" ref="J263:K263">LINEST(B263:I263,$B$3:$I$3)</f>
        <v>8.2931488721042515E-2</v>
      </c>
      <c r="K263" s="31">
        <v>-167.21521830357659</v>
      </c>
    </row>
    <row r="264" spans="1:11" x14ac:dyDescent="0.2">
      <c r="A264" s="3" t="s">
        <v>286</v>
      </c>
      <c r="B264" s="20">
        <v>2.3552502453385672E-2</v>
      </c>
      <c r="C264" s="20">
        <v>2.3275862068965519E-2</v>
      </c>
      <c r="D264" s="18">
        <v>2.8215767634854772E-2</v>
      </c>
      <c r="E264" s="18">
        <v>7.6669414674361086E-2</v>
      </c>
      <c r="F264" s="18">
        <v>0.13287904599659284</v>
      </c>
      <c r="G264" s="18">
        <v>0.40018744142455481</v>
      </c>
      <c r="H264" s="18">
        <v>0.53471667996807659</v>
      </c>
      <c r="I264" s="18">
        <v>0.65627632687447346</v>
      </c>
      <c r="J264" s="25" cm="1">
        <f t="array" ref="J264:K264">LINEST(B264:I264,$B$3:$I$3)</f>
        <v>9.7123756108744075E-2</v>
      </c>
      <c r="K264" s="31">
        <v>-195.80983007536301</v>
      </c>
    </row>
    <row r="265" spans="1:11" x14ac:dyDescent="0.2">
      <c r="A265" s="3" t="s">
        <v>287</v>
      </c>
      <c r="B265" s="20">
        <v>2.6315789473684209E-2</v>
      </c>
      <c r="C265" s="20">
        <v>3.5609756097560973E-2</v>
      </c>
      <c r="D265" s="18">
        <v>4.4985941893158389E-2</v>
      </c>
      <c r="E265" s="18">
        <v>6.2778052397429562E-2</v>
      </c>
      <c r="F265" s="18">
        <v>7.275624004248539E-2</v>
      </c>
      <c r="G265" s="18">
        <v>0.21948051948051947</v>
      </c>
      <c r="H265" s="18">
        <v>0.31408450704225355</v>
      </c>
      <c r="I265" s="18">
        <v>0.45900439238653001</v>
      </c>
      <c r="J265" s="25" cm="1">
        <f t="array" ref="J265:K265">LINEST(B265:I265,$B$3:$I$3)</f>
        <v>5.8983998756196712E-2</v>
      </c>
      <c r="K265" s="31">
        <v>-118.90482458953136</v>
      </c>
    </row>
    <row r="266" spans="1:11" x14ac:dyDescent="0.2">
      <c r="A266" s="3" t="s">
        <v>288</v>
      </c>
      <c r="B266" s="20">
        <v>1.4814814814814815E-2</v>
      </c>
      <c r="C266" s="20">
        <v>2.4042742653606411E-2</v>
      </c>
      <c r="D266" s="18">
        <v>3.8899430740037953E-2</v>
      </c>
      <c r="E266" s="18">
        <v>2.3255813953488372E-2</v>
      </c>
      <c r="F266" s="18">
        <v>6.1728395061728392E-2</v>
      </c>
      <c r="G266" s="18">
        <v>0.23007246376811594</v>
      </c>
      <c r="H266" s="18">
        <v>0.30092592592592593</v>
      </c>
      <c r="I266" s="18">
        <v>0.42218798151001541</v>
      </c>
      <c r="J266" s="25" cm="1">
        <f t="array" ref="J266:K266">LINEST(B266:I266,$B$3:$I$3)</f>
        <v>5.7714520993100898E-2</v>
      </c>
      <c r="K266" s="31">
        <v>-116.35726967852069</v>
      </c>
    </row>
    <row r="267" spans="1:11" x14ac:dyDescent="0.2">
      <c r="A267" s="3" t="s">
        <v>289</v>
      </c>
      <c r="B267" s="20">
        <v>1.9572235673930589E-2</v>
      </c>
      <c r="C267" s="20">
        <v>2.5799418604651164E-2</v>
      </c>
      <c r="D267" s="18">
        <v>4.5060999606454155E-2</v>
      </c>
      <c r="E267" s="18">
        <v>6.6335308736379273E-2</v>
      </c>
      <c r="F267" s="18">
        <v>0.11158449989855955</v>
      </c>
      <c r="G267" s="18">
        <v>0.28936282253817797</v>
      </c>
      <c r="H267" s="18">
        <v>0.41858141858141856</v>
      </c>
      <c r="I267" s="18">
        <v>0.54490106544901062</v>
      </c>
      <c r="J267" s="25" cm="1">
        <f t="array" ref="J267:K267">LINEST(B267:I267,$B$3:$I$3)</f>
        <v>7.6421029384127981E-2</v>
      </c>
      <c r="K267" s="31">
        <v>-154.06569809072627</v>
      </c>
    </row>
    <row r="268" spans="1:11" x14ac:dyDescent="0.2">
      <c r="A268" s="3" t="s">
        <v>290</v>
      </c>
      <c r="B268" s="20">
        <v>1.579343193782903E-2</v>
      </c>
      <c r="C268" s="20">
        <v>3.0791436131825837E-2</v>
      </c>
      <c r="D268" s="18">
        <v>4.6118370484242888E-2</v>
      </c>
      <c r="E268" s="18">
        <v>6.0544611819235226E-2</v>
      </c>
      <c r="F268" s="18">
        <v>8.1516587677725114E-2</v>
      </c>
      <c r="G268" s="18">
        <v>0.24879852125693161</v>
      </c>
      <c r="H268" s="18">
        <v>0.39363005308289095</v>
      </c>
      <c r="I268" s="18">
        <v>0.50518754988028736</v>
      </c>
      <c r="J268" s="25" cm="1">
        <f t="array" ref="J268:K268">LINEST(B268:I268,$B$3:$I$3)</f>
        <v>6.986862307772726E-2</v>
      </c>
      <c r="K268" s="31">
        <v>-140.85701811210859</v>
      </c>
    </row>
    <row r="269" spans="1:11" x14ac:dyDescent="0.2">
      <c r="A269" s="3" t="s">
        <v>291</v>
      </c>
      <c r="B269" s="20">
        <v>0</v>
      </c>
      <c r="C269" s="20">
        <v>3.0769230769230771E-2</v>
      </c>
      <c r="D269" s="18">
        <v>9.0909090909090912E-2</v>
      </c>
      <c r="E269" s="18">
        <v>6.4516129032258063E-2</v>
      </c>
      <c r="F269" s="18">
        <v>0.171875</v>
      </c>
      <c r="G269" s="18">
        <v>0.13235294117647059</v>
      </c>
      <c r="H269" s="18">
        <v>0.34246575342465752</v>
      </c>
      <c r="I269" s="18">
        <v>0.47435897435897434</v>
      </c>
      <c r="J269" s="25" cm="1">
        <f t="array" ref="J269:K269">LINEST(B269:I269,$B$3:$I$3)</f>
        <v>6.0841498280474228E-2</v>
      </c>
      <c r="K269" s="31">
        <v>-122.64515838917839</v>
      </c>
    </row>
    <row r="270" spans="1:11" x14ac:dyDescent="0.2">
      <c r="A270" s="3" t="s">
        <v>292</v>
      </c>
      <c r="B270" s="20">
        <v>3.7842951750236518E-3</v>
      </c>
      <c r="C270" s="20">
        <v>1.3366750208855471E-2</v>
      </c>
      <c r="D270" s="18">
        <v>2.0460358056265986E-2</v>
      </c>
      <c r="E270" s="18">
        <v>3.7999999999999999E-2</v>
      </c>
      <c r="F270" s="18">
        <v>6.6604127579737341E-2</v>
      </c>
      <c r="G270" s="18">
        <v>0.20361083249749248</v>
      </c>
      <c r="H270" s="18">
        <v>0.34465534465534464</v>
      </c>
      <c r="I270" s="18">
        <v>0.36587982832618027</v>
      </c>
      <c r="J270" s="25" cm="1">
        <f t="array" ref="J270:K270">LINEST(B270:I270,$B$3:$I$3)</f>
        <v>5.6775800657070927E-2</v>
      </c>
      <c r="K270" s="31">
        <v>-114.46990843423531</v>
      </c>
    </row>
    <row r="271" spans="1:11" x14ac:dyDescent="0.2">
      <c r="A271" s="3" t="s">
        <v>293</v>
      </c>
      <c r="B271" s="20">
        <v>0.16261682242990655</v>
      </c>
      <c r="C271" s="20">
        <v>3.2520325203252036E-2</v>
      </c>
      <c r="D271" s="18">
        <v>3.8461538461538464E-2</v>
      </c>
      <c r="E271" s="18">
        <v>5.2752293577981654E-2</v>
      </c>
      <c r="F271" s="18">
        <v>6.5789473684210523E-2</v>
      </c>
      <c r="G271" s="18">
        <v>0.22222222222222221</v>
      </c>
      <c r="H271" s="18">
        <v>0.29078014184397161</v>
      </c>
      <c r="I271" s="18">
        <v>0.46417445482866043</v>
      </c>
      <c r="J271" s="25" cm="1">
        <f t="array" ref="J271:K271">LINEST(B271:I271,$B$3:$I$3)</f>
        <v>4.7220496921228032E-2</v>
      </c>
      <c r="K271" s="31">
        <v>-95.148408376467316</v>
      </c>
    </row>
    <row r="272" spans="1:11" x14ac:dyDescent="0.2">
      <c r="A272" s="3" t="s">
        <v>294</v>
      </c>
      <c r="B272" s="20">
        <v>1.7441860465116279E-2</v>
      </c>
      <c r="C272" s="20">
        <v>6.2500000000000003E-3</v>
      </c>
      <c r="D272" s="18">
        <v>0</v>
      </c>
      <c r="E272" s="18">
        <v>0</v>
      </c>
      <c r="F272" s="18">
        <v>7.6923076923076927E-2</v>
      </c>
      <c r="G272" s="18">
        <v>0.16666666666666666</v>
      </c>
      <c r="H272" s="18">
        <v>0.25196850393700787</v>
      </c>
      <c r="I272" s="18">
        <v>0.47</v>
      </c>
      <c r="J272" s="25" cm="1">
        <f t="array" ref="J272:K272">LINEST(B272:I272,$B$3:$I$3)</f>
        <v>5.920741158752741E-2</v>
      </c>
      <c r="K272" s="31">
        <v>-119.38650402592509</v>
      </c>
    </row>
    <row r="273" spans="1:11" x14ac:dyDescent="0.2">
      <c r="A273" s="3" t="s">
        <v>295</v>
      </c>
      <c r="B273" s="20">
        <v>8.2802547770700632E-2</v>
      </c>
      <c r="C273" s="20">
        <v>3.2432432432432434E-2</v>
      </c>
      <c r="D273" s="18">
        <v>0.08</v>
      </c>
      <c r="E273" s="18">
        <v>7.2847682119205295E-2</v>
      </c>
      <c r="F273" s="18">
        <v>0.10344827586206896</v>
      </c>
      <c r="G273" s="18">
        <v>0.26241134751773049</v>
      </c>
      <c r="H273" s="18">
        <v>0.50289017341040465</v>
      </c>
      <c r="I273" s="18">
        <v>0.56281407035175879</v>
      </c>
      <c r="J273" s="25" cm="1">
        <f t="array" ref="J273:K273">LINEST(B273:I273,$B$3:$I$3)</f>
        <v>7.4883380943491964E-2</v>
      </c>
      <c r="K273" s="31">
        <v>-150.93964861825552</v>
      </c>
    </row>
    <row r="274" spans="1:11" x14ac:dyDescent="0.2">
      <c r="A274" s="3" t="s">
        <v>296</v>
      </c>
      <c r="B274" s="20">
        <v>0</v>
      </c>
      <c r="C274" s="20">
        <v>0</v>
      </c>
      <c r="D274" s="18">
        <v>6.688963210702341E-3</v>
      </c>
      <c r="E274" s="18">
        <v>1.3274336283185841E-2</v>
      </c>
      <c r="F274" s="18">
        <v>4.5296167247386762E-2</v>
      </c>
      <c r="G274" s="18">
        <v>0.10526315789473684</v>
      </c>
      <c r="H274" s="18">
        <v>0.22302158273381295</v>
      </c>
      <c r="I274" s="18">
        <v>0.35582822085889571</v>
      </c>
      <c r="J274" s="25" cm="1">
        <f t="array" ref="J274:K274">LINEST(B274:I274,$B$3:$I$3)</f>
        <v>4.682916517497189E-2</v>
      </c>
      <c r="K274" s="31">
        <v>-94.430998352152173</v>
      </c>
    </row>
    <row r="275" spans="1:11" x14ac:dyDescent="0.2">
      <c r="A275" s="3" t="s">
        <v>297</v>
      </c>
      <c r="B275" s="20">
        <v>0</v>
      </c>
      <c r="C275" s="20">
        <v>0</v>
      </c>
      <c r="D275" s="18">
        <v>0.1111111111111111</v>
      </c>
      <c r="E275" s="18">
        <v>0</v>
      </c>
      <c r="F275" s="18">
        <v>9.5238095238095233E-2</v>
      </c>
      <c r="G275" s="18">
        <v>0.1111111111111111</v>
      </c>
      <c r="H275" s="18">
        <v>0.35</v>
      </c>
      <c r="I275" s="18">
        <v>0.69230769230769229</v>
      </c>
      <c r="J275" s="25" cm="1">
        <f t="array" ref="J275:K275">LINEST(B275:I275,$B$3:$I$3)</f>
        <v>7.9659427873713606E-2</v>
      </c>
      <c r="K275" s="31">
        <v>-160.62258416186992</v>
      </c>
    </row>
    <row r="276" spans="1:11" x14ac:dyDescent="0.2">
      <c r="A276" s="3" t="s">
        <v>298</v>
      </c>
      <c r="B276" s="20">
        <v>3.246753246753247E-3</v>
      </c>
      <c r="C276" s="20">
        <v>3.1446540880503146E-3</v>
      </c>
      <c r="D276" s="18">
        <v>2.4734982332155476E-2</v>
      </c>
      <c r="E276" s="18">
        <v>4.1666666666666664E-2</v>
      </c>
      <c r="F276" s="18">
        <v>7.1684587813620068E-2</v>
      </c>
      <c r="G276" s="18">
        <v>0.2576419213973799</v>
      </c>
      <c r="H276" s="18">
        <v>0.36254980079681276</v>
      </c>
      <c r="I276" s="18">
        <v>0.50869565217391299</v>
      </c>
      <c r="J276" s="25" cm="1">
        <f t="array" ref="J276:K276">LINEST(B276:I276,$B$3:$I$3)</f>
        <v>7.218936624257806E-2</v>
      </c>
      <c r="K276" s="31">
        <v>-145.55506513332941</v>
      </c>
    </row>
    <row r="277" spans="1:11" x14ac:dyDescent="0.2">
      <c r="A277" s="3" t="s">
        <v>299</v>
      </c>
      <c r="B277" s="20">
        <v>4.0650406504065045E-3</v>
      </c>
      <c r="C277" s="20">
        <v>8.9686098654708519E-3</v>
      </c>
      <c r="D277" s="18">
        <v>4.7169811320754715E-3</v>
      </c>
      <c r="E277" s="18">
        <v>6.1538461538461542E-2</v>
      </c>
      <c r="F277" s="18">
        <v>0.10989010989010989</v>
      </c>
      <c r="G277" s="18">
        <v>0.24503311258278146</v>
      </c>
      <c r="H277" s="18">
        <v>0.40101522842639592</v>
      </c>
      <c r="I277" s="18">
        <v>0.5478723404255319</v>
      </c>
      <c r="J277" s="25" cm="1">
        <f t="array" ref="J277:K277">LINEST(B277:I277,$B$3:$I$3)</f>
        <v>7.7811717070646089E-2</v>
      </c>
      <c r="K277" s="31">
        <v>-156.89006342153522</v>
      </c>
    </row>
    <row r="278" spans="1:11" x14ac:dyDescent="0.2">
      <c r="A278" s="3" t="s">
        <v>300</v>
      </c>
      <c r="B278" s="20">
        <v>1.3717421124828531E-3</v>
      </c>
      <c r="C278" s="20">
        <v>1.2658227848101266E-2</v>
      </c>
      <c r="D278" s="18">
        <v>2.4604569420035149E-2</v>
      </c>
      <c r="E278" s="18">
        <v>4.5851528384279479E-2</v>
      </c>
      <c r="F278" s="18">
        <v>8.520179372197309E-2</v>
      </c>
      <c r="G278" s="18">
        <v>0.26133333333333331</v>
      </c>
      <c r="H278" s="18">
        <v>0.36058700209643607</v>
      </c>
      <c r="I278" s="18">
        <v>0.49561403508771928</v>
      </c>
      <c r="J278" s="25" cm="1">
        <f t="array" ref="J278:K278">LINEST(B278:I278,$B$3:$I$3)</f>
        <v>7.0819958085070439E-2</v>
      </c>
      <c r="K278" s="31">
        <v>-142.78918261571414</v>
      </c>
    </row>
    <row r="279" spans="1:11" x14ac:dyDescent="0.2">
      <c r="A279" s="3" t="s">
        <v>301</v>
      </c>
      <c r="B279" s="20">
        <v>0</v>
      </c>
      <c r="C279" s="20">
        <v>0.01</v>
      </c>
      <c r="D279" s="18">
        <v>2.2222222222222223E-2</v>
      </c>
      <c r="E279" s="18">
        <v>1.0869565217391304E-2</v>
      </c>
      <c r="F279" s="18">
        <v>7.2289156626506021E-2</v>
      </c>
      <c r="G279" s="18">
        <v>0.14583333333333334</v>
      </c>
      <c r="H279" s="18">
        <v>0.27868852459016391</v>
      </c>
      <c r="I279" s="18">
        <v>0.35294117647058826</v>
      </c>
      <c r="J279" s="25" cm="1">
        <f t="array" ref="J279:K279">LINEST(B279:I279,$B$3:$I$3)</f>
        <v>5.0550997416516488E-2</v>
      </c>
      <c r="K279" s="31">
        <v>-101.92558278793101</v>
      </c>
    </row>
    <row r="280" spans="1:11" x14ac:dyDescent="0.2">
      <c r="A280" s="3" t="s">
        <v>302</v>
      </c>
      <c r="B280" s="20">
        <v>0</v>
      </c>
      <c r="C280" s="20">
        <v>6.6666666666666671E-3</v>
      </c>
      <c r="D280" s="18">
        <v>0</v>
      </c>
      <c r="E280" s="18">
        <v>2.5000000000000001E-2</v>
      </c>
      <c r="F280" s="18">
        <v>6.6115702479338845E-2</v>
      </c>
      <c r="G280" s="18">
        <v>0.16304347826086957</v>
      </c>
      <c r="H280" s="18">
        <v>0.40860215053763443</v>
      </c>
      <c r="I280" s="18">
        <v>0.60185185185185186</v>
      </c>
      <c r="J280" s="25" cm="1">
        <f t="array" ref="J280:K280">LINEST(B280:I280,$B$3:$I$3)</f>
        <v>8.0391506185473208E-2</v>
      </c>
      <c r="K280" s="31">
        <v>-162.11134525415312</v>
      </c>
    </row>
    <row r="281" spans="1:11" x14ac:dyDescent="0.2">
      <c r="A281" s="3" t="s">
        <v>303</v>
      </c>
      <c r="B281" s="20">
        <v>2.8571428571428571E-2</v>
      </c>
      <c r="C281" s="20">
        <v>4.9019607843137254E-2</v>
      </c>
      <c r="D281" s="18">
        <v>5.3191489361702128E-2</v>
      </c>
      <c r="E281" s="18">
        <v>0.11538461538461539</v>
      </c>
      <c r="F281" s="18">
        <v>9.4339622641509441E-2</v>
      </c>
      <c r="G281" s="18">
        <v>0.20408163265306123</v>
      </c>
      <c r="H281" s="18">
        <v>0.35384615384615387</v>
      </c>
      <c r="I281" s="18">
        <v>0.4107142857142857</v>
      </c>
      <c r="J281" s="25" cm="1">
        <f t="array" ref="J281:K281">LINEST(B281:I281,$B$3:$I$3)</f>
        <v>5.5128073418405407E-2</v>
      </c>
      <c r="K281" s="31">
        <v>-111.11237259054933</v>
      </c>
    </row>
    <row r="282" spans="1:11" x14ac:dyDescent="0.2">
      <c r="A282" s="3" t="s">
        <v>304</v>
      </c>
      <c r="B282" s="20">
        <v>1.1474713132171696E-2</v>
      </c>
      <c r="C282" s="20">
        <v>1.6965584100824042E-2</v>
      </c>
      <c r="D282" s="18">
        <v>1.7552413456850317E-2</v>
      </c>
      <c r="E282" s="18">
        <v>4.4794952681388014E-2</v>
      </c>
      <c r="F282" s="18">
        <v>6.951530612244898E-2</v>
      </c>
      <c r="G282" s="18">
        <v>0.20408163265306123</v>
      </c>
      <c r="H282" s="18">
        <v>0.34813248766737137</v>
      </c>
      <c r="I282" s="18">
        <v>0.44216691068814057</v>
      </c>
      <c r="J282" s="25" cm="1">
        <f t="array" ref="J282:K282">LINEST(B282:I282,$B$3:$I$3)</f>
        <v>6.2559379901835854E-2</v>
      </c>
      <c r="K282" s="31">
        <v>-126.13177283179289</v>
      </c>
    </row>
    <row r="283" spans="1:11" x14ac:dyDescent="0.2">
      <c r="A283" s="3" t="s">
        <v>305</v>
      </c>
      <c r="B283" s="20">
        <v>1.4388489208633094E-2</v>
      </c>
      <c r="C283" s="20">
        <v>6.41025641025641E-3</v>
      </c>
      <c r="D283" s="18">
        <v>3.134796238244514E-3</v>
      </c>
      <c r="E283" s="18">
        <v>0.12647058823529411</v>
      </c>
      <c r="F283" s="18">
        <v>7.6124567474048443E-2</v>
      </c>
      <c r="G283" s="18">
        <v>0.20920502092050208</v>
      </c>
      <c r="H283" s="18">
        <v>0.39318885448916407</v>
      </c>
      <c r="I283" s="18">
        <v>0.57801418439716312</v>
      </c>
      <c r="J283" s="25" cm="1">
        <f t="array" ref="J283:K283">LINEST(B283:I283,$B$3:$I$3)</f>
        <v>7.6751637023806843E-2</v>
      </c>
      <c r="K283" s="31">
        <v>-154.74731223788243</v>
      </c>
    </row>
    <row r="284" spans="1:11" x14ac:dyDescent="0.2">
      <c r="A284" s="3" t="s">
        <v>306</v>
      </c>
      <c r="B284" s="20">
        <v>0</v>
      </c>
      <c r="C284" s="20">
        <v>2.6785714285714284E-2</v>
      </c>
      <c r="D284" s="18">
        <v>2.1052631578947368E-2</v>
      </c>
      <c r="E284" s="18">
        <v>4.49438202247191E-2</v>
      </c>
      <c r="F284" s="18">
        <v>2.5000000000000001E-2</v>
      </c>
      <c r="G284" s="18">
        <v>0.19753086419753085</v>
      </c>
      <c r="H284" s="18">
        <v>0.3108108108108108</v>
      </c>
      <c r="I284" s="18">
        <v>0.5714285714285714</v>
      </c>
      <c r="J284" s="25" cm="1">
        <f t="array" ref="J284:K284">LINEST(B284:I284,$B$3:$I$3)</f>
        <v>7.0590670955434684E-2</v>
      </c>
      <c r="K284" s="31">
        <v>-142.33757527197915</v>
      </c>
    </row>
    <row r="285" spans="1:11" x14ac:dyDescent="0.2">
      <c r="A285" s="3" t="s">
        <v>307</v>
      </c>
      <c r="B285" s="20">
        <v>1.5954520447460114E-2</v>
      </c>
      <c r="C285" s="20">
        <v>2.1750951604132682E-2</v>
      </c>
      <c r="D285" s="18">
        <v>4.1292639138240578E-2</v>
      </c>
      <c r="E285" s="18">
        <v>5.5845410628019322E-2</v>
      </c>
      <c r="F285" s="18">
        <v>8.5057471264367815E-2</v>
      </c>
      <c r="G285" s="18">
        <v>0.23821721311475411</v>
      </c>
      <c r="H285" s="18">
        <v>0.3542545274125527</v>
      </c>
      <c r="I285" s="18">
        <v>0.51056081573197376</v>
      </c>
      <c r="J285" s="25" cm="1">
        <f t="array" ref="J285:K285">LINEST(B285:I285,$B$3:$I$3)</f>
        <v>6.838985391189982E-2</v>
      </c>
      <c r="K285" s="31">
        <v>-137.87955342750209</v>
      </c>
    </row>
    <row r="286" spans="1:11" x14ac:dyDescent="0.2">
      <c r="A286" s="3" t="s">
        <v>308</v>
      </c>
      <c r="B286" s="20">
        <v>7.2202166064981952E-3</v>
      </c>
      <c r="C286" s="20">
        <v>6.4308681672025723E-3</v>
      </c>
      <c r="D286" s="18">
        <v>2.318840579710145E-2</v>
      </c>
      <c r="E286" s="18">
        <v>2.1538461538461538E-2</v>
      </c>
      <c r="F286" s="18">
        <v>2.0689655172413793E-2</v>
      </c>
      <c r="G286" s="18">
        <v>8.0568720379146919E-2</v>
      </c>
      <c r="H286" s="18">
        <v>0.15942028985507245</v>
      </c>
      <c r="I286" s="18">
        <v>0.26970954356846472</v>
      </c>
      <c r="J286" s="25" cm="1">
        <f t="array" ref="J286:K286">LINEST(B286:I286,$B$3:$I$3)</f>
        <v>3.3019815887538141E-2</v>
      </c>
      <c r="K286" s="31">
        <v>-66.576902598860201</v>
      </c>
    </row>
    <row r="287" spans="1:11" x14ac:dyDescent="0.2">
      <c r="A287" s="3" t="s">
        <v>309</v>
      </c>
      <c r="B287" s="20">
        <v>8.6646279306829763E-3</v>
      </c>
      <c r="C287" s="20">
        <v>1.6991504247876061E-2</v>
      </c>
      <c r="D287" s="18">
        <v>2.7382833070036861E-2</v>
      </c>
      <c r="E287" s="18">
        <v>3.169398907103825E-2</v>
      </c>
      <c r="F287" s="18">
        <v>5.8363417569193742E-2</v>
      </c>
      <c r="G287" s="18">
        <v>0.17722681359044995</v>
      </c>
      <c r="H287" s="18">
        <v>0.31940575673166205</v>
      </c>
      <c r="I287" s="18">
        <v>0.45716510903426794</v>
      </c>
      <c r="J287" s="25" cm="1">
        <f t="array" ref="J287:K287">LINEST(B287:I287,$B$3:$I$3)</f>
        <v>6.104495238337404E-2</v>
      </c>
      <c r="K287" s="31">
        <v>-123.08212462943486</v>
      </c>
    </row>
    <row r="288" spans="1:11" x14ac:dyDescent="0.2">
      <c r="A288" s="3" t="s">
        <v>310</v>
      </c>
      <c r="B288" s="20">
        <v>4.7901459854014596E-2</v>
      </c>
      <c r="C288" s="20">
        <v>3.9668700959023542E-2</v>
      </c>
      <c r="D288" s="18">
        <v>4.8760330578512395E-2</v>
      </c>
      <c r="E288" s="18">
        <v>5.5350553505535055E-2</v>
      </c>
      <c r="F288" s="18">
        <v>9.1768631813125695E-2</v>
      </c>
      <c r="G288" s="18">
        <v>0.22880720180045011</v>
      </c>
      <c r="H288" s="18">
        <v>0.30080296479308216</v>
      </c>
      <c r="I288" s="18">
        <v>0.5006666666666667</v>
      </c>
      <c r="J288" s="25" cm="1">
        <f t="array" ref="J288:K288">LINEST(B288:I288,$B$3:$I$3)</f>
        <v>6.0137934033717401E-2</v>
      </c>
      <c r="K288" s="31">
        <v>-121.22420403331228</v>
      </c>
    </row>
    <row r="289" spans="1:11" x14ac:dyDescent="0.2">
      <c r="A289" s="3" t="s">
        <v>311</v>
      </c>
      <c r="B289" s="20">
        <v>2.406832298136646E-2</v>
      </c>
      <c r="C289" s="20">
        <v>2.9432878679109833E-2</v>
      </c>
      <c r="D289" s="18">
        <v>4.6984572230014024E-2</v>
      </c>
      <c r="E289" s="18">
        <v>6.4163822525597269E-2</v>
      </c>
      <c r="F289" s="18">
        <v>0.11328125</v>
      </c>
      <c r="G289" s="18">
        <v>0.29809104258443464</v>
      </c>
      <c r="H289" s="18">
        <v>0.44616376531270147</v>
      </c>
      <c r="I289" s="18">
        <v>0.56438180653427295</v>
      </c>
      <c r="J289" s="25" cm="1">
        <f t="array" ref="J289:K289">LINEST(B289:I289,$B$3:$I$3)</f>
        <v>7.938435305447579E-2</v>
      </c>
      <c r="K289" s="31">
        <v>-160.03899570785345</v>
      </c>
    </row>
    <row r="290" spans="1:11" x14ac:dyDescent="0.2">
      <c r="A290" s="3" t="s">
        <v>312</v>
      </c>
      <c r="B290" s="20">
        <v>2.136752136752137E-3</v>
      </c>
      <c r="C290" s="20">
        <v>2.1008403361344537E-3</v>
      </c>
      <c r="D290" s="18">
        <v>7.1428571428571425E-2</v>
      </c>
      <c r="E290" s="18">
        <v>4.9586776859504134E-2</v>
      </c>
      <c r="F290" s="18">
        <v>5.8690744920993229E-2</v>
      </c>
      <c r="G290" s="18">
        <v>0.18130311614730879</v>
      </c>
      <c r="H290" s="18">
        <v>0.32345679012345679</v>
      </c>
      <c r="I290" s="18">
        <v>0.42021276595744683</v>
      </c>
      <c r="J290" s="25" cm="1">
        <f t="array" ref="J290:K290">LINEST(B290:I290,$B$3:$I$3)</f>
        <v>5.8000469617847335E-2</v>
      </c>
      <c r="K290" s="31">
        <v>-116.93533337888607</v>
      </c>
    </row>
    <row r="291" spans="1:11" x14ac:dyDescent="0.2">
      <c r="A291" s="3" t="s">
        <v>313</v>
      </c>
      <c r="B291" s="20">
        <v>0</v>
      </c>
      <c r="C291" s="20">
        <v>3.6496350364963502E-3</v>
      </c>
      <c r="D291" s="18">
        <v>2.2988505747126436E-2</v>
      </c>
      <c r="E291" s="18">
        <v>2.1164021164021163E-2</v>
      </c>
      <c r="F291" s="18">
        <v>0.18695652173913044</v>
      </c>
      <c r="G291" s="18">
        <v>0.19897959183673469</v>
      </c>
      <c r="H291" s="18">
        <v>0.41095890410958902</v>
      </c>
      <c r="I291" s="18">
        <v>0.51295336787564771</v>
      </c>
      <c r="J291" s="25" cm="1">
        <f t="array" ref="J291:K291">LINEST(B291:I291,$B$3:$I$3)</f>
        <v>7.5249829515939656E-2</v>
      </c>
      <c r="K291" s="31">
        <v>-151.72207455948561</v>
      </c>
    </row>
    <row r="292" spans="1:11" x14ac:dyDescent="0.2">
      <c r="A292" s="3" t="s">
        <v>314</v>
      </c>
      <c r="B292" s="20">
        <v>0</v>
      </c>
      <c r="C292" s="20">
        <v>3.2786885245901641E-2</v>
      </c>
      <c r="D292" s="18">
        <v>0</v>
      </c>
      <c r="E292" s="18">
        <v>2.7777777777777776E-2</v>
      </c>
      <c r="F292" s="18">
        <v>0.1111111111111111</v>
      </c>
      <c r="G292" s="18">
        <v>0.18181818181818182</v>
      </c>
      <c r="H292" s="18">
        <v>0.21428571428571427</v>
      </c>
      <c r="I292" s="18">
        <v>0.23333333333333334</v>
      </c>
      <c r="J292" s="25" cm="1">
        <f t="array" ref="J292:K292">LINEST(B292:I292,$B$3:$I$3)</f>
        <v>3.7733516158574704E-2</v>
      </c>
      <c r="K292" s="31">
        <v>-76.06496324063653</v>
      </c>
    </row>
    <row r="293" spans="1:11" ht="17" thickBot="1" x14ac:dyDescent="0.25">
      <c r="A293" s="22" t="s">
        <v>315</v>
      </c>
      <c r="B293" s="21">
        <v>0</v>
      </c>
      <c r="C293" s="21">
        <v>0</v>
      </c>
      <c r="D293" s="19">
        <v>1.4492753623188406E-2</v>
      </c>
      <c r="E293" s="19">
        <v>1.9607843137254902E-2</v>
      </c>
      <c r="F293" s="19">
        <v>3.9215686274509803E-2</v>
      </c>
      <c r="G293" s="19">
        <v>0.2413793103448276</v>
      </c>
      <c r="H293" s="19">
        <v>0.34090909090909088</v>
      </c>
      <c r="I293" s="19">
        <v>0.47368421052631576</v>
      </c>
      <c r="J293" s="32" cm="1">
        <f t="array" ref="J293:K293">LINEST(B293:I293,$B$3:$I$3)</f>
        <v>6.8102410018236151E-2</v>
      </c>
      <c r="K293" s="31">
        <v>-137.32355350995778</v>
      </c>
    </row>
    <row r="294" spans="1:11" x14ac:dyDescent="0.2">
      <c r="A294" s="6" t="s">
        <v>343</v>
      </c>
      <c r="B294" s="28">
        <f t="shared" ref="B294:I294" si="0">AVERAGE(B4:B293)</f>
        <v>1.5118901040422149E-2</v>
      </c>
      <c r="C294" s="28">
        <f t="shared" si="0"/>
        <v>1.8029966689428804E-2</v>
      </c>
      <c r="D294" s="29">
        <f t="shared" si="0"/>
        <v>3.0338615820260862E-2</v>
      </c>
      <c r="E294" s="29">
        <f t="shared" si="0"/>
        <v>5.1596660431683442E-2</v>
      </c>
      <c r="F294" s="29">
        <f t="shared" si="0"/>
        <v>8.1310703210080354E-2</v>
      </c>
      <c r="G294" s="29">
        <f t="shared" si="0"/>
        <v>0.22759064243430221</v>
      </c>
      <c r="H294" s="29">
        <f t="shared" si="0"/>
        <v>0.35995263974730962</v>
      </c>
      <c r="I294" s="29">
        <f t="shared" si="0"/>
        <v>0.50004235627361171</v>
      </c>
      <c r="J294" s="33" cm="1">
        <f t="array" ref="J294:K294">LINEST(B294:I294,$B$3:$I$3)</f>
        <v>6.8161281839788715E-2</v>
      </c>
      <c r="K294" s="31">
        <v>-137.42304983290762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8C35-14F0-184F-A026-2CFFEE411204}">
  <dimension ref="A1:Y294"/>
  <sheetViews>
    <sheetView workbookViewId="0">
      <pane xSplit="1" topLeftCell="Q1" activePane="topRight" state="frozen"/>
      <selection pane="topRight" activeCell="A16" sqref="A16:XFD16"/>
    </sheetView>
  </sheetViews>
  <sheetFormatPr baseColWidth="10" defaultRowHeight="16" x14ac:dyDescent="0.2"/>
  <cols>
    <col min="1" max="1" width="10.83203125" style="2"/>
    <col min="2" max="2" width="25.5" style="2" bestFit="1" customWidth="1"/>
    <col min="3" max="3" width="14.6640625" style="2" bestFit="1" customWidth="1"/>
    <col min="4" max="4" width="20.33203125" style="2" customWidth="1"/>
    <col min="5" max="5" width="25.5" style="2" bestFit="1" customWidth="1"/>
    <col min="6" max="6" width="14.6640625" style="2" bestFit="1" customWidth="1"/>
    <col min="7" max="7" width="20.33203125" style="2" customWidth="1"/>
    <col min="8" max="8" width="25.5" style="2" bestFit="1" customWidth="1"/>
    <col min="9" max="9" width="14.1640625" style="2" bestFit="1" customWidth="1"/>
    <col min="10" max="10" width="20.33203125" style="2" customWidth="1"/>
    <col min="11" max="11" width="25.5" style="2" bestFit="1" customWidth="1"/>
    <col min="12" max="12" width="14.6640625" style="2" bestFit="1" customWidth="1"/>
    <col min="13" max="13" width="20.33203125" style="2" customWidth="1"/>
    <col min="14" max="14" width="25.5" style="2" bestFit="1" customWidth="1"/>
    <col min="15" max="15" width="14.6640625" style="2" bestFit="1" customWidth="1"/>
    <col min="16" max="16" width="20.33203125" style="2" customWidth="1"/>
    <col min="17" max="17" width="25.5" style="2" bestFit="1" customWidth="1"/>
    <col min="18" max="18" width="20.33203125" style="2" bestFit="1" customWidth="1"/>
    <col min="19" max="19" width="20.6640625" style="2" bestFit="1" customWidth="1"/>
    <col min="20" max="20" width="25.5" style="2" bestFit="1" customWidth="1"/>
    <col min="21" max="21" width="20.33203125" style="2" bestFit="1" customWidth="1"/>
    <col min="22" max="22" width="20.6640625" style="2" bestFit="1" customWidth="1"/>
    <col min="23" max="23" width="25.5" style="2" bestFit="1" customWidth="1"/>
    <col min="24" max="24" width="14.6640625" style="2" bestFit="1" customWidth="1"/>
    <col min="25" max="25" width="20.6640625" style="2" bestFit="1" customWidth="1"/>
    <col min="26" max="16384" width="10.83203125" style="2"/>
  </cols>
  <sheetData>
    <row r="1" spans="1:25" ht="23" x14ac:dyDescent="0.25">
      <c r="A1" s="17" t="s">
        <v>24</v>
      </c>
    </row>
    <row r="3" spans="1:25" s="1" customFormat="1" x14ac:dyDescent="0.2">
      <c r="A3" s="15" t="s">
        <v>0</v>
      </c>
      <c r="B3" s="15" t="s">
        <v>317</v>
      </c>
      <c r="C3" s="15" t="s">
        <v>318</v>
      </c>
      <c r="D3" s="15" t="s">
        <v>316</v>
      </c>
      <c r="E3" s="15" t="s">
        <v>319</v>
      </c>
      <c r="F3" s="16" t="s">
        <v>320</v>
      </c>
      <c r="G3" s="16" t="s">
        <v>321</v>
      </c>
      <c r="H3" s="16" t="s">
        <v>322</v>
      </c>
      <c r="I3" s="16" t="s">
        <v>339</v>
      </c>
      <c r="J3" s="16" t="s">
        <v>323</v>
      </c>
      <c r="K3" s="16" t="s">
        <v>324</v>
      </c>
      <c r="L3" s="16" t="s">
        <v>325</v>
      </c>
      <c r="M3" s="16" t="s">
        <v>326</v>
      </c>
      <c r="N3" s="16" t="s">
        <v>327</v>
      </c>
      <c r="O3" s="16" t="s">
        <v>328</v>
      </c>
      <c r="P3" s="16" t="s">
        <v>329</v>
      </c>
      <c r="Q3" s="16" t="s">
        <v>330</v>
      </c>
      <c r="R3" s="16" t="s">
        <v>331</v>
      </c>
      <c r="S3" s="16" t="s">
        <v>333</v>
      </c>
      <c r="T3" s="16" t="s">
        <v>332</v>
      </c>
      <c r="U3" s="16" t="s">
        <v>334</v>
      </c>
      <c r="V3" s="16" t="s">
        <v>335</v>
      </c>
      <c r="W3" s="16" t="s">
        <v>336</v>
      </c>
      <c r="X3" s="15" t="s">
        <v>337</v>
      </c>
      <c r="Y3" s="15" t="s">
        <v>338</v>
      </c>
    </row>
    <row r="4" spans="1:25" x14ac:dyDescent="0.2">
      <c r="A4" s="5" t="s">
        <v>26</v>
      </c>
      <c r="B4" s="5">
        <v>17</v>
      </c>
      <c r="C4" s="5">
        <v>643</v>
      </c>
      <c r="D4" s="25" cm="1">
        <f t="array" ref="D4:D293">(B4:B293)/(C4:C293)</f>
        <v>2.6438569206842923E-2</v>
      </c>
      <c r="E4" s="5">
        <v>10</v>
      </c>
      <c r="F4" s="5">
        <v>776</v>
      </c>
      <c r="G4" s="25" cm="1">
        <f t="array" ref="G4:G293">(E4:E293)/(F4:F293)</f>
        <v>1.2886597938144329E-2</v>
      </c>
      <c r="H4" s="5">
        <v>12</v>
      </c>
      <c r="I4" s="5">
        <v>730</v>
      </c>
      <c r="J4" s="25" cm="1">
        <f t="array" ref="J4:J293">(H4:H293)/(I4:I293)</f>
        <v>1.643835616438356E-2</v>
      </c>
      <c r="K4" s="5">
        <v>35</v>
      </c>
      <c r="L4" s="5">
        <v>696</v>
      </c>
      <c r="M4" s="25" cm="1">
        <f t="array" ref="M4:M293">(K4:K293)/(L4:L293)</f>
        <v>5.0287356321839081E-2</v>
      </c>
      <c r="N4" s="5">
        <v>56</v>
      </c>
      <c r="O4" s="5">
        <v>790</v>
      </c>
      <c r="P4" s="25" cm="1">
        <f t="array" ref="P4:P293">(N4:N293)/(O4:O293)</f>
        <v>7.0886075949367092E-2</v>
      </c>
      <c r="Q4" s="5">
        <v>152</v>
      </c>
      <c r="R4" s="5">
        <v>556</v>
      </c>
      <c r="S4" s="25" cm="1">
        <f t="array" ref="S4:S293">(Q4:Q293)/(R4:R293)</f>
        <v>0.2733812949640288</v>
      </c>
      <c r="T4" s="5">
        <v>285</v>
      </c>
      <c r="U4" s="5">
        <v>683</v>
      </c>
      <c r="V4" s="25" cm="1">
        <f t="array" ref="V4:V293">(T4:T293)/(U4:U293)</f>
        <v>0.41727672035139091</v>
      </c>
      <c r="W4" s="5">
        <v>401</v>
      </c>
      <c r="X4" s="5">
        <v>721</v>
      </c>
      <c r="Y4" s="25" cm="1">
        <f t="array" ref="Y4:Y293">(W4:W293)/(X4:X293)</f>
        <v>0.55617198335644935</v>
      </c>
    </row>
    <row r="5" spans="1:25" x14ac:dyDescent="0.2">
      <c r="A5" s="5" t="s">
        <v>27</v>
      </c>
      <c r="B5" s="5">
        <v>23</v>
      </c>
      <c r="C5" s="5">
        <v>1806</v>
      </c>
      <c r="D5" s="25">
        <v>1.273532668881506E-2</v>
      </c>
      <c r="E5" s="5">
        <v>38</v>
      </c>
      <c r="F5" s="5">
        <v>1841</v>
      </c>
      <c r="G5" s="25">
        <v>2.0640956002172733E-2</v>
      </c>
      <c r="H5" s="5">
        <v>56</v>
      </c>
      <c r="I5" s="5">
        <v>1874</v>
      </c>
      <c r="J5" s="25">
        <v>2.9882604055496264E-2</v>
      </c>
      <c r="K5" s="5">
        <v>61</v>
      </c>
      <c r="L5" s="5">
        <v>1804</v>
      </c>
      <c r="M5" s="25">
        <v>3.3813747228381374E-2</v>
      </c>
      <c r="N5" s="5">
        <v>91</v>
      </c>
      <c r="O5" s="5">
        <v>1747</v>
      </c>
      <c r="P5" s="25">
        <v>5.2089295935890095E-2</v>
      </c>
      <c r="Q5" s="5">
        <v>278</v>
      </c>
      <c r="R5" s="5">
        <v>1283</v>
      </c>
      <c r="S5" s="25">
        <v>0.2166796570537802</v>
      </c>
      <c r="T5" s="5">
        <v>420</v>
      </c>
      <c r="U5" s="5">
        <v>1377</v>
      </c>
      <c r="V5" s="25">
        <v>0.30501089324618735</v>
      </c>
      <c r="W5" s="5">
        <v>593</v>
      </c>
      <c r="X5" s="5">
        <v>1446</v>
      </c>
      <c r="Y5" s="25">
        <v>0.41009681881051174</v>
      </c>
    </row>
    <row r="6" spans="1:25" x14ac:dyDescent="0.2">
      <c r="A6" s="5" t="s">
        <v>28</v>
      </c>
      <c r="B6" s="5">
        <v>3</v>
      </c>
      <c r="C6" s="5">
        <v>406</v>
      </c>
      <c r="D6" s="25">
        <v>7.3891625615763543E-3</v>
      </c>
      <c r="E6" s="5">
        <v>8</v>
      </c>
      <c r="F6" s="5">
        <v>443</v>
      </c>
      <c r="G6" s="25">
        <v>1.8058690744920992E-2</v>
      </c>
      <c r="H6" s="5">
        <v>12</v>
      </c>
      <c r="I6" s="5">
        <v>455</v>
      </c>
      <c r="J6" s="25">
        <v>2.6373626373626374E-2</v>
      </c>
      <c r="K6" s="5">
        <v>22</v>
      </c>
      <c r="L6" s="5">
        <v>359</v>
      </c>
      <c r="M6" s="25">
        <v>6.1281337047353758E-2</v>
      </c>
      <c r="N6" s="5">
        <v>40</v>
      </c>
      <c r="O6" s="5">
        <v>329</v>
      </c>
      <c r="P6" s="25">
        <v>0.12158054711246201</v>
      </c>
      <c r="Q6" s="5">
        <v>78</v>
      </c>
      <c r="R6" s="5">
        <v>292</v>
      </c>
      <c r="S6" s="25">
        <v>0.26712328767123289</v>
      </c>
      <c r="T6" s="5">
        <v>156</v>
      </c>
      <c r="U6" s="5">
        <v>355</v>
      </c>
      <c r="V6" s="25">
        <v>0.43943661971830988</v>
      </c>
      <c r="W6" s="5">
        <v>223</v>
      </c>
      <c r="X6" s="5">
        <v>365</v>
      </c>
      <c r="Y6" s="25">
        <v>0.61095890410958908</v>
      </c>
    </row>
    <row r="7" spans="1:25" x14ac:dyDescent="0.2">
      <c r="A7" s="5" t="s">
        <v>29</v>
      </c>
      <c r="B7" s="5">
        <v>3</v>
      </c>
      <c r="C7" s="5">
        <v>74</v>
      </c>
      <c r="D7" s="25">
        <v>4.0540540540540543E-2</v>
      </c>
      <c r="E7" s="5">
        <v>0</v>
      </c>
      <c r="F7" s="5">
        <v>113</v>
      </c>
      <c r="G7" s="25">
        <v>0</v>
      </c>
      <c r="H7" s="5">
        <v>1</v>
      </c>
      <c r="I7" s="5">
        <v>127</v>
      </c>
      <c r="J7" s="25">
        <v>7.874015748031496E-3</v>
      </c>
      <c r="K7" s="5">
        <v>3</v>
      </c>
      <c r="L7" s="5">
        <v>121</v>
      </c>
      <c r="M7" s="25">
        <v>2.4793388429752067E-2</v>
      </c>
      <c r="N7" s="5">
        <v>7</v>
      </c>
      <c r="O7" s="5">
        <v>110</v>
      </c>
      <c r="P7" s="25">
        <v>6.363636363636363E-2</v>
      </c>
      <c r="Q7" s="5">
        <v>35</v>
      </c>
      <c r="R7" s="5">
        <v>113</v>
      </c>
      <c r="S7" s="25">
        <v>0.30973451327433627</v>
      </c>
      <c r="T7" s="5">
        <v>45</v>
      </c>
      <c r="U7" s="5">
        <v>124</v>
      </c>
      <c r="V7" s="25">
        <v>0.36290322580645162</v>
      </c>
      <c r="W7" s="5">
        <v>74</v>
      </c>
      <c r="X7" s="5">
        <v>118</v>
      </c>
      <c r="Y7" s="25">
        <v>0.6271186440677966</v>
      </c>
    </row>
    <row r="8" spans="1:25" x14ac:dyDescent="0.2">
      <c r="A8" s="5" t="s">
        <v>30</v>
      </c>
      <c r="B8" s="5">
        <v>3</v>
      </c>
      <c r="C8" s="5">
        <v>322</v>
      </c>
      <c r="D8" s="25">
        <v>9.316770186335404E-3</v>
      </c>
      <c r="E8" s="5">
        <v>4</v>
      </c>
      <c r="F8" s="5">
        <v>415</v>
      </c>
      <c r="G8" s="25">
        <v>9.6385542168674707E-3</v>
      </c>
      <c r="H8" s="5">
        <v>6</v>
      </c>
      <c r="I8" s="5">
        <v>366</v>
      </c>
      <c r="J8" s="25">
        <v>1.6393442622950821E-2</v>
      </c>
      <c r="K8" s="5">
        <v>6</v>
      </c>
      <c r="L8" s="5">
        <v>306</v>
      </c>
      <c r="M8" s="25">
        <v>1.9607843137254902E-2</v>
      </c>
      <c r="N8" s="5">
        <v>27</v>
      </c>
      <c r="O8" s="5">
        <v>252</v>
      </c>
      <c r="P8" s="25">
        <v>0.10714285714285714</v>
      </c>
      <c r="Q8" s="5">
        <v>53</v>
      </c>
      <c r="R8" s="5">
        <v>194</v>
      </c>
      <c r="S8" s="25">
        <v>0.27319587628865977</v>
      </c>
      <c r="T8" s="5">
        <v>84</v>
      </c>
      <c r="U8" s="5">
        <v>200</v>
      </c>
      <c r="V8" s="25">
        <v>0.42</v>
      </c>
      <c r="W8" s="5">
        <v>101</v>
      </c>
      <c r="X8" s="5">
        <v>197</v>
      </c>
      <c r="Y8" s="25">
        <v>0.51269035532994922</v>
      </c>
    </row>
    <row r="9" spans="1:25" x14ac:dyDescent="0.2">
      <c r="A9" s="5" t="s">
        <v>31</v>
      </c>
      <c r="B9" s="5">
        <v>0</v>
      </c>
      <c r="C9" s="5">
        <v>35</v>
      </c>
      <c r="D9" s="25">
        <v>0</v>
      </c>
      <c r="E9" s="5">
        <v>1</v>
      </c>
      <c r="F9" s="5">
        <v>55</v>
      </c>
      <c r="G9" s="25">
        <v>1.8181818181818181E-2</v>
      </c>
      <c r="H9" s="5">
        <v>0</v>
      </c>
      <c r="I9" s="5">
        <v>40</v>
      </c>
      <c r="J9" s="25">
        <v>0</v>
      </c>
      <c r="K9" s="5">
        <v>0</v>
      </c>
      <c r="L9" s="5">
        <v>22</v>
      </c>
      <c r="M9" s="25">
        <v>0</v>
      </c>
      <c r="N9" s="5">
        <v>1</v>
      </c>
      <c r="O9" s="5">
        <v>31</v>
      </c>
      <c r="P9" s="25">
        <v>3.2258064516129031E-2</v>
      </c>
      <c r="Q9" s="5">
        <v>1</v>
      </c>
      <c r="R9" s="5">
        <v>21</v>
      </c>
      <c r="S9" s="25">
        <v>4.7619047619047616E-2</v>
      </c>
      <c r="T9" s="5">
        <v>11</v>
      </c>
      <c r="U9" s="5">
        <v>24</v>
      </c>
      <c r="V9" s="25">
        <v>0.45833333333333331</v>
      </c>
      <c r="W9" s="5">
        <v>9</v>
      </c>
      <c r="X9" s="5">
        <v>21</v>
      </c>
      <c r="Y9" s="25">
        <v>0.42857142857142855</v>
      </c>
    </row>
    <row r="10" spans="1:25" x14ac:dyDescent="0.2">
      <c r="A10" s="5" t="s">
        <v>32</v>
      </c>
      <c r="B10" s="5">
        <v>0</v>
      </c>
      <c r="C10" s="5">
        <v>123</v>
      </c>
      <c r="D10" s="25">
        <v>0</v>
      </c>
      <c r="E10" s="5">
        <v>1</v>
      </c>
      <c r="F10" s="5">
        <v>101</v>
      </c>
      <c r="G10" s="25">
        <v>9.9009900990099011E-3</v>
      </c>
      <c r="H10" s="5">
        <v>7</v>
      </c>
      <c r="I10" s="5">
        <v>140</v>
      </c>
      <c r="J10" s="25">
        <v>0.05</v>
      </c>
      <c r="K10" s="5">
        <v>1</v>
      </c>
      <c r="L10" s="5">
        <v>106</v>
      </c>
      <c r="M10" s="25">
        <v>9.433962264150943E-3</v>
      </c>
      <c r="N10" s="5">
        <v>7</v>
      </c>
      <c r="O10" s="5">
        <v>137</v>
      </c>
      <c r="P10" s="25">
        <v>5.1094890510948905E-2</v>
      </c>
      <c r="Q10" s="5">
        <v>7</v>
      </c>
      <c r="R10" s="5">
        <v>80</v>
      </c>
      <c r="S10" s="25">
        <v>8.7499999999999994E-2</v>
      </c>
      <c r="T10" s="5">
        <v>8</v>
      </c>
      <c r="U10" s="5">
        <v>62</v>
      </c>
      <c r="V10" s="25">
        <v>0.12903225806451613</v>
      </c>
      <c r="W10" s="5">
        <v>14</v>
      </c>
      <c r="X10" s="5">
        <v>53</v>
      </c>
      <c r="Y10" s="25">
        <v>0.26415094339622641</v>
      </c>
    </row>
    <row r="11" spans="1:25" x14ac:dyDescent="0.2">
      <c r="A11" s="5" t="s">
        <v>33</v>
      </c>
      <c r="B11" s="5">
        <v>2</v>
      </c>
      <c r="C11" s="5">
        <v>792</v>
      </c>
      <c r="D11" s="25">
        <v>2.5252525252525255E-3</v>
      </c>
      <c r="E11" s="5">
        <v>12</v>
      </c>
      <c r="F11" s="5">
        <v>860</v>
      </c>
      <c r="G11" s="25">
        <v>1.3953488372093023E-2</v>
      </c>
      <c r="H11" s="5">
        <v>12</v>
      </c>
      <c r="I11" s="5">
        <v>789</v>
      </c>
      <c r="J11" s="25">
        <v>1.5209125475285171E-2</v>
      </c>
      <c r="K11" s="5">
        <v>21</v>
      </c>
      <c r="L11" s="5">
        <v>781</v>
      </c>
      <c r="M11" s="25">
        <v>2.6888604353393086E-2</v>
      </c>
      <c r="N11" s="5">
        <v>36</v>
      </c>
      <c r="O11" s="5">
        <v>663</v>
      </c>
      <c r="P11" s="25">
        <v>5.4298642533936653E-2</v>
      </c>
      <c r="Q11" s="5">
        <v>103</v>
      </c>
      <c r="R11" s="5">
        <v>568</v>
      </c>
      <c r="S11" s="25">
        <v>0.18133802816901409</v>
      </c>
      <c r="T11" s="5">
        <v>211</v>
      </c>
      <c r="U11" s="5">
        <v>601</v>
      </c>
      <c r="V11" s="25">
        <v>0.35108153078202997</v>
      </c>
      <c r="W11" s="5">
        <v>234</v>
      </c>
      <c r="X11" s="5">
        <v>525</v>
      </c>
      <c r="Y11" s="25">
        <v>0.44571428571428573</v>
      </c>
    </row>
    <row r="12" spans="1:25" x14ac:dyDescent="0.2">
      <c r="A12" s="5" t="s">
        <v>34</v>
      </c>
      <c r="B12" s="5">
        <v>1</v>
      </c>
      <c r="C12" s="5">
        <v>231</v>
      </c>
      <c r="D12" s="25">
        <v>4.329004329004329E-3</v>
      </c>
      <c r="E12" s="5">
        <v>4</v>
      </c>
      <c r="F12" s="5">
        <v>240</v>
      </c>
      <c r="G12" s="25">
        <v>1.6666666666666666E-2</v>
      </c>
      <c r="H12" s="5">
        <v>2</v>
      </c>
      <c r="I12" s="5">
        <v>186</v>
      </c>
      <c r="J12" s="25">
        <v>1.0752688172043012E-2</v>
      </c>
      <c r="K12" s="5">
        <v>15</v>
      </c>
      <c r="L12" s="5">
        <v>188</v>
      </c>
      <c r="M12" s="25">
        <v>7.9787234042553196E-2</v>
      </c>
      <c r="N12" s="5">
        <v>14</v>
      </c>
      <c r="O12" s="5">
        <v>163</v>
      </c>
      <c r="P12" s="25">
        <v>8.5889570552147243E-2</v>
      </c>
      <c r="Q12" s="5">
        <v>41</v>
      </c>
      <c r="R12" s="5">
        <v>160</v>
      </c>
      <c r="S12" s="25">
        <v>0.25624999999999998</v>
      </c>
      <c r="T12" s="5">
        <v>51</v>
      </c>
      <c r="U12" s="5">
        <v>136</v>
      </c>
      <c r="V12" s="25">
        <v>0.375</v>
      </c>
      <c r="W12" s="5">
        <v>95</v>
      </c>
      <c r="X12" s="5">
        <v>153</v>
      </c>
      <c r="Y12" s="25">
        <v>0.62091503267973858</v>
      </c>
    </row>
    <row r="13" spans="1:25" x14ac:dyDescent="0.2">
      <c r="A13" s="5" t="s">
        <v>35</v>
      </c>
      <c r="B13" s="5">
        <v>6</v>
      </c>
      <c r="C13" s="5">
        <v>1030</v>
      </c>
      <c r="D13" s="25">
        <v>5.8252427184466021E-3</v>
      </c>
      <c r="E13" s="5">
        <v>13</v>
      </c>
      <c r="F13" s="5">
        <v>1068</v>
      </c>
      <c r="G13" s="25">
        <v>1.2172284644194757E-2</v>
      </c>
      <c r="H13" s="5">
        <v>20</v>
      </c>
      <c r="I13" s="5">
        <v>980</v>
      </c>
      <c r="J13" s="25">
        <v>2.0408163265306121E-2</v>
      </c>
      <c r="K13" s="5">
        <v>41</v>
      </c>
      <c r="L13" s="5">
        <v>867</v>
      </c>
      <c r="M13" s="25">
        <v>4.7289504036908882E-2</v>
      </c>
      <c r="N13" s="5">
        <v>51</v>
      </c>
      <c r="O13" s="5">
        <v>1031</v>
      </c>
      <c r="P13" s="25">
        <v>4.9466537342386034E-2</v>
      </c>
      <c r="Q13" s="5">
        <v>173</v>
      </c>
      <c r="R13" s="5">
        <v>766</v>
      </c>
      <c r="S13" s="25">
        <v>0.2258485639686684</v>
      </c>
      <c r="T13" s="5">
        <v>235</v>
      </c>
      <c r="U13" s="5">
        <v>680</v>
      </c>
      <c r="V13" s="25">
        <v>0.34558823529411764</v>
      </c>
      <c r="W13" s="5">
        <v>313</v>
      </c>
      <c r="X13" s="5">
        <v>708</v>
      </c>
      <c r="Y13" s="25">
        <v>0.44209039548022599</v>
      </c>
    </row>
    <row r="14" spans="1:25" x14ac:dyDescent="0.2">
      <c r="A14" s="5" t="s">
        <v>36</v>
      </c>
      <c r="B14" s="5">
        <v>1</v>
      </c>
      <c r="C14" s="5">
        <v>335</v>
      </c>
      <c r="D14" s="25">
        <v>2.9850746268656717E-3</v>
      </c>
      <c r="E14" s="5">
        <v>2</v>
      </c>
      <c r="F14" s="5">
        <v>295</v>
      </c>
      <c r="G14" s="25">
        <v>6.7796610169491523E-3</v>
      </c>
      <c r="H14" s="5">
        <v>3</v>
      </c>
      <c r="I14" s="5">
        <v>313</v>
      </c>
      <c r="J14" s="25">
        <v>9.5846645367412137E-3</v>
      </c>
      <c r="K14" s="5">
        <v>3</v>
      </c>
      <c r="L14" s="5">
        <v>251</v>
      </c>
      <c r="M14" s="25">
        <v>1.1952191235059761E-2</v>
      </c>
      <c r="N14" s="5">
        <v>11</v>
      </c>
      <c r="O14" s="5">
        <v>206</v>
      </c>
      <c r="P14" s="25">
        <v>5.3398058252427182E-2</v>
      </c>
      <c r="Q14" s="5">
        <v>17</v>
      </c>
      <c r="R14" s="5">
        <v>140</v>
      </c>
      <c r="S14" s="25">
        <v>0.12142857142857143</v>
      </c>
      <c r="T14" s="5">
        <v>34</v>
      </c>
      <c r="U14" s="5">
        <v>129</v>
      </c>
      <c r="V14" s="25">
        <v>0.26356589147286824</v>
      </c>
      <c r="W14" s="5">
        <v>49</v>
      </c>
      <c r="X14" s="5">
        <v>115</v>
      </c>
      <c r="Y14" s="25">
        <v>0.42608695652173911</v>
      </c>
    </row>
    <row r="15" spans="1:25" x14ac:dyDescent="0.2">
      <c r="A15" s="5" t="s">
        <v>37</v>
      </c>
      <c r="B15" s="5">
        <v>9</v>
      </c>
      <c r="C15" s="5">
        <v>76</v>
      </c>
      <c r="D15" s="25">
        <v>0.11842105263157894</v>
      </c>
      <c r="E15" s="5">
        <v>4</v>
      </c>
      <c r="F15" s="5">
        <v>93</v>
      </c>
      <c r="G15" s="25">
        <v>4.3010752688172046E-2</v>
      </c>
      <c r="H15" s="5">
        <v>5</v>
      </c>
      <c r="I15" s="5">
        <v>75</v>
      </c>
      <c r="J15" s="25">
        <v>6.6666666666666666E-2</v>
      </c>
      <c r="K15" s="5">
        <v>4</v>
      </c>
      <c r="L15" s="5">
        <v>62</v>
      </c>
      <c r="M15" s="25">
        <v>6.4516129032258063E-2</v>
      </c>
      <c r="N15" s="5">
        <v>10</v>
      </c>
      <c r="O15" s="5">
        <v>67</v>
      </c>
      <c r="P15" s="25">
        <v>0.14925373134328357</v>
      </c>
      <c r="Q15" s="5">
        <v>22</v>
      </c>
      <c r="R15" s="5">
        <v>60</v>
      </c>
      <c r="S15" s="25">
        <v>0.36666666666666664</v>
      </c>
      <c r="T15" s="5">
        <v>42</v>
      </c>
      <c r="U15" s="5">
        <v>80</v>
      </c>
      <c r="V15" s="25">
        <v>0.52500000000000002</v>
      </c>
      <c r="W15" s="5">
        <v>51</v>
      </c>
      <c r="X15" s="5">
        <v>85</v>
      </c>
      <c r="Y15" s="25">
        <v>0.6</v>
      </c>
    </row>
    <row r="16" spans="1:25" x14ac:dyDescent="0.2">
      <c r="A16" s="5" t="s">
        <v>38</v>
      </c>
      <c r="B16" s="5">
        <v>0</v>
      </c>
      <c r="C16" s="5">
        <v>28</v>
      </c>
      <c r="D16" s="25">
        <v>0</v>
      </c>
      <c r="E16" s="5">
        <v>0</v>
      </c>
      <c r="F16" s="5">
        <v>23</v>
      </c>
      <c r="G16" s="25">
        <v>0</v>
      </c>
      <c r="H16" s="5">
        <v>0</v>
      </c>
      <c r="I16" s="5">
        <v>25</v>
      </c>
      <c r="J16" s="25">
        <v>0</v>
      </c>
      <c r="K16" s="5">
        <v>2</v>
      </c>
      <c r="L16" s="5">
        <v>20</v>
      </c>
      <c r="M16" s="25">
        <v>0.1</v>
      </c>
      <c r="N16" s="5">
        <v>3</v>
      </c>
      <c r="O16" s="5">
        <v>24</v>
      </c>
      <c r="P16" s="25">
        <v>0.125</v>
      </c>
      <c r="Q16" s="5">
        <v>2</v>
      </c>
      <c r="R16" s="5">
        <v>18</v>
      </c>
      <c r="S16" s="25">
        <v>0.1111111111111111</v>
      </c>
      <c r="T16" s="5">
        <v>3</v>
      </c>
      <c r="U16" s="5">
        <v>16</v>
      </c>
      <c r="V16" s="25">
        <v>0.1875</v>
      </c>
      <c r="W16" s="5">
        <v>14</v>
      </c>
      <c r="X16" s="5">
        <v>25</v>
      </c>
      <c r="Y16" s="25">
        <v>0.56000000000000005</v>
      </c>
    </row>
    <row r="17" spans="1:25" x14ac:dyDescent="0.2">
      <c r="A17" s="5" t="s">
        <v>39</v>
      </c>
      <c r="B17" s="5">
        <v>5</v>
      </c>
      <c r="C17" s="5">
        <v>470</v>
      </c>
      <c r="D17" s="25">
        <v>1.0638297872340425E-2</v>
      </c>
      <c r="E17" s="5">
        <v>8</v>
      </c>
      <c r="F17" s="5">
        <v>459</v>
      </c>
      <c r="G17" s="25">
        <v>1.7429193899782137E-2</v>
      </c>
      <c r="H17" s="5">
        <v>15</v>
      </c>
      <c r="I17" s="5">
        <v>480</v>
      </c>
      <c r="J17" s="25">
        <v>3.125E-2</v>
      </c>
      <c r="K17" s="5">
        <v>19</v>
      </c>
      <c r="L17" s="5">
        <v>450</v>
      </c>
      <c r="M17" s="25">
        <v>4.2222222222222223E-2</v>
      </c>
      <c r="N17" s="5">
        <v>39</v>
      </c>
      <c r="O17" s="5">
        <v>449</v>
      </c>
      <c r="P17" s="25">
        <v>8.6859688195991089E-2</v>
      </c>
      <c r="Q17" s="5">
        <v>44</v>
      </c>
      <c r="R17" s="5">
        <v>274</v>
      </c>
      <c r="S17" s="25">
        <v>0.16058394160583941</v>
      </c>
      <c r="T17" s="5">
        <v>75</v>
      </c>
      <c r="U17" s="5">
        <v>371</v>
      </c>
      <c r="V17" s="25">
        <v>0.20215633423180593</v>
      </c>
      <c r="W17" s="5">
        <v>114</v>
      </c>
      <c r="X17" s="5">
        <v>308</v>
      </c>
      <c r="Y17" s="25">
        <v>0.37012987012987014</v>
      </c>
    </row>
    <row r="18" spans="1:25" x14ac:dyDescent="0.2">
      <c r="A18" s="5" t="s">
        <v>40</v>
      </c>
      <c r="B18" s="5">
        <v>2</v>
      </c>
      <c r="C18" s="5">
        <v>542</v>
      </c>
      <c r="D18" s="25">
        <v>3.6900369003690036E-3</v>
      </c>
      <c r="E18" s="5">
        <v>8</v>
      </c>
      <c r="F18" s="5">
        <v>534</v>
      </c>
      <c r="G18" s="25">
        <v>1.4981273408239701E-2</v>
      </c>
      <c r="H18" s="5">
        <v>12</v>
      </c>
      <c r="I18" s="5">
        <v>472</v>
      </c>
      <c r="J18" s="25">
        <v>2.5423728813559324E-2</v>
      </c>
      <c r="K18" s="5">
        <v>15</v>
      </c>
      <c r="L18" s="5">
        <v>459</v>
      </c>
      <c r="M18" s="25">
        <v>3.2679738562091505E-2</v>
      </c>
      <c r="N18" s="5">
        <v>27</v>
      </c>
      <c r="O18" s="5">
        <v>395</v>
      </c>
      <c r="P18" s="25">
        <v>6.8354430379746839E-2</v>
      </c>
      <c r="Q18" s="5">
        <v>62</v>
      </c>
      <c r="R18" s="5">
        <v>339</v>
      </c>
      <c r="S18" s="25">
        <v>0.18289085545722714</v>
      </c>
      <c r="T18" s="5">
        <v>109</v>
      </c>
      <c r="U18" s="5">
        <v>357</v>
      </c>
      <c r="V18" s="25">
        <v>0.30532212885154064</v>
      </c>
      <c r="W18" s="5">
        <v>195</v>
      </c>
      <c r="X18" s="5">
        <v>433</v>
      </c>
      <c r="Y18" s="25">
        <v>0.45034642032332561</v>
      </c>
    </row>
    <row r="19" spans="1:25" x14ac:dyDescent="0.2">
      <c r="A19" s="5" t="s">
        <v>41</v>
      </c>
      <c r="B19" s="5">
        <v>2</v>
      </c>
      <c r="C19" s="5">
        <v>231</v>
      </c>
      <c r="D19" s="25">
        <v>8.658008658008658E-3</v>
      </c>
      <c r="E19" s="5">
        <v>1</v>
      </c>
      <c r="F19" s="5">
        <v>192</v>
      </c>
      <c r="G19" s="25">
        <v>5.208333333333333E-3</v>
      </c>
      <c r="H19" s="5">
        <v>6</v>
      </c>
      <c r="I19" s="5">
        <v>219</v>
      </c>
      <c r="J19" s="25">
        <v>2.7397260273972601E-2</v>
      </c>
      <c r="K19" s="5">
        <v>14</v>
      </c>
      <c r="L19" s="5">
        <v>231</v>
      </c>
      <c r="M19" s="25">
        <v>6.0606060606060608E-2</v>
      </c>
      <c r="N19" s="5">
        <v>29</v>
      </c>
      <c r="O19" s="5">
        <v>235</v>
      </c>
      <c r="P19" s="25">
        <v>0.12340425531914893</v>
      </c>
      <c r="Q19" s="5">
        <v>46</v>
      </c>
      <c r="R19" s="5">
        <v>177</v>
      </c>
      <c r="S19" s="25">
        <v>0.25988700564971751</v>
      </c>
      <c r="T19" s="5">
        <v>79</v>
      </c>
      <c r="U19" s="5">
        <v>224</v>
      </c>
      <c r="V19" s="25">
        <v>0.35267857142857145</v>
      </c>
      <c r="W19" s="5">
        <v>123</v>
      </c>
      <c r="X19" s="5">
        <v>223</v>
      </c>
      <c r="Y19" s="25">
        <v>0.55156950672645744</v>
      </c>
    </row>
    <row r="20" spans="1:25" x14ac:dyDescent="0.2">
      <c r="A20" s="5" t="s">
        <v>42</v>
      </c>
      <c r="B20" s="5">
        <v>7</v>
      </c>
      <c r="C20" s="5">
        <v>720</v>
      </c>
      <c r="D20" s="25">
        <v>9.7222222222222224E-3</v>
      </c>
      <c r="E20" s="5">
        <v>16</v>
      </c>
      <c r="F20" s="5">
        <v>833</v>
      </c>
      <c r="G20" s="25">
        <v>1.920768307322929E-2</v>
      </c>
      <c r="H20" s="5">
        <v>4</v>
      </c>
      <c r="I20" s="5">
        <v>767</v>
      </c>
      <c r="J20" s="25">
        <v>5.2151238591916557E-3</v>
      </c>
      <c r="K20" s="5">
        <v>34</v>
      </c>
      <c r="L20" s="5">
        <v>790</v>
      </c>
      <c r="M20" s="25">
        <v>4.3037974683544304E-2</v>
      </c>
      <c r="N20" s="5">
        <v>45</v>
      </c>
      <c r="O20" s="5">
        <v>728</v>
      </c>
      <c r="P20" s="25">
        <v>6.1813186813186816E-2</v>
      </c>
      <c r="Q20" s="5">
        <v>108</v>
      </c>
      <c r="R20" s="5">
        <v>601</v>
      </c>
      <c r="S20" s="25">
        <v>0.17970049916805325</v>
      </c>
      <c r="T20" s="5">
        <v>159</v>
      </c>
      <c r="U20" s="5">
        <v>587</v>
      </c>
      <c r="V20" s="25">
        <v>0.27086882453151617</v>
      </c>
      <c r="W20" s="5">
        <v>195</v>
      </c>
      <c r="X20" s="5">
        <v>652</v>
      </c>
      <c r="Y20" s="25">
        <v>0.29907975460122699</v>
      </c>
    </row>
    <row r="21" spans="1:25" x14ac:dyDescent="0.2">
      <c r="A21" s="5" t="s">
        <v>43</v>
      </c>
      <c r="B21" s="5">
        <v>0</v>
      </c>
      <c r="C21" s="5">
        <v>210</v>
      </c>
      <c r="D21" s="25">
        <v>0</v>
      </c>
      <c r="E21" s="5">
        <v>2</v>
      </c>
      <c r="F21" s="5">
        <v>190</v>
      </c>
      <c r="G21" s="25">
        <v>1.0526315789473684E-2</v>
      </c>
      <c r="H21" s="5">
        <v>4</v>
      </c>
      <c r="I21" s="5">
        <v>206</v>
      </c>
      <c r="J21" s="25">
        <v>1.9417475728155338E-2</v>
      </c>
      <c r="K21" s="5">
        <v>5</v>
      </c>
      <c r="L21" s="5">
        <v>162</v>
      </c>
      <c r="M21" s="25">
        <v>3.0864197530864196E-2</v>
      </c>
      <c r="N21" s="5">
        <v>26</v>
      </c>
      <c r="O21" s="5">
        <v>138</v>
      </c>
      <c r="P21" s="25">
        <v>0.18840579710144928</v>
      </c>
      <c r="Q21" s="5">
        <v>21</v>
      </c>
      <c r="R21" s="5">
        <v>135</v>
      </c>
      <c r="S21" s="25">
        <v>0.15555555555555556</v>
      </c>
      <c r="T21" s="5">
        <v>50</v>
      </c>
      <c r="U21" s="5">
        <v>137</v>
      </c>
      <c r="V21" s="25">
        <v>0.36496350364963503</v>
      </c>
      <c r="W21" s="5">
        <v>88</v>
      </c>
      <c r="X21" s="5">
        <v>157</v>
      </c>
      <c r="Y21" s="25">
        <v>0.56050955414012738</v>
      </c>
    </row>
    <row r="22" spans="1:25" x14ac:dyDescent="0.2">
      <c r="A22" s="5" t="s">
        <v>44</v>
      </c>
      <c r="B22" s="5">
        <v>9</v>
      </c>
      <c r="C22" s="5">
        <v>1737</v>
      </c>
      <c r="D22" s="25">
        <v>5.1813471502590676E-3</v>
      </c>
      <c r="E22" s="5">
        <v>22</v>
      </c>
      <c r="F22" s="5">
        <v>1836</v>
      </c>
      <c r="G22" s="25">
        <v>1.1982570806100218E-2</v>
      </c>
      <c r="H22" s="5">
        <v>40</v>
      </c>
      <c r="I22" s="5">
        <v>1731</v>
      </c>
      <c r="J22" s="25">
        <v>2.3108030040439053E-2</v>
      </c>
      <c r="K22" s="5">
        <v>58</v>
      </c>
      <c r="L22" s="5">
        <v>1677</v>
      </c>
      <c r="M22" s="25">
        <v>3.4585569469290402E-2</v>
      </c>
      <c r="N22" s="5">
        <v>88</v>
      </c>
      <c r="O22" s="5">
        <v>1692</v>
      </c>
      <c r="P22" s="25">
        <v>5.2009456264775412E-2</v>
      </c>
      <c r="Q22" s="5">
        <v>264</v>
      </c>
      <c r="R22" s="5">
        <v>1242</v>
      </c>
      <c r="S22" s="25">
        <v>0.21256038647342995</v>
      </c>
      <c r="T22" s="5">
        <v>434</v>
      </c>
      <c r="U22" s="5">
        <v>1277</v>
      </c>
      <c r="V22" s="25">
        <v>0.3398590446358653</v>
      </c>
      <c r="W22" s="5">
        <v>676</v>
      </c>
      <c r="X22" s="5">
        <v>1302</v>
      </c>
      <c r="Y22" s="25">
        <v>0.51920122887864828</v>
      </c>
    </row>
    <row r="23" spans="1:25" x14ac:dyDescent="0.2">
      <c r="A23" s="5" t="s">
        <v>45</v>
      </c>
      <c r="B23" s="5">
        <v>84</v>
      </c>
      <c r="C23" s="5">
        <v>5056</v>
      </c>
      <c r="D23" s="25">
        <v>1.661392405063291E-2</v>
      </c>
      <c r="E23" s="5">
        <v>162</v>
      </c>
      <c r="F23" s="5">
        <v>5503</v>
      </c>
      <c r="G23" s="25">
        <v>2.9438488097401419E-2</v>
      </c>
      <c r="H23" s="5">
        <v>195</v>
      </c>
      <c r="I23" s="5">
        <v>5404</v>
      </c>
      <c r="J23" s="25">
        <v>3.6084381939304216E-2</v>
      </c>
      <c r="K23" s="5">
        <v>239</v>
      </c>
      <c r="L23" s="5">
        <v>4798</v>
      </c>
      <c r="M23" s="25">
        <v>4.9812421842434347E-2</v>
      </c>
      <c r="N23" s="5">
        <v>337</v>
      </c>
      <c r="O23" s="5">
        <v>4601</v>
      </c>
      <c r="P23" s="25">
        <v>7.3244946750706363E-2</v>
      </c>
      <c r="Q23" s="5">
        <v>832</v>
      </c>
      <c r="R23" s="5">
        <v>3451</v>
      </c>
      <c r="S23" s="25">
        <v>0.24108953926398147</v>
      </c>
      <c r="T23" s="5">
        <v>1318</v>
      </c>
      <c r="U23" s="5">
        <v>3594</v>
      </c>
      <c r="V23" s="25">
        <v>0.36672231496939345</v>
      </c>
      <c r="W23" s="5">
        <v>1717</v>
      </c>
      <c r="X23" s="5">
        <v>3362</v>
      </c>
      <c r="Y23" s="25">
        <v>0.51070791195716836</v>
      </c>
    </row>
    <row r="24" spans="1:25" x14ac:dyDescent="0.2">
      <c r="A24" s="5" t="s">
        <v>46</v>
      </c>
      <c r="B24" s="5">
        <v>25</v>
      </c>
      <c r="C24" s="5">
        <v>1497</v>
      </c>
      <c r="D24" s="25">
        <v>1.6700066800267203E-2</v>
      </c>
      <c r="E24" s="5">
        <v>26</v>
      </c>
      <c r="F24" s="5">
        <v>1608</v>
      </c>
      <c r="G24" s="25">
        <v>1.6169154228855721E-2</v>
      </c>
      <c r="H24" s="5">
        <v>26</v>
      </c>
      <c r="I24" s="5">
        <v>1500</v>
      </c>
      <c r="J24" s="25">
        <v>1.7333333333333333E-2</v>
      </c>
      <c r="K24" s="5">
        <v>71</v>
      </c>
      <c r="L24" s="5">
        <v>1246</v>
      </c>
      <c r="M24" s="25">
        <v>5.6982343499197431E-2</v>
      </c>
      <c r="N24" s="5">
        <v>131</v>
      </c>
      <c r="O24" s="5">
        <v>1397</v>
      </c>
      <c r="P24" s="25">
        <v>9.3772369362920549E-2</v>
      </c>
      <c r="Q24" s="5">
        <v>220</v>
      </c>
      <c r="R24" s="5">
        <v>1179</v>
      </c>
      <c r="S24" s="25">
        <v>0.18659881255301103</v>
      </c>
      <c r="T24" s="5">
        <v>481</v>
      </c>
      <c r="U24" s="5">
        <v>1310</v>
      </c>
      <c r="V24" s="25">
        <v>0.36717557251908395</v>
      </c>
      <c r="W24" s="5">
        <v>667</v>
      </c>
      <c r="X24" s="5">
        <v>1458</v>
      </c>
      <c r="Y24" s="25">
        <v>0.45747599451303156</v>
      </c>
    </row>
    <row r="25" spans="1:25" x14ac:dyDescent="0.2">
      <c r="A25" s="5" t="s">
        <v>47</v>
      </c>
      <c r="B25" s="5">
        <v>1</v>
      </c>
      <c r="C25" s="5">
        <v>88</v>
      </c>
      <c r="D25" s="25">
        <v>1.1363636363636364E-2</v>
      </c>
      <c r="E25" s="5">
        <v>0</v>
      </c>
      <c r="F25" s="5">
        <v>109</v>
      </c>
      <c r="G25" s="25">
        <v>0</v>
      </c>
      <c r="H25" s="5">
        <v>0</v>
      </c>
      <c r="I25" s="5">
        <v>96</v>
      </c>
      <c r="J25" s="25">
        <v>0</v>
      </c>
      <c r="K25" s="5">
        <v>3</v>
      </c>
      <c r="L25" s="5">
        <v>85</v>
      </c>
      <c r="M25" s="25">
        <v>3.5294117647058823E-2</v>
      </c>
      <c r="N25" s="5">
        <v>6</v>
      </c>
      <c r="O25" s="5">
        <v>92</v>
      </c>
      <c r="P25" s="25">
        <v>6.5217391304347824E-2</v>
      </c>
      <c r="Q25" s="5">
        <v>16</v>
      </c>
      <c r="R25" s="5">
        <v>73</v>
      </c>
      <c r="S25" s="25">
        <v>0.21917808219178081</v>
      </c>
      <c r="T25" s="5">
        <v>23</v>
      </c>
      <c r="U25" s="5">
        <v>69</v>
      </c>
      <c r="V25" s="25">
        <v>0.33333333333333331</v>
      </c>
      <c r="W25" s="5">
        <v>42</v>
      </c>
      <c r="X25" s="5">
        <v>85</v>
      </c>
      <c r="Y25" s="25">
        <v>0.49411764705882355</v>
      </c>
    </row>
    <row r="26" spans="1:25" x14ac:dyDescent="0.2">
      <c r="A26" s="5" t="s">
        <v>48</v>
      </c>
      <c r="B26" s="5">
        <v>2</v>
      </c>
      <c r="C26" s="5">
        <v>186</v>
      </c>
      <c r="D26" s="25">
        <v>1.0752688172043012E-2</v>
      </c>
      <c r="E26" s="5">
        <v>0</v>
      </c>
      <c r="F26" s="5">
        <v>234</v>
      </c>
      <c r="G26" s="25">
        <v>0</v>
      </c>
      <c r="H26" s="5">
        <v>3</v>
      </c>
      <c r="I26" s="5">
        <v>253</v>
      </c>
      <c r="J26" s="25">
        <v>1.1857707509881422E-2</v>
      </c>
      <c r="K26" s="5">
        <v>6</v>
      </c>
      <c r="L26" s="5">
        <v>244</v>
      </c>
      <c r="M26" s="25">
        <v>2.4590163934426229E-2</v>
      </c>
      <c r="N26" s="5">
        <v>17</v>
      </c>
      <c r="O26" s="5">
        <v>239</v>
      </c>
      <c r="P26" s="25">
        <v>7.1129707112970716E-2</v>
      </c>
      <c r="Q26" s="5">
        <v>46</v>
      </c>
      <c r="R26" s="5">
        <v>163</v>
      </c>
      <c r="S26" s="25">
        <v>0.2822085889570552</v>
      </c>
      <c r="T26" s="5">
        <v>66</v>
      </c>
      <c r="U26" s="5">
        <v>232</v>
      </c>
      <c r="V26" s="25">
        <v>0.28448275862068967</v>
      </c>
      <c r="W26" s="5">
        <v>104</v>
      </c>
      <c r="X26" s="5">
        <v>193</v>
      </c>
      <c r="Y26" s="25">
        <v>0.53886010362694303</v>
      </c>
    </row>
    <row r="27" spans="1:25" x14ac:dyDescent="0.2">
      <c r="A27" s="5" t="s">
        <v>49</v>
      </c>
      <c r="B27" s="5">
        <v>0</v>
      </c>
      <c r="C27" s="5">
        <v>87</v>
      </c>
      <c r="D27" s="25">
        <v>0</v>
      </c>
      <c r="E27" s="5">
        <v>5</v>
      </c>
      <c r="F27" s="5">
        <v>83</v>
      </c>
      <c r="G27" s="25">
        <v>6.0240963855421686E-2</v>
      </c>
      <c r="H27" s="5">
        <v>1</v>
      </c>
      <c r="I27" s="5">
        <v>100</v>
      </c>
      <c r="J27" s="25">
        <v>0.01</v>
      </c>
      <c r="K27" s="5">
        <v>2</v>
      </c>
      <c r="L27" s="5">
        <v>64</v>
      </c>
      <c r="M27" s="25">
        <v>3.125E-2</v>
      </c>
      <c r="N27" s="5">
        <v>6</v>
      </c>
      <c r="O27" s="5">
        <v>73</v>
      </c>
      <c r="P27" s="25">
        <v>8.2191780821917804E-2</v>
      </c>
      <c r="Q27" s="5">
        <v>9</v>
      </c>
      <c r="R27" s="5">
        <v>49</v>
      </c>
      <c r="S27" s="25">
        <v>0.18367346938775511</v>
      </c>
      <c r="T27" s="5">
        <v>21</v>
      </c>
      <c r="U27" s="5">
        <v>52</v>
      </c>
      <c r="V27" s="25">
        <v>0.40384615384615385</v>
      </c>
      <c r="W27" s="5">
        <v>24</v>
      </c>
      <c r="X27" s="5">
        <v>46</v>
      </c>
      <c r="Y27" s="25">
        <v>0.52173913043478259</v>
      </c>
    </row>
    <row r="28" spans="1:25" x14ac:dyDescent="0.2">
      <c r="A28" s="5" t="s">
        <v>50</v>
      </c>
      <c r="B28" s="5">
        <v>4</v>
      </c>
      <c r="C28" s="5">
        <v>582</v>
      </c>
      <c r="D28" s="25">
        <v>6.8728522336769758E-3</v>
      </c>
      <c r="E28" s="5">
        <v>4</v>
      </c>
      <c r="F28" s="5">
        <v>625</v>
      </c>
      <c r="G28" s="25">
        <v>6.4000000000000003E-3</v>
      </c>
      <c r="H28" s="5">
        <v>9</v>
      </c>
      <c r="I28" s="5">
        <v>628</v>
      </c>
      <c r="J28" s="25">
        <v>1.4331210191082803E-2</v>
      </c>
      <c r="K28" s="5">
        <v>18</v>
      </c>
      <c r="L28" s="5">
        <v>635</v>
      </c>
      <c r="M28" s="25">
        <v>2.8346456692913385E-2</v>
      </c>
      <c r="N28" s="5">
        <v>45</v>
      </c>
      <c r="O28" s="5">
        <v>1285</v>
      </c>
      <c r="P28" s="25">
        <v>3.5019455252918288E-2</v>
      </c>
      <c r="Q28" s="5">
        <v>78</v>
      </c>
      <c r="R28" s="5">
        <v>484</v>
      </c>
      <c r="S28" s="25">
        <v>0.16115702479338842</v>
      </c>
      <c r="T28" s="5">
        <v>129</v>
      </c>
      <c r="U28" s="5">
        <v>507</v>
      </c>
      <c r="V28" s="25">
        <v>0.25443786982248523</v>
      </c>
      <c r="W28" s="5">
        <v>156</v>
      </c>
      <c r="X28" s="5">
        <v>464</v>
      </c>
      <c r="Y28" s="25">
        <v>0.33620689655172414</v>
      </c>
    </row>
    <row r="29" spans="1:25" x14ac:dyDescent="0.2">
      <c r="A29" s="5" t="s">
        <v>51</v>
      </c>
      <c r="B29" s="5">
        <v>7</v>
      </c>
      <c r="C29" s="5">
        <v>368</v>
      </c>
      <c r="D29" s="25">
        <v>1.9021739130434784E-2</v>
      </c>
      <c r="E29" s="5">
        <v>13</v>
      </c>
      <c r="F29" s="5">
        <v>426</v>
      </c>
      <c r="G29" s="25">
        <v>3.0516431924882629E-2</v>
      </c>
      <c r="H29" s="5">
        <v>13</v>
      </c>
      <c r="I29" s="5">
        <v>448</v>
      </c>
      <c r="J29" s="25">
        <v>2.9017857142857144E-2</v>
      </c>
      <c r="K29" s="5">
        <v>21</v>
      </c>
      <c r="L29" s="5">
        <v>339</v>
      </c>
      <c r="M29" s="25">
        <v>6.1946902654867256E-2</v>
      </c>
      <c r="N29" s="5">
        <v>44</v>
      </c>
      <c r="O29" s="5">
        <v>403</v>
      </c>
      <c r="P29" s="25">
        <v>0.10918114143920596</v>
      </c>
      <c r="Q29" s="5">
        <v>120</v>
      </c>
      <c r="R29" s="5">
        <v>399</v>
      </c>
      <c r="S29" s="25">
        <v>0.3007518796992481</v>
      </c>
      <c r="T29" s="5">
        <v>172</v>
      </c>
      <c r="U29" s="5">
        <v>404</v>
      </c>
      <c r="V29" s="25">
        <v>0.42574257425742573</v>
      </c>
      <c r="W29" s="5">
        <v>243</v>
      </c>
      <c r="X29" s="5">
        <v>421</v>
      </c>
      <c r="Y29" s="25">
        <v>0.5771971496437055</v>
      </c>
    </row>
    <row r="30" spans="1:25" x14ac:dyDescent="0.2">
      <c r="A30" s="5" t="s">
        <v>52</v>
      </c>
      <c r="B30" s="5">
        <v>0</v>
      </c>
      <c r="C30" s="5">
        <v>119</v>
      </c>
      <c r="D30" s="25">
        <v>0</v>
      </c>
      <c r="E30" s="5">
        <v>1</v>
      </c>
      <c r="F30" s="5">
        <v>141</v>
      </c>
      <c r="G30" s="25">
        <v>7.0921985815602835E-3</v>
      </c>
      <c r="H30" s="5">
        <v>2</v>
      </c>
      <c r="I30" s="5">
        <v>160</v>
      </c>
      <c r="J30" s="25">
        <v>1.2500000000000001E-2</v>
      </c>
      <c r="K30" s="5">
        <v>3</v>
      </c>
      <c r="L30" s="5">
        <v>100</v>
      </c>
      <c r="M30" s="25">
        <v>0.03</v>
      </c>
      <c r="N30" s="5">
        <v>6</v>
      </c>
      <c r="O30" s="5">
        <v>124</v>
      </c>
      <c r="P30" s="25">
        <v>4.8387096774193547E-2</v>
      </c>
      <c r="Q30" s="5">
        <v>17</v>
      </c>
      <c r="R30" s="5">
        <v>98</v>
      </c>
      <c r="S30" s="25">
        <v>0.17346938775510204</v>
      </c>
      <c r="T30" s="5">
        <v>23</v>
      </c>
      <c r="U30" s="5">
        <v>87</v>
      </c>
      <c r="V30" s="25">
        <v>0.26436781609195403</v>
      </c>
      <c r="W30" s="5">
        <v>34</v>
      </c>
      <c r="X30" s="5">
        <v>58</v>
      </c>
      <c r="Y30" s="25">
        <v>0.58620689655172409</v>
      </c>
    </row>
    <row r="31" spans="1:25" x14ac:dyDescent="0.2">
      <c r="A31" s="5" t="s">
        <v>53</v>
      </c>
      <c r="B31" s="5">
        <v>121</v>
      </c>
      <c r="C31" s="5">
        <v>2030</v>
      </c>
      <c r="D31" s="25">
        <v>5.9605911330049263E-2</v>
      </c>
      <c r="E31" s="5">
        <v>140</v>
      </c>
      <c r="F31" s="5">
        <v>1836</v>
      </c>
      <c r="G31" s="25">
        <v>7.6252723311546838E-2</v>
      </c>
      <c r="H31" s="5">
        <v>192</v>
      </c>
      <c r="I31" s="5">
        <v>1665</v>
      </c>
      <c r="J31" s="25">
        <v>0.11531531531531532</v>
      </c>
      <c r="K31" s="5">
        <v>479</v>
      </c>
      <c r="L31" s="5">
        <v>1785</v>
      </c>
      <c r="M31" s="25">
        <v>0.26834733893557422</v>
      </c>
      <c r="N31" s="5">
        <v>539</v>
      </c>
      <c r="O31" s="5">
        <v>1816</v>
      </c>
      <c r="P31" s="25">
        <v>0.29680616740088106</v>
      </c>
      <c r="Q31" s="5">
        <v>999</v>
      </c>
      <c r="R31" s="5">
        <v>1935</v>
      </c>
      <c r="S31" s="25">
        <v>0.51627906976744187</v>
      </c>
      <c r="T31" s="5">
        <v>1321</v>
      </c>
      <c r="U31" s="5">
        <v>2044</v>
      </c>
      <c r="V31" s="25">
        <v>0.64628180039138938</v>
      </c>
      <c r="W31" s="5">
        <v>1389</v>
      </c>
      <c r="X31" s="5">
        <v>1899</v>
      </c>
      <c r="Y31" s="25">
        <v>0.73143759873617697</v>
      </c>
    </row>
    <row r="32" spans="1:25" x14ac:dyDescent="0.2">
      <c r="A32" s="5" t="s">
        <v>54</v>
      </c>
      <c r="B32" s="5">
        <v>0</v>
      </c>
      <c r="C32" s="5">
        <v>198</v>
      </c>
      <c r="D32" s="25">
        <v>0</v>
      </c>
      <c r="E32" s="5">
        <v>0</v>
      </c>
      <c r="F32" s="5">
        <v>243</v>
      </c>
      <c r="G32" s="25">
        <v>0</v>
      </c>
      <c r="H32" s="5">
        <v>1</v>
      </c>
      <c r="I32" s="5">
        <v>188</v>
      </c>
      <c r="J32" s="25">
        <v>5.3191489361702126E-3</v>
      </c>
      <c r="K32" s="5">
        <v>3</v>
      </c>
      <c r="L32" s="5">
        <v>136</v>
      </c>
      <c r="M32" s="25">
        <v>2.2058823529411766E-2</v>
      </c>
      <c r="N32" s="5">
        <v>6</v>
      </c>
      <c r="O32" s="5">
        <v>141</v>
      </c>
      <c r="P32" s="25">
        <v>4.2553191489361701E-2</v>
      </c>
      <c r="Q32" s="5">
        <v>18</v>
      </c>
      <c r="R32" s="5">
        <v>128</v>
      </c>
      <c r="S32" s="25">
        <v>0.140625</v>
      </c>
      <c r="T32" s="5">
        <v>41</v>
      </c>
      <c r="U32" s="5">
        <v>132</v>
      </c>
      <c r="V32" s="25">
        <v>0.31060606060606061</v>
      </c>
      <c r="W32" s="5">
        <v>58</v>
      </c>
      <c r="X32" s="5">
        <v>134</v>
      </c>
      <c r="Y32" s="25">
        <v>0.43283582089552236</v>
      </c>
    </row>
    <row r="33" spans="1:25" x14ac:dyDescent="0.2">
      <c r="A33" s="5" t="s">
        <v>55</v>
      </c>
      <c r="B33" s="5">
        <v>0</v>
      </c>
      <c r="C33" s="5">
        <v>28</v>
      </c>
      <c r="D33" s="25">
        <v>0</v>
      </c>
      <c r="E33" s="5">
        <v>0</v>
      </c>
      <c r="F33" s="5">
        <v>10</v>
      </c>
      <c r="G33" s="25">
        <v>0</v>
      </c>
      <c r="H33" s="5">
        <v>1</v>
      </c>
      <c r="I33" s="5">
        <v>16</v>
      </c>
      <c r="J33" s="25">
        <v>6.25E-2</v>
      </c>
      <c r="K33" s="5">
        <v>0</v>
      </c>
      <c r="L33" s="5">
        <v>7</v>
      </c>
      <c r="M33" s="25">
        <v>0</v>
      </c>
      <c r="N33" s="5">
        <v>0</v>
      </c>
      <c r="O33" s="5">
        <v>11</v>
      </c>
      <c r="P33" s="25">
        <v>0</v>
      </c>
      <c r="Q33" s="5">
        <v>1</v>
      </c>
      <c r="R33" s="5">
        <v>9</v>
      </c>
      <c r="S33" s="25">
        <v>0.1111111111111111</v>
      </c>
      <c r="T33" s="5">
        <v>2</v>
      </c>
      <c r="U33" s="5">
        <v>10</v>
      </c>
      <c r="V33" s="25">
        <v>0.2</v>
      </c>
      <c r="W33" s="5">
        <v>2</v>
      </c>
      <c r="X33" s="5">
        <v>7</v>
      </c>
      <c r="Y33" s="25">
        <v>0.2857142857142857</v>
      </c>
    </row>
    <row r="34" spans="1:25" x14ac:dyDescent="0.2">
      <c r="A34" s="5" t="s">
        <v>56</v>
      </c>
      <c r="B34" s="5">
        <v>3</v>
      </c>
      <c r="C34" s="5">
        <v>173</v>
      </c>
      <c r="D34" s="25">
        <v>1.7341040462427744E-2</v>
      </c>
      <c r="E34" s="5">
        <v>0</v>
      </c>
      <c r="F34" s="5">
        <v>185</v>
      </c>
      <c r="G34" s="25">
        <v>0</v>
      </c>
      <c r="H34" s="5">
        <v>1</v>
      </c>
      <c r="I34" s="5">
        <v>181</v>
      </c>
      <c r="J34" s="25">
        <v>5.5248618784530384E-3</v>
      </c>
      <c r="K34" s="5">
        <v>0</v>
      </c>
      <c r="L34" s="5">
        <v>123</v>
      </c>
      <c r="M34" s="25">
        <v>0</v>
      </c>
      <c r="N34" s="5">
        <v>5</v>
      </c>
      <c r="O34" s="5">
        <v>127</v>
      </c>
      <c r="P34" s="25">
        <v>3.937007874015748E-2</v>
      </c>
      <c r="Q34" s="5">
        <v>15</v>
      </c>
      <c r="R34" s="5">
        <v>128</v>
      </c>
      <c r="S34" s="25">
        <v>0.1171875</v>
      </c>
      <c r="T34" s="5">
        <v>23</v>
      </c>
      <c r="U34" s="5">
        <v>105</v>
      </c>
      <c r="V34" s="25">
        <v>0.21904761904761905</v>
      </c>
      <c r="W34" s="5">
        <v>31</v>
      </c>
      <c r="X34" s="5">
        <v>107</v>
      </c>
      <c r="Y34" s="25">
        <v>0.28971962616822428</v>
      </c>
    </row>
    <row r="35" spans="1:25" x14ac:dyDescent="0.2">
      <c r="A35" s="5" t="s">
        <v>57</v>
      </c>
      <c r="B35" s="5">
        <v>22</v>
      </c>
      <c r="C35" s="5">
        <v>588</v>
      </c>
      <c r="D35" s="25">
        <v>3.7414965986394558E-2</v>
      </c>
      <c r="E35" s="5">
        <v>29</v>
      </c>
      <c r="F35" s="5">
        <v>625</v>
      </c>
      <c r="G35" s="25">
        <v>4.6399999999999997E-2</v>
      </c>
      <c r="H35" s="5">
        <v>31</v>
      </c>
      <c r="I35" s="5">
        <v>515</v>
      </c>
      <c r="J35" s="25">
        <v>6.0194174757281553E-2</v>
      </c>
      <c r="K35" s="5">
        <v>57</v>
      </c>
      <c r="L35" s="5">
        <v>534</v>
      </c>
      <c r="M35" s="25">
        <v>0.10674157303370786</v>
      </c>
      <c r="N35" s="5">
        <v>123</v>
      </c>
      <c r="O35" s="5">
        <v>628</v>
      </c>
      <c r="P35" s="25">
        <v>0.19585987261146498</v>
      </c>
      <c r="Q35" s="5">
        <v>198</v>
      </c>
      <c r="R35" s="5">
        <v>539</v>
      </c>
      <c r="S35" s="25">
        <v>0.36734693877551022</v>
      </c>
      <c r="T35" s="5">
        <v>322</v>
      </c>
      <c r="U35" s="5">
        <v>611</v>
      </c>
      <c r="V35" s="25">
        <v>0.52700490998363336</v>
      </c>
      <c r="W35" s="5">
        <v>403</v>
      </c>
      <c r="X35" s="5">
        <v>628</v>
      </c>
      <c r="Y35" s="25">
        <v>0.64171974522292996</v>
      </c>
    </row>
    <row r="36" spans="1:25" x14ac:dyDescent="0.2">
      <c r="A36" s="5" t="s">
        <v>58</v>
      </c>
      <c r="B36" s="5">
        <v>2</v>
      </c>
      <c r="C36" s="5">
        <v>376</v>
      </c>
      <c r="D36" s="25">
        <v>5.3191489361702126E-3</v>
      </c>
      <c r="E36" s="5">
        <v>3</v>
      </c>
      <c r="F36" s="5">
        <v>362</v>
      </c>
      <c r="G36" s="25">
        <v>8.2872928176795577E-3</v>
      </c>
      <c r="H36" s="5">
        <v>5</v>
      </c>
      <c r="I36" s="5">
        <v>369</v>
      </c>
      <c r="J36" s="25">
        <v>1.3550135501355014E-2</v>
      </c>
      <c r="K36" s="5">
        <v>6</v>
      </c>
      <c r="L36" s="5">
        <v>372</v>
      </c>
      <c r="M36" s="25">
        <v>1.6129032258064516E-2</v>
      </c>
      <c r="N36" s="5">
        <v>19</v>
      </c>
      <c r="O36" s="5">
        <v>355</v>
      </c>
      <c r="P36" s="25">
        <v>5.3521126760563378E-2</v>
      </c>
      <c r="Q36" s="5">
        <v>58</v>
      </c>
      <c r="R36" s="5">
        <v>294</v>
      </c>
      <c r="S36" s="25">
        <v>0.19727891156462585</v>
      </c>
      <c r="T36" s="5">
        <v>93</v>
      </c>
      <c r="U36" s="5">
        <v>344</v>
      </c>
      <c r="V36" s="25">
        <v>0.27034883720930231</v>
      </c>
      <c r="W36" s="5">
        <v>159</v>
      </c>
      <c r="X36" s="5">
        <v>352</v>
      </c>
      <c r="Y36" s="25">
        <v>0.45170454545454547</v>
      </c>
    </row>
    <row r="37" spans="1:25" x14ac:dyDescent="0.2">
      <c r="A37" s="5" t="s">
        <v>59</v>
      </c>
      <c r="B37" s="5">
        <v>0</v>
      </c>
      <c r="C37" s="5">
        <v>183</v>
      </c>
      <c r="D37" s="25">
        <v>0</v>
      </c>
      <c r="E37" s="5">
        <v>2</v>
      </c>
      <c r="F37" s="5">
        <v>208</v>
      </c>
      <c r="G37" s="25">
        <v>9.6153846153846159E-3</v>
      </c>
      <c r="H37" s="5">
        <v>3</v>
      </c>
      <c r="I37" s="5">
        <v>196</v>
      </c>
      <c r="J37" s="25">
        <v>1.5306122448979591E-2</v>
      </c>
      <c r="K37" s="5">
        <v>4</v>
      </c>
      <c r="L37" s="5">
        <v>163</v>
      </c>
      <c r="M37" s="25">
        <v>2.4539877300613498E-2</v>
      </c>
      <c r="N37" s="5">
        <v>1</v>
      </c>
      <c r="O37" s="5">
        <v>134</v>
      </c>
      <c r="P37" s="25">
        <v>7.462686567164179E-3</v>
      </c>
      <c r="Q37" s="5">
        <v>18</v>
      </c>
      <c r="R37" s="5">
        <v>153</v>
      </c>
      <c r="S37" s="25">
        <v>0.11764705882352941</v>
      </c>
      <c r="T37" s="5">
        <v>35</v>
      </c>
      <c r="U37" s="5">
        <v>122</v>
      </c>
      <c r="V37" s="25">
        <v>0.28688524590163933</v>
      </c>
      <c r="W37" s="5">
        <v>56</v>
      </c>
      <c r="X37" s="5">
        <v>140</v>
      </c>
      <c r="Y37" s="25">
        <v>0.4</v>
      </c>
    </row>
    <row r="38" spans="1:25" x14ac:dyDescent="0.2">
      <c r="A38" s="5" t="s">
        <v>60</v>
      </c>
      <c r="B38" s="5">
        <v>22</v>
      </c>
      <c r="C38" s="5">
        <v>1874</v>
      </c>
      <c r="D38" s="25">
        <v>1.1739594450373533E-2</v>
      </c>
      <c r="E38" s="5">
        <v>32</v>
      </c>
      <c r="F38" s="5">
        <v>1985</v>
      </c>
      <c r="G38" s="25">
        <v>1.6120906801007556E-2</v>
      </c>
      <c r="H38" s="5">
        <v>52</v>
      </c>
      <c r="I38" s="5">
        <v>1673</v>
      </c>
      <c r="J38" s="25">
        <v>3.1081888822474597E-2</v>
      </c>
      <c r="K38" s="5">
        <v>106</v>
      </c>
      <c r="L38" s="5">
        <v>1640</v>
      </c>
      <c r="M38" s="25">
        <v>6.4634146341463417E-2</v>
      </c>
      <c r="N38" s="5">
        <v>113</v>
      </c>
      <c r="O38" s="5">
        <v>1449</v>
      </c>
      <c r="P38" s="25">
        <v>7.7984817115251903E-2</v>
      </c>
      <c r="Q38" s="5">
        <v>269</v>
      </c>
      <c r="R38" s="5">
        <v>1076</v>
      </c>
      <c r="S38" s="25">
        <v>0.25</v>
      </c>
      <c r="T38" s="5">
        <v>439</v>
      </c>
      <c r="U38" s="5">
        <v>1114</v>
      </c>
      <c r="V38" s="25">
        <v>0.39407540394973067</v>
      </c>
      <c r="W38" s="5">
        <v>505</v>
      </c>
      <c r="X38" s="5">
        <v>971</v>
      </c>
      <c r="Y38" s="25">
        <v>0.52008238928939243</v>
      </c>
    </row>
    <row r="39" spans="1:25" x14ac:dyDescent="0.2">
      <c r="A39" s="5" t="s">
        <v>61</v>
      </c>
      <c r="B39" s="5">
        <v>59</v>
      </c>
      <c r="C39" s="5">
        <v>3098</v>
      </c>
      <c r="D39" s="25">
        <v>1.9044544867656554E-2</v>
      </c>
      <c r="E39" s="5">
        <v>52</v>
      </c>
      <c r="F39" s="5">
        <v>3382</v>
      </c>
      <c r="G39" s="25">
        <v>1.537551744529864E-2</v>
      </c>
      <c r="H39" s="5">
        <v>136</v>
      </c>
      <c r="I39" s="5">
        <v>3137</v>
      </c>
      <c r="J39" s="25">
        <v>4.3353522473700987E-2</v>
      </c>
      <c r="K39" s="5">
        <v>139</v>
      </c>
      <c r="L39" s="5">
        <v>2987</v>
      </c>
      <c r="M39" s="25">
        <v>4.6534984934717111E-2</v>
      </c>
      <c r="N39" s="5">
        <v>274</v>
      </c>
      <c r="O39" s="5">
        <v>2947</v>
      </c>
      <c r="P39" s="25">
        <v>9.2975907702748564E-2</v>
      </c>
      <c r="Q39" s="5">
        <v>583</v>
      </c>
      <c r="R39" s="5">
        <v>2234</v>
      </c>
      <c r="S39" s="25">
        <v>0.26096687555953446</v>
      </c>
      <c r="T39" s="5">
        <v>1042</v>
      </c>
      <c r="U39" s="5">
        <v>2461</v>
      </c>
      <c r="V39" s="25">
        <v>0.42340511986997154</v>
      </c>
      <c r="W39" s="5">
        <v>1228</v>
      </c>
      <c r="X39" s="5">
        <v>2359</v>
      </c>
      <c r="Y39" s="25">
        <v>0.52055955913522678</v>
      </c>
    </row>
    <row r="40" spans="1:25" x14ac:dyDescent="0.2">
      <c r="A40" s="5" t="s">
        <v>62</v>
      </c>
      <c r="B40" s="5">
        <v>9</v>
      </c>
      <c r="C40" s="5">
        <v>708</v>
      </c>
      <c r="D40" s="25">
        <v>1.2711864406779662E-2</v>
      </c>
      <c r="E40" s="5">
        <v>9</v>
      </c>
      <c r="F40" s="5">
        <v>816</v>
      </c>
      <c r="G40" s="25">
        <v>1.1029411764705883E-2</v>
      </c>
      <c r="H40" s="5">
        <v>17</v>
      </c>
      <c r="I40" s="5">
        <v>870</v>
      </c>
      <c r="J40" s="25">
        <v>1.9540229885057471E-2</v>
      </c>
      <c r="K40" s="5">
        <v>56</v>
      </c>
      <c r="L40" s="5">
        <v>1079</v>
      </c>
      <c r="M40" s="25">
        <v>5.1899907321594066E-2</v>
      </c>
      <c r="N40" s="5">
        <v>54</v>
      </c>
      <c r="O40" s="5">
        <v>1110</v>
      </c>
      <c r="P40" s="25">
        <v>4.8648648648648651E-2</v>
      </c>
      <c r="Q40" s="5">
        <v>169</v>
      </c>
      <c r="R40" s="5">
        <v>790</v>
      </c>
      <c r="S40" s="25">
        <v>0.21392405063291139</v>
      </c>
      <c r="T40" s="5">
        <v>262</v>
      </c>
      <c r="U40" s="5">
        <v>806</v>
      </c>
      <c r="V40" s="25">
        <v>0.32506203473945411</v>
      </c>
      <c r="W40" s="5">
        <v>324</v>
      </c>
      <c r="X40" s="5">
        <v>783</v>
      </c>
      <c r="Y40" s="25">
        <v>0.41379310344827586</v>
      </c>
    </row>
    <row r="41" spans="1:25" x14ac:dyDescent="0.2">
      <c r="A41" s="5" t="s">
        <v>63</v>
      </c>
      <c r="B41" s="5">
        <v>1</v>
      </c>
      <c r="C41" s="5">
        <v>93</v>
      </c>
      <c r="D41" s="25">
        <v>1.0752688172043012E-2</v>
      </c>
      <c r="E41" s="5">
        <v>0</v>
      </c>
      <c r="F41" s="5">
        <v>101</v>
      </c>
      <c r="G41" s="25">
        <v>0</v>
      </c>
      <c r="H41" s="5">
        <v>2</v>
      </c>
      <c r="I41" s="5">
        <v>106</v>
      </c>
      <c r="J41" s="25">
        <v>1.8867924528301886E-2</v>
      </c>
      <c r="K41" s="5">
        <v>6</v>
      </c>
      <c r="L41" s="5">
        <v>76</v>
      </c>
      <c r="M41" s="25">
        <v>7.8947368421052627E-2</v>
      </c>
      <c r="N41" s="5">
        <v>6</v>
      </c>
      <c r="O41" s="5">
        <v>70</v>
      </c>
      <c r="P41" s="25">
        <v>8.5714285714285715E-2</v>
      </c>
      <c r="Q41" s="5">
        <v>7</v>
      </c>
      <c r="R41" s="5">
        <v>59</v>
      </c>
      <c r="S41" s="25">
        <v>0.11864406779661017</v>
      </c>
      <c r="T41" s="5">
        <v>24</v>
      </c>
      <c r="U41" s="5">
        <v>75</v>
      </c>
      <c r="V41" s="25">
        <v>0.32</v>
      </c>
      <c r="W41" s="5">
        <v>35</v>
      </c>
      <c r="X41" s="5">
        <v>87</v>
      </c>
      <c r="Y41" s="25">
        <v>0.40229885057471265</v>
      </c>
    </row>
    <row r="42" spans="1:25" x14ac:dyDescent="0.2">
      <c r="A42" s="5" t="s">
        <v>64</v>
      </c>
      <c r="B42" s="5">
        <v>5</v>
      </c>
      <c r="C42" s="5">
        <v>482</v>
      </c>
      <c r="D42" s="25">
        <v>1.0373443983402489E-2</v>
      </c>
      <c r="E42" s="5">
        <v>3</v>
      </c>
      <c r="F42" s="5">
        <v>486</v>
      </c>
      <c r="G42" s="25">
        <v>6.1728395061728392E-3</v>
      </c>
      <c r="H42" s="5">
        <v>14</v>
      </c>
      <c r="I42" s="5">
        <v>539</v>
      </c>
      <c r="J42" s="25">
        <v>2.5974025974025976E-2</v>
      </c>
      <c r="K42" s="5">
        <v>14</v>
      </c>
      <c r="L42" s="5">
        <v>408</v>
      </c>
      <c r="M42" s="25">
        <v>3.4313725490196081E-2</v>
      </c>
      <c r="N42" s="5">
        <v>14</v>
      </c>
      <c r="O42" s="5">
        <v>427</v>
      </c>
      <c r="P42" s="25">
        <v>3.2786885245901641E-2</v>
      </c>
      <c r="Q42" s="5">
        <v>61</v>
      </c>
      <c r="R42" s="5">
        <v>367</v>
      </c>
      <c r="S42" s="25">
        <v>0.16621253405994552</v>
      </c>
      <c r="T42" s="5">
        <v>94</v>
      </c>
      <c r="U42" s="5">
        <v>279</v>
      </c>
      <c r="V42" s="25">
        <v>0.33691756272401435</v>
      </c>
      <c r="W42" s="5">
        <v>138</v>
      </c>
      <c r="X42" s="5">
        <v>322</v>
      </c>
      <c r="Y42" s="25">
        <v>0.42857142857142855</v>
      </c>
    </row>
    <row r="43" spans="1:25" x14ac:dyDescent="0.2">
      <c r="A43" s="5" t="s">
        <v>65</v>
      </c>
      <c r="B43" s="5">
        <v>32</v>
      </c>
      <c r="C43" s="5">
        <v>945</v>
      </c>
      <c r="D43" s="25">
        <v>3.3862433862433865E-2</v>
      </c>
      <c r="E43" s="5">
        <v>36</v>
      </c>
      <c r="F43" s="5">
        <v>1052</v>
      </c>
      <c r="G43" s="25">
        <v>3.4220532319391636E-2</v>
      </c>
      <c r="H43" s="5">
        <v>58</v>
      </c>
      <c r="I43" s="5">
        <v>950</v>
      </c>
      <c r="J43" s="25">
        <v>6.1052631578947365E-2</v>
      </c>
      <c r="K43" s="5">
        <v>67</v>
      </c>
      <c r="L43" s="5">
        <v>898</v>
      </c>
      <c r="M43" s="25">
        <v>7.4610244988864149E-2</v>
      </c>
      <c r="N43" s="5">
        <v>103</v>
      </c>
      <c r="O43" s="5">
        <v>891</v>
      </c>
      <c r="P43" s="25">
        <v>0.11560044893378227</v>
      </c>
      <c r="Q43" s="5">
        <v>214</v>
      </c>
      <c r="R43" s="5">
        <v>825</v>
      </c>
      <c r="S43" s="25">
        <v>0.2593939393939394</v>
      </c>
      <c r="T43" s="5">
        <v>350</v>
      </c>
      <c r="U43" s="5">
        <v>952</v>
      </c>
      <c r="V43" s="25">
        <v>0.36764705882352944</v>
      </c>
      <c r="W43" s="5">
        <v>453</v>
      </c>
      <c r="X43" s="5">
        <v>918</v>
      </c>
      <c r="Y43" s="25">
        <v>0.49346405228758172</v>
      </c>
    </row>
    <row r="44" spans="1:25" x14ac:dyDescent="0.2">
      <c r="A44" s="5" t="s">
        <v>66</v>
      </c>
      <c r="B44" s="5">
        <v>5</v>
      </c>
      <c r="C44" s="5">
        <v>885</v>
      </c>
      <c r="D44" s="25">
        <v>5.6497175141242938E-3</v>
      </c>
      <c r="E44" s="5">
        <v>15</v>
      </c>
      <c r="F44" s="5">
        <v>972</v>
      </c>
      <c r="G44" s="25">
        <v>1.5432098765432098E-2</v>
      </c>
      <c r="H44" s="5">
        <v>25</v>
      </c>
      <c r="I44" s="5">
        <v>924</v>
      </c>
      <c r="J44" s="25">
        <v>2.7056277056277056E-2</v>
      </c>
      <c r="K44" s="5">
        <v>23</v>
      </c>
      <c r="L44" s="5">
        <v>692</v>
      </c>
      <c r="M44" s="25">
        <v>3.3236994219653176E-2</v>
      </c>
      <c r="N44" s="5">
        <v>62</v>
      </c>
      <c r="O44" s="5">
        <v>818</v>
      </c>
      <c r="P44" s="25">
        <v>7.5794621026894868E-2</v>
      </c>
      <c r="Q44" s="5">
        <v>140</v>
      </c>
      <c r="R44" s="5">
        <v>750</v>
      </c>
      <c r="S44" s="25">
        <v>0.18666666666666668</v>
      </c>
      <c r="T44" s="5">
        <v>208</v>
      </c>
      <c r="U44" s="5">
        <v>684</v>
      </c>
      <c r="V44" s="25">
        <v>0.30409356725146197</v>
      </c>
      <c r="W44" s="5">
        <v>344</v>
      </c>
      <c r="X44" s="5">
        <v>766</v>
      </c>
      <c r="Y44" s="25">
        <v>0.44908616187989558</v>
      </c>
    </row>
    <row r="45" spans="1:25" x14ac:dyDescent="0.2">
      <c r="A45" s="5" t="s">
        <v>67</v>
      </c>
      <c r="B45" s="5">
        <v>30</v>
      </c>
      <c r="C45" s="5">
        <v>1698</v>
      </c>
      <c r="D45" s="25">
        <v>1.7667844522968199E-2</v>
      </c>
      <c r="E45" s="5">
        <v>47</v>
      </c>
      <c r="F45" s="5">
        <v>1656</v>
      </c>
      <c r="G45" s="25">
        <v>2.8381642512077296E-2</v>
      </c>
      <c r="H45" s="5">
        <v>59</v>
      </c>
      <c r="I45" s="5">
        <v>1766</v>
      </c>
      <c r="J45" s="25">
        <v>3.3408833522083806E-2</v>
      </c>
      <c r="K45" s="5">
        <v>106</v>
      </c>
      <c r="L45" s="5">
        <v>1861</v>
      </c>
      <c r="M45" s="25">
        <v>5.6958624395486296E-2</v>
      </c>
      <c r="N45" s="5">
        <v>149</v>
      </c>
      <c r="O45" s="5">
        <v>1846</v>
      </c>
      <c r="P45" s="25">
        <v>8.0715059588299026E-2</v>
      </c>
      <c r="Q45" s="5">
        <v>314</v>
      </c>
      <c r="R45" s="5">
        <v>1156</v>
      </c>
      <c r="S45" s="25">
        <v>0.27162629757785467</v>
      </c>
      <c r="T45" s="5">
        <v>535</v>
      </c>
      <c r="U45" s="5">
        <v>1288</v>
      </c>
      <c r="V45" s="25">
        <v>0.41537267080745344</v>
      </c>
      <c r="W45" s="5">
        <v>680</v>
      </c>
      <c r="X45" s="5">
        <v>1317</v>
      </c>
      <c r="Y45" s="25">
        <v>0.51632498101746394</v>
      </c>
    </row>
    <row r="46" spans="1:25" x14ac:dyDescent="0.2">
      <c r="A46" s="5" t="s">
        <v>68</v>
      </c>
      <c r="B46" s="5">
        <v>0</v>
      </c>
      <c r="C46" s="5">
        <v>207</v>
      </c>
      <c r="D46" s="25">
        <v>0</v>
      </c>
      <c r="E46" s="5">
        <v>2</v>
      </c>
      <c r="F46" s="5">
        <v>197</v>
      </c>
      <c r="G46" s="25">
        <v>1.015228426395939E-2</v>
      </c>
      <c r="H46" s="5">
        <v>0</v>
      </c>
      <c r="I46" s="5">
        <v>189</v>
      </c>
      <c r="J46" s="25">
        <v>0</v>
      </c>
      <c r="K46" s="5">
        <v>2</v>
      </c>
      <c r="L46" s="5">
        <v>160</v>
      </c>
      <c r="M46" s="25">
        <v>1.2500000000000001E-2</v>
      </c>
      <c r="N46" s="5">
        <v>6</v>
      </c>
      <c r="O46" s="5">
        <v>124</v>
      </c>
      <c r="P46" s="25">
        <v>4.8387096774193547E-2</v>
      </c>
      <c r="Q46" s="5">
        <v>14</v>
      </c>
      <c r="R46" s="5">
        <v>107</v>
      </c>
      <c r="S46" s="25">
        <v>0.13084112149532709</v>
      </c>
      <c r="T46" s="5">
        <v>36</v>
      </c>
      <c r="U46" s="5">
        <v>133</v>
      </c>
      <c r="V46" s="25">
        <v>0.27067669172932329</v>
      </c>
      <c r="W46" s="5">
        <v>45</v>
      </c>
      <c r="X46" s="5">
        <v>135</v>
      </c>
      <c r="Y46" s="25">
        <v>0.33333333333333331</v>
      </c>
    </row>
    <row r="47" spans="1:25" x14ac:dyDescent="0.2">
      <c r="A47" s="5" t="s">
        <v>69</v>
      </c>
      <c r="B47" s="5">
        <v>5</v>
      </c>
      <c r="C47" s="5">
        <v>453</v>
      </c>
      <c r="D47" s="25">
        <v>1.1037527593818985E-2</v>
      </c>
      <c r="E47" s="5">
        <v>4</v>
      </c>
      <c r="F47" s="5">
        <v>437</v>
      </c>
      <c r="G47" s="25">
        <v>9.1533180778032037E-3</v>
      </c>
      <c r="H47" s="5">
        <v>8</v>
      </c>
      <c r="I47" s="5">
        <v>397</v>
      </c>
      <c r="J47" s="25">
        <v>2.0151133501259445E-2</v>
      </c>
      <c r="K47" s="5">
        <v>22</v>
      </c>
      <c r="L47" s="5">
        <v>359</v>
      </c>
      <c r="M47" s="25">
        <v>6.1281337047353758E-2</v>
      </c>
      <c r="N47" s="5">
        <v>34</v>
      </c>
      <c r="O47" s="5">
        <v>360</v>
      </c>
      <c r="P47" s="25">
        <v>9.4444444444444442E-2</v>
      </c>
      <c r="Q47" s="5">
        <v>60</v>
      </c>
      <c r="R47" s="5">
        <v>289</v>
      </c>
      <c r="S47" s="25">
        <v>0.20761245674740483</v>
      </c>
      <c r="T47" s="5">
        <v>113</v>
      </c>
      <c r="U47" s="5">
        <v>338</v>
      </c>
      <c r="V47" s="25">
        <v>0.33431952662721892</v>
      </c>
      <c r="W47" s="5">
        <v>142</v>
      </c>
      <c r="X47" s="5">
        <v>292</v>
      </c>
      <c r="Y47" s="25">
        <v>0.4863013698630137</v>
      </c>
    </row>
    <row r="48" spans="1:25" x14ac:dyDescent="0.2">
      <c r="A48" s="5" t="s">
        <v>70</v>
      </c>
      <c r="B48" s="5">
        <v>3</v>
      </c>
      <c r="C48" s="5">
        <v>282</v>
      </c>
      <c r="D48" s="25">
        <v>1.0638297872340425E-2</v>
      </c>
      <c r="E48" s="5">
        <v>3</v>
      </c>
      <c r="F48" s="5">
        <v>308</v>
      </c>
      <c r="G48" s="25">
        <v>9.74025974025974E-3</v>
      </c>
      <c r="H48" s="5">
        <v>8</v>
      </c>
      <c r="I48" s="5">
        <v>302</v>
      </c>
      <c r="J48" s="25">
        <v>2.6490066225165563E-2</v>
      </c>
      <c r="K48" s="5">
        <v>5</v>
      </c>
      <c r="L48" s="5">
        <v>223</v>
      </c>
      <c r="M48" s="25">
        <v>2.2421524663677129E-2</v>
      </c>
      <c r="N48" s="5">
        <v>17</v>
      </c>
      <c r="O48" s="5">
        <v>238</v>
      </c>
      <c r="P48" s="25">
        <v>7.1428571428571425E-2</v>
      </c>
      <c r="Q48" s="5">
        <v>37</v>
      </c>
      <c r="R48" s="5">
        <v>206</v>
      </c>
      <c r="S48" s="25">
        <v>0.1796116504854369</v>
      </c>
      <c r="T48" s="5">
        <v>76</v>
      </c>
      <c r="U48" s="5">
        <v>219</v>
      </c>
      <c r="V48" s="25">
        <v>0.34703196347031962</v>
      </c>
      <c r="W48" s="5">
        <v>97</v>
      </c>
      <c r="X48" s="5">
        <v>199</v>
      </c>
      <c r="Y48" s="25">
        <v>0.48743718592964824</v>
      </c>
    </row>
    <row r="49" spans="1:25" x14ac:dyDescent="0.2">
      <c r="A49" s="5" t="s">
        <v>71</v>
      </c>
      <c r="B49" s="5">
        <v>2</v>
      </c>
      <c r="C49" s="5">
        <v>162</v>
      </c>
      <c r="D49" s="25">
        <v>1.2345679012345678E-2</v>
      </c>
      <c r="E49" s="5">
        <v>0</v>
      </c>
      <c r="F49" s="5">
        <v>215</v>
      </c>
      <c r="G49" s="25">
        <v>0</v>
      </c>
      <c r="H49" s="5">
        <v>13</v>
      </c>
      <c r="I49" s="5">
        <v>207</v>
      </c>
      <c r="J49" s="25">
        <v>6.280193236714976E-2</v>
      </c>
      <c r="K49" s="5">
        <v>16</v>
      </c>
      <c r="L49" s="5">
        <v>150</v>
      </c>
      <c r="M49" s="25">
        <v>0.10666666666666667</v>
      </c>
      <c r="N49" s="5">
        <v>13</v>
      </c>
      <c r="O49" s="5">
        <v>133</v>
      </c>
      <c r="P49" s="25">
        <v>9.7744360902255634E-2</v>
      </c>
      <c r="Q49" s="5">
        <v>25</v>
      </c>
      <c r="R49" s="5">
        <v>108</v>
      </c>
      <c r="S49" s="25">
        <v>0.23148148148148148</v>
      </c>
      <c r="T49" s="5">
        <v>73</v>
      </c>
      <c r="U49" s="5">
        <v>165</v>
      </c>
      <c r="V49" s="25">
        <v>0.44242424242424244</v>
      </c>
      <c r="W49" s="5">
        <v>68</v>
      </c>
      <c r="X49" s="5">
        <v>143</v>
      </c>
      <c r="Y49" s="25">
        <v>0.47552447552447552</v>
      </c>
    </row>
    <row r="50" spans="1:25" x14ac:dyDescent="0.2">
      <c r="A50" s="5" t="s">
        <v>72</v>
      </c>
      <c r="B50" s="5">
        <v>2</v>
      </c>
      <c r="C50" s="5">
        <v>101</v>
      </c>
      <c r="D50" s="25">
        <v>1.9801980198019802E-2</v>
      </c>
      <c r="E50" s="5">
        <v>3</v>
      </c>
      <c r="F50" s="5">
        <v>111</v>
      </c>
      <c r="G50" s="25">
        <v>2.7027027027027029E-2</v>
      </c>
      <c r="H50" s="5">
        <v>5</v>
      </c>
      <c r="I50" s="5">
        <v>113</v>
      </c>
      <c r="J50" s="25">
        <v>4.4247787610619468E-2</v>
      </c>
      <c r="K50" s="5">
        <v>3</v>
      </c>
      <c r="L50" s="5">
        <v>84</v>
      </c>
      <c r="M50" s="25">
        <v>3.5714285714285712E-2</v>
      </c>
      <c r="N50" s="5">
        <v>5</v>
      </c>
      <c r="O50" s="5">
        <v>90</v>
      </c>
      <c r="P50" s="25">
        <v>5.5555555555555552E-2</v>
      </c>
      <c r="Q50" s="5">
        <v>16</v>
      </c>
      <c r="R50" s="5">
        <v>64</v>
      </c>
      <c r="S50" s="25">
        <v>0.25</v>
      </c>
      <c r="T50" s="5">
        <v>15</v>
      </c>
      <c r="U50" s="5">
        <v>64</v>
      </c>
      <c r="V50" s="25">
        <v>0.234375</v>
      </c>
      <c r="W50" s="5">
        <v>33</v>
      </c>
      <c r="X50" s="5">
        <v>74</v>
      </c>
      <c r="Y50" s="25">
        <v>0.44594594594594594</v>
      </c>
    </row>
    <row r="51" spans="1:25" x14ac:dyDescent="0.2">
      <c r="A51" s="5" t="s">
        <v>73</v>
      </c>
      <c r="B51" s="5">
        <v>1</v>
      </c>
      <c r="C51" s="5">
        <v>136</v>
      </c>
      <c r="D51" s="25">
        <v>7.3529411764705881E-3</v>
      </c>
      <c r="E51" s="5">
        <v>1</v>
      </c>
      <c r="F51" s="5">
        <v>164</v>
      </c>
      <c r="G51" s="25">
        <v>6.0975609756097563E-3</v>
      </c>
      <c r="H51" s="5">
        <v>1</v>
      </c>
      <c r="I51" s="5">
        <v>164</v>
      </c>
      <c r="J51" s="25">
        <v>6.0975609756097563E-3</v>
      </c>
      <c r="K51" s="5">
        <v>4</v>
      </c>
      <c r="L51" s="5">
        <v>135</v>
      </c>
      <c r="M51" s="25">
        <v>2.9629629629629631E-2</v>
      </c>
      <c r="N51" s="5">
        <v>15</v>
      </c>
      <c r="O51" s="5">
        <v>161</v>
      </c>
      <c r="P51" s="25">
        <v>9.3167701863354033E-2</v>
      </c>
      <c r="Q51" s="5">
        <v>27</v>
      </c>
      <c r="R51" s="5">
        <v>87</v>
      </c>
      <c r="S51" s="25">
        <v>0.31034482758620691</v>
      </c>
      <c r="T51" s="5">
        <v>54</v>
      </c>
      <c r="U51" s="5">
        <v>133</v>
      </c>
      <c r="V51" s="25">
        <v>0.40601503759398494</v>
      </c>
      <c r="W51" s="5">
        <v>82</v>
      </c>
      <c r="X51" s="5">
        <v>155</v>
      </c>
      <c r="Y51" s="25">
        <v>0.52903225806451615</v>
      </c>
    </row>
    <row r="52" spans="1:25" x14ac:dyDescent="0.2">
      <c r="A52" s="5" t="s">
        <v>74</v>
      </c>
      <c r="B52" s="5">
        <v>16</v>
      </c>
      <c r="C52" s="5">
        <v>780</v>
      </c>
      <c r="D52" s="25">
        <v>2.0512820512820513E-2</v>
      </c>
      <c r="E52" s="5">
        <v>12</v>
      </c>
      <c r="F52" s="5">
        <v>821</v>
      </c>
      <c r="G52" s="25">
        <v>1.4616321559074299E-2</v>
      </c>
      <c r="H52" s="5">
        <v>23</v>
      </c>
      <c r="I52" s="5">
        <v>808</v>
      </c>
      <c r="J52" s="25">
        <v>2.8465346534653466E-2</v>
      </c>
      <c r="K52" s="5">
        <v>35</v>
      </c>
      <c r="L52" s="5">
        <v>753</v>
      </c>
      <c r="M52" s="25">
        <v>4.6480743691899071E-2</v>
      </c>
      <c r="N52" s="5">
        <v>65</v>
      </c>
      <c r="O52" s="5">
        <v>802</v>
      </c>
      <c r="P52" s="25">
        <v>8.1047381546134667E-2</v>
      </c>
      <c r="Q52" s="5">
        <v>149</v>
      </c>
      <c r="R52" s="5">
        <v>574</v>
      </c>
      <c r="S52" s="25">
        <v>0.25958188153310102</v>
      </c>
      <c r="T52" s="5">
        <v>269</v>
      </c>
      <c r="U52" s="5">
        <v>711</v>
      </c>
      <c r="V52" s="25">
        <v>0.37834036568213786</v>
      </c>
      <c r="W52" s="5">
        <v>376</v>
      </c>
      <c r="X52" s="5">
        <v>690</v>
      </c>
      <c r="Y52" s="25">
        <v>0.54492753623188406</v>
      </c>
    </row>
    <row r="53" spans="1:25" x14ac:dyDescent="0.2">
      <c r="A53" s="5" t="s">
        <v>75</v>
      </c>
      <c r="B53" s="5">
        <v>3</v>
      </c>
      <c r="C53" s="5">
        <v>210</v>
      </c>
      <c r="D53" s="25">
        <v>1.4285714285714285E-2</v>
      </c>
      <c r="E53" s="5">
        <v>2</v>
      </c>
      <c r="F53" s="5">
        <v>214</v>
      </c>
      <c r="G53" s="25">
        <v>9.3457943925233638E-3</v>
      </c>
      <c r="H53" s="5">
        <v>6</v>
      </c>
      <c r="I53" s="5">
        <v>206</v>
      </c>
      <c r="J53" s="25">
        <v>2.9126213592233011E-2</v>
      </c>
      <c r="K53" s="5">
        <v>9</v>
      </c>
      <c r="L53" s="5">
        <v>182</v>
      </c>
      <c r="M53" s="25">
        <v>4.9450549450549448E-2</v>
      </c>
      <c r="N53" s="5">
        <v>20</v>
      </c>
      <c r="O53" s="5">
        <v>179</v>
      </c>
      <c r="P53" s="25">
        <v>0.11173184357541899</v>
      </c>
      <c r="Q53" s="5">
        <v>39</v>
      </c>
      <c r="R53" s="5">
        <v>145</v>
      </c>
      <c r="S53" s="25">
        <v>0.26896551724137929</v>
      </c>
      <c r="T53" s="5">
        <v>74</v>
      </c>
      <c r="U53" s="5">
        <v>178</v>
      </c>
      <c r="V53" s="25">
        <v>0.4157303370786517</v>
      </c>
      <c r="W53" s="5">
        <v>87</v>
      </c>
      <c r="X53" s="5">
        <v>156</v>
      </c>
      <c r="Y53" s="25">
        <v>0.55769230769230771</v>
      </c>
    </row>
    <row r="54" spans="1:25" x14ac:dyDescent="0.2">
      <c r="A54" s="5" t="s">
        <v>76</v>
      </c>
      <c r="B54" s="5">
        <v>5</v>
      </c>
      <c r="C54" s="5">
        <v>249</v>
      </c>
      <c r="D54" s="25">
        <v>2.0080321285140562E-2</v>
      </c>
      <c r="E54" s="5">
        <v>8</v>
      </c>
      <c r="F54" s="5">
        <v>297</v>
      </c>
      <c r="G54" s="25">
        <v>2.6936026936026935E-2</v>
      </c>
      <c r="H54" s="5">
        <v>10</v>
      </c>
      <c r="I54" s="5">
        <v>311</v>
      </c>
      <c r="J54" s="25">
        <v>3.215434083601286E-2</v>
      </c>
      <c r="K54" s="5">
        <v>17</v>
      </c>
      <c r="L54" s="5">
        <v>279</v>
      </c>
      <c r="M54" s="25">
        <v>6.093189964157706E-2</v>
      </c>
      <c r="N54" s="5">
        <v>31</v>
      </c>
      <c r="O54" s="5">
        <v>313</v>
      </c>
      <c r="P54" s="25">
        <v>9.9041533546325874E-2</v>
      </c>
      <c r="Q54" s="5">
        <v>82</v>
      </c>
      <c r="R54" s="5">
        <v>243</v>
      </c>
      <c r="S54" s="25">
        <v>0.33744855967078191</v>
      </c>
      <c r="T54" s="5">
        <v>129</v>
      </c>
      <c r="U54" s="5">
        <v>310</v>
      </c>
      <c r="V54" s="25">
        <v>0.41612903225806452</v>
      </c>
      <c r="W54" s="5">
        <v>167</v>
      </c>
      <c r="X54" s="5">
        <v>295</v>
      </c>
      <c r="Y54" s="25">
        <v>0.56610169491525419</v>
      </c>
    </row>
    <row r="55" spans="1:25" x14ac:dyDescent="0.2">
      <c r="A55" s="5" t="s">
        <v>77</v>
      </c>
      <c r="B55" s="5">
        <v>49</v>
      </c>
      <c r="C55" s="5">
        <v>1398</v>
      </c>
      <c r="D55" s="25">
        <v>3.5050071530758224E-2</v>
      </c>
      <c r="E55" s="5">
        <v>53</v>
      </c>
      <c r="F55" s="5">
        <v>1435</v>
      </c>
      <c r="G55" s="25">
        <v>3.6933797909407665E-2</v>
      </c>
      <c r="H55" s="5">
        <v>51</v>
      </c>
      <c r="I55" s="5">
        <v>1346</v>
      </c>
      <c r="J55" s="25">
        <v>3.7890044576523028E-2</v>
      </c>
      <c r="K55" s="5">
        <v>81</v>
      </c>
      <c r="L55" s="5">
        <v>1176</v>
      </c>
      <c r="M55" s="25">
        <v>6.8877551020408156E-2</v>
      </c>
      <c r="N55" s="5">
        <v>95</v>
      </c>
      <c r="O55" s="5">
        <v>1149</v>
      </c>
      <c r="P55" s="25">
        <v>8.2680591818973026E-2</v>
      </c>
      <c r="Q55" s="5">
        <v>233</v>
      </c>
      <c r="R55" s="5">
        <v>978</v>
      </c>
      <c r="S55" s="25">
        <v>0.23824130879345604</v>
      </c>
      <c r="T55" s="5">
        <v>411</v>
      </c>
      <c r="U55" s="5">
        <v>1044</v>
      </c>
      <c r="V55" s="25">
        <v>0.39367816091954022</v>
      </c>
      <c r="W55" s="5">
        <v>474</v>
      </c>
      <c r="X55" s="5">
        <v>987</v>
      </c>
      <c r="Y55" s="25">
        <v>0.48024316109422494</v>
      </c>
    </row>
    <row r="56" spans="1:25" x14ac:dyDescent="0.2">
      <c r="A56" s="5" t="s">
        <v>78</v>
      </c>
      <c r="B56" s="5">
        <v>1</v>
      </c>
      <c r="C56" s="5">
        <v>133</v>
      </c>
      <c r="D56" s="25">
        <v>7.5187969924812026E-3</v>
      </c>
      <c r="E56" s="5">
        <v>3</v>
      </c>
      <c r="F56" s="5">
        <v>185</v>
      </c>
      <c r="G56" s="25">
        <v>1.6216216216216217E-2</v>
      </c>
      <c r="H56" s="5">
        <v>3</v>
      </c>
      <c r="I56" s="5">
        <v>148</v>
      </c>
      <c r="J56" s="25">
        <v>2.0270270270270271E-2</v>
      </c>
      <c r="K56" s="5">
        <v>2</v>
      </c>
      <c r="L56" s="5">
        <v>121</v>
      </c>
      <c r="M56" s="25">
        <v>1.6528925619834711E-2</v>
      </c>
      <c r="N56" s="5">
        <v>12</v>
      </c>
      <c r="O56" s="5">
        <v>128</v>
      </c>
      <c r="P56" s="25">
        <v>9.375E-2</v>
      </c>
      <c r="Q56" s="5">
        <v>26</v>
      </c>
      <c r="R56" s="5">
        <v>105</v>
      </c>
      <c r="S56" s="25">
        <v>0.24761904761904763</v>
      </c>
      <c r="T56" s="5">
        <v>37</v>
      </c>
      <c r="U56" s="5">
        <v>114</v>
      </c>
      <c r="V56" s="25">
        <v>0.32456140350877194</v>
      </c>
      <c r="W56" s="5">
        <v>75</v>
      </c>
      <c r="X56" s="5">
        <v>127</v>
      </c>
      <c r="Y56" s="25">
        <v>0.59055118110236215</v>
      </c>
    </row>
    <row r="57" spans="1:25" x14ac:dyDescent="0.2">
      <c r="A57" s="5" t="s">
        <v>79</v>
      </c>
      <c r="B57" s="5">
        <v>2</v>
      </c>
      <c r="C57" s="5">
        <v>107</v>
      </c>
      <c r="D57" s="25">
        <v>1.8691588785046728E-2</v>
      </c>
      <c r="E57" s="5">
        <v>1</v>
      </c>
      <c r="F57" s="5">
        <v>128</v>
      </c>
      <c r="G57" s="25">
        <v>7.8125E-3</v>
      </c>
      <c r="H57" s="5">
        <v>1</v>
      </c>
      <c r="I57" s="5">
        <v>134</v>
      </c>
      <c r="J57" s="25">
        <v>7.462686567164179E-3</v>
      </c>
      <c r="K57" s="5">
        <v>6</v>
      </c>
      <c r="L57" s="5">
        <v>106</v>
      </c>
      <c r="M57" s="25">
        <v>5.6603773584905662E-2</v>
      </c>
      <c r="N57" s="5">
        <v>4</v>
      </c>
      <c r="O57" s="5">
        <v>104</v>
      </c>
      <c r="P57" s="25">
        <v>3.8461538461538464E-2</v>
      </c>
      <c r="Q57" s="5">
        <v>20</v>
      </c>
      <c r="R57" s="5">
        <v>88</v>
      </c>
      <c r="S57" s="25">
        <v>0.22727272727272727</v>
      </c>
      <c r="T57" s="5">
        <v>43</v>
      </c>
      <c r="U57" s="5">
        <v>104</v>
      </c>
      <c r="V57" s="25">
        <v>0.41346153846153844</v>
      </c>
      <c r="W57" s="5">
        <v>52</v>
      </c>
      <c r="X57" s="5">
        <v>131</v>
      </c>
      <c r="Y57" s="25">
        <v>0.39694656488549618</v>
      </c>
    </row>
    <row r="58" spans="1:25" x14ac:dyDescent="0.2">
      <c r="A58" s="5" t="s">
        <v>80</v>
      </c>
      <c r="B58" s="5">
        <v>1</v>
      </c>
      <c r="C58" s="5">
        <v>90</v>
      </c>
      <c r="D58" s="25">
        <v>1.1111111111111112E-2</v>
      </c>
      <c r="E58" s="5">
        <v>1</v>
      </c>
      <c r="F58" s="5">
        <v>110</v>
      </c>
      <c r="G58" s="25">
        <v>9.0909090909090905E-3</v>
      </c>
      <c r="H58" s="5">
        <v>0</v>
      </c>
      <c r="I58" s="5">
        <v>108</v>
      </c>
      <c r="J58" s="25">
        <v>0</v>
      </c>
      <c r="K58" s="5">
        <v>5</v>
      </c>
      <c r="L58" s="5">
        <v>100</v>
      </c>
      <c r="M58" s="25">
        <v>0.05</v>
      </c>
      <c r="N58" s="5">
        <v>3</v>
      </c>
      <c r="O58" s="5">
        <v>97</v>
      </c>
      <c r="P58" s="25">
        <v>3.0927835051546393E-2</v>
      </c>
      <c r="Q58" s="5">
        <v>13</v>
      </c>
      <c r="R58" s="5">
        <v>87</v>
      </c>
      <c r="S58" s="25">
        <v>0.14942528735632185</v>
      </c>
      <c r="T58" s="5">
        <v>20</v>
      </c>
      <c r="U58" s="5">
        <v>77</v>
      </c>
      <c r="V58" s="25">
        <v>0.25974025974025972</v>
      </c>
      <c r="W58" s="5">
        <v>32</v>
      </c>
      <c r="X58" s="5">
        <v>97</v>
      </c>
      <c r="Y58" s="25">
        <v>0.32989690721649484</v>
      </c>
    </row>
    <row r="59" spans="1:25" x14ac:dyDescent="0.2">
      <c r="A59" s="5" t="s">
        <v>81</v>
      </c>
      <c r="B59" s="5">
        <v>0</v>
      </c>
      <c r="C59" s="5">
        <v>280</v>
      </c>
      <c r="D59" s="25">
        <v>0</v>
      </c>
      <c r="E59" s="5">
        <v>4</v>
      </c>
      <c r="F59" s="5">
        <v>318</v>
      </c>
      <c r="G59" s="25">
        <v>1.2578616352201259E-2</v>
      </c>
      <c r="H59" s="5">
        <v>8</v>
      </c>
      <c r="I59" s="5">
        <v>261</v>
      </c>
      <c r="J59" s="25">
        <v>3.0651340996168581E-2</v>
      </c>
      <c r="K59" s="5">
        <v>9</v>
      </c>
      <c r="L59" s="5">
        <v>256</v>
      </c>
      <c r="M59" s="25">
        <v>3.515625E-2</v>
      </c>
      <c r="N59" s="5">
        <v>19</v>
      </c>
      <c r="O59" s="5">
        <v>315</v>
      </c>
      <c r="P59" s="25">
        <v>6.0317460317460318E-2</v>
      </c>
      <c r="Q59" s="5">
        <v>46</v>
      </c>
      <c r="R59" s="5">
        <v>240</v>
      </c>
      <c r="S59" s="25">
        <v>0.19166666666666668</v>
      </c>
      <c r="T59" s="5">
        <v>56</v>
      </c>
      <c r="U59" s="5">
        <v>244</v>
      </c>
      <c r="V59" s="25">
        <v>0.22950819672131148</v>
      </c>
      <c r="W59" s="5">
        <v>119</v>
      </c>
      <c r="X59" s="5">
        <v>243</v>
      </c>
      <c r="Y59" s="25">
        <v>0.48971193415637859</v>
      </c>
    </row>
    <row r="60" spans="1:25" x14ac:dyDescent="0.2">
      <c r="A60" s="5" t="s">
        <v>82</v>
      </c>
      <c r="B60" s="5">
        <v>96</v>
      </c>
      <c r="C60" s="5">
        <v>3754</v>
      </c>
      <c r="D60" s="25">
        <v>2.5572722429408629E-2</v>
      </c>
      <c r="E60" s="5">
        <v>98</v>
      </c>
      <c r="F60" s="5">
        <v>4115</v>
      </c>
      <c r="G60" s="25">
        <v>2.3815309842041311E-2</v>
      </c>
      <c r="H60" s="5">
        <v>158</v>
      </c>
      <c r="I60" s="5">
        <v>3986</v>
      </c>
      <c r="J60" s="25">
        <v>3.9638735574510787E-2</v>
      </c>
      <c r="K60" s="5">
        <v>149</v>
      </c>
      <c r="L60" s="5">
        <v>3401</v>
      </c>
      <c r="M60" s="25">
        <v>4.3810643928256399E-2</v>
      </c>
      <c r="N60" s="5">
        <v>213</v>
      </c>
      <c r="O60" s="5">
        <v>3378</v>
      </c>
      <c r="P60" s="25">
        <v>6.3055062166962703E-2</v>
      </c>
      <c r="Q60" s="5">
        <v>540</v>
      </c>
      <c r="R60" s="5">
        <v>2530</v>
      </c>
      <c r="S60" s="25">
        <v>0.2134387351778656</v>
      </c>
      <c r="T60" s="5">
        <v>752</v>
      </c>
      <c r="U60" s="5">
        <v>2442</v>
      </c>
      <c r="V60" s="25">
        <v>0.30794430794430794</v>
      </c>
      <c r="W60" s="5">
        <v>1101</v>
      </c>
      <c r="X60" s="5">
        <v>2306</v>
      </c>
      <c r="Y60" s="25">
        <v>0.47745013009540327</v>
      </c>
    </row>
    <row r="61" spans="1:25" x14ac:dyDescent="0.2">
      <c r="A61" s="5" t="s">
        <v>83</v>
      </c>
      <c r="B61" s="5">
        <v>439</v>
      </c>
      <c r="C61" s="5">
        <v>21113</v>
      </c>
      <c r="D61" s="25">
        <v>2.0792876426846019E-2</v>
      </c>
      <c r="E61" s="5">
        <v>689</v>
      </c>
      <c r="F61" s="5">
        <v>21810</v>
      </c>
      <c r="G61" s="25">
        <v>3.1591013296652912E-2</v>
      </c>
      <c r="H61" s="5">
        <v>1009</v>
      </c>
      <c r="I61" s="5">
        <v>21951</v>
      </c>
      <c r="J61" s="25">
        <v>4.5966015215707715E-2</v>
      </c>
      <c r="K61" s="5">
        <v>1407</v>
      </c>
      <c r="L61" s="5">
        <v>21181</v>
      </c>
      <c r="M61" s="25">
        <v>6.642745857136112E-2</v>
      </c>
      <c r="N61" s="5">
        <v>2308</v>
      </c>
      <c r="O61" s="5">
        <v>18123</v>
      </c>
      <c r="P61" s="25">
        <v>0.12735198366716327</v>
      </c>
      <c r="Q61" s="5">
        <v>4816</v>
      </c>
      <c r="R61" s="5">
        <v>15835</v>
      </c>
      <c r="S61" s="25">
        <v>0.30413640669403219</v>
      </c>
      <c r="T61" s="5">
        <v>7833</v>
      </c>
      <c r="U61" s="5">
        <v>17412</v>
      </c>
      <c r="V61" s="25">
        <v>0.4498621640248105</v>
      </c>
      <c r="W61" s="5">
        <v>10419</v>
      </c>
      <c r="X61" s="5">
        <v>17980</v>
      </c>
      <c r="Y61" s="25">
        <v>0.5794771968854282</v>
      </c>
    </row>
    <row r="62" spans="1:25" x14ac:dyDescent="0.2">
      <c r="A62" s="5" t="s">
        <v>84</v>
      </c>
      <c r="B62" s="5">
        <v>2</v>
      </c>
      <c r="C62" s="5">
        <v>427</v>
      </c>
      <c r="D62" s="25">
        <v>4.6838407494145199E-3</v>
      </c>
      <c r="E62" s="5">
        <v>5</v>
      </c>
      <c r="F62" s="5">
        <v>459</v>
      </c>
      <c r="G62" s="25">
        <v>1.0893246187363835E-2</v>
      </c>
      <c r="H62" s="5">
        <v>10</v>
      </c>
      <c r="I62" s="5">
        <v>450</v>
      </c>
      <c r="J62" s="25">
        <v>2.2222222222222223E-2</v>
      </c>
      <c r="K62" s="5">
        <v>16</v>
      </c>
      <c r="L62" s="5">
        <v>410</v>
      </c>
      <c r="M62" s="25">
        <v>3.9024390243902439E-2</v>
      </c>
      <c r="N62" s="5">
        <v>17</v>
      </c>
      <c r="O62" s="5">
        <v>407</v>
      </c>
      <c r="P62" s="25">
        <v>4.1769041769041768E-2</v>
      </c>
      <c r="Q62" s="5">
        <v>40</v>
      </c>
      <c r="R62" s="5">
        <v>269</v>
      </c>
      <c r="S62" s="25">
        <v>0.14869888475836432</v>
      </c>
      <c r="T62" s="5">
        <v>102</v>
      </c>
      <c r="U62" s="5">
        <v>353</v>
      </c>
      <c r="V62" s="25">
        <v>0.28895184135977336</v>
      </c>
      <c r="W62" s="5">
        <v>131</v>
      </c>
      <c r="X62" s="5">
        <v>293</v>
      </c>
      <c r="Y62" s="25">
        <v>0.44709897610921501</v>
      </c>
    </row>
    <row r="63" spans="1:25" x14ac:dyDescent="0.2">
      <c r="A63" s="5" t="s">
        <v>85</v>
      </c>
      <c r="B63" s="5">
        <v>4</v>
      </c>
      <c r="C63" s="5">
        <v>423</v>
      </c>
      <c r="D63" s="25">
        <v>9.4562647754137114E-3</v>
      </c>
      <c r="E63" s="5">
        <v>5</v>
      </c>
      <c r="F63" s="5">
        <v>472</v>
      </c>
      <c r="G63" s="25">
        <v>1.059322033898305E-2</v>
      </c>
      <c r="H63" s="5">
        <v>4</v>
      </c>
      <c r="I63" s="5">
        <v>481</v>
      </c>
      <c r="J63" s="25">
        <v>8.3160083160083165E-3</v>
      </c>
      <c r="K63" s="5">
        <v>11</v>
      </c>
      <c r="L63" s="5">
        <v>462</v>
      </c>
      <c r="M63" s="25">
        <v>2.3809523809523808E-2</v>
      </c>
      <c r="N63" s="5">
        <v>24</v>
      </c>
      <c r="O63" s="5">
        <v>442</v>
      </c>
      <c r="P63" s="25">
        <v>5.4298642533936653E-2</v>
      </c>
      <c r="Q63" s="5">
        <v>67</v>
      </c>
      <c r="R63" s="5">
        <v>295</v>
      </c>
      <c r="S63" s="25">
        <v>0.22711864406779661</v>
      </c>
      <c r="T63" s="5">
        <v>115</v>
      </c>
      <c r="U63" s="5">
        <v>314</v>
      </c>
      <c r="V63" s="25">
        <v>0.36624203821656048</v>
      </c>
      <c r="W63" s="5">
        <v>225</v>
      </c>
      <c r="X63" s="5">
        <v>381</v>
      </c>
      <c r="Y63" s="25">
        <v>0.59055118110236215</v>
      </c>
    </row>
    <row r="64" spans="1:25" x14ac:dyDescent="0.2">
      <c r="A64" s="5" t="s">
        <v>86</v>
      </c>
      <c r="B64" s="5">
        <v>25</v>
      </c>
      <c r="C64" s="5">
        <v>203</v>
      </c>
      <c r="D64" s="25">
        <v>0.12315270935960591</v>
      </c>
      <c r="E64" s="5">
        <v>3</v>
      </c>
      <c r="F64" s="5">
        <v>201</v>
      </c>
      <c r="G64" s="25">
        <v>1.4925373134328358E-2</v>
      </c>
      <c r="H64" s="5">
        <v>3</v>
      </c>
      <c r="I64" s="5">
        <v>207</v>
      </c>
      <c r="J64" s="25">
        <v>1.4492753623188406E-2</v>
      </c>
      <c r="K64" s="5">
        <v>1</v>
      </c>
      <c r="L64" s="5">
        <v>215</v>
      </c>
      <c r="M64" s="25">
        <v>4.6511627906976744E-3</v>
      </c>
      <c r="N64" s="5">
        <v>6</v>
      </c>
      <c r="O64" s="5">
        <v>231</v>
      </c>
      <c r="P64" s="25">
        <v>2.5974025974025976E-2</v>
      </c>
      <c r="Q64" s="5">
        <v>30</v>
      </c>
      <c r="R64" s="5">
        <v>174</v>
      </c>
      <c r="S64" s="25">
        <v>0.17241379310344829</v>
      </c>
      <c r="T64" s="5">
        <v>45</v>
      </c>
      <c r="U64" s="5">
        <v>222</v>
      </c>
      <c r="V64" s="25">
        <v>0.20270270270270271</v>
      </c>
      <c r="W64" s="5">
        <v>55</v>
      </c>
      <c r="X64" s="5">
        <v>265</v>
      </c>
      <c r="Y64" s="25">
        <v>0.20754716981132076</v>
      </c>
    </row>
    <row r="65" spans="1:25" x14ac:dyDescent="0.2">
      <c r="A65" s="5" t="s">
        <v>87</v>
      </c>
      <c r="B65" s="5">
        <v>2</v>
      </c>
      <c r="C65" s="5">
        <v>288</v>
      </c>
      <c r="D65" s="25">
        <v>6.9444444444444441E-3</v>
      </c>
      <c r="E65" s="5">
        <v>4</v>
      </c>
      <c r="F65" s="5">
        <v>314</v>
      </c>
      <c r="G65" s="25">
        <v>1.2738853503184714E-2</v>
      </c>
      <c r="H65" s="5">
        <v>4</v>
      </c>
      <c r="I65" s="5">
        <v>265</v>
      </c>
      <c r="J65" s="25">
        <v>1.509433962264151E-2</v>
      </c>
      <c r="K65" s="5">
        <v>12</v>
      </c>
      <c r="L65" s="5">
        <v>254</v>
      </c>
      <c r="M65" s="25">
        <v>4.7244094488188976E-2</v>
      </c>
      <c r="N65" s="5">
        <v>11</v>
      </c>
      <c r="O65" s="5">
        <v>205</v>
      </c>
      <c r="P65" s="25">
        <v>5.3658536585365853E-2</v>
      </c>
      <c r="Q65" s="5">
        <v>23</v>
      </c>
      <c r="R65" s="5">
        <v>163</v>
      </c>
      <c r="S65" s="25">
        <v>0.1411042944785276</v>
      </c>
      <c r="T65" s="5">
        <v>71</v>
      </c>
      <c r="U65" s="5">
        <v>213</v>
      </c>
      <c r="V65" s="25">
        <v>0.33333333333333331</v>
      </c>
      <c r="W65" s="5">
        <v>106</v>
      </c>
      <c r="X65" s="5">
        <v>189</v>
      </c>
      <c r="Y65" s="25">
        <v>0.56084656084656082</v>
      </c>
    </row>
    <row r="66" spans="1:25" x14ac:dyDescent="0.2">
      <c r="A66" s="5" t="s">
        <v>88</v>
      </c>
      <c r="B66" s="5">
        <v>3</v>
      </c>
      <c r="C66" s="5">
        <v>264</v>
      </c>
      <c r="D66" s="25">
        <v>1.1363636363636364E-2</v>
      </c>
      <c r="E66" s="5">
        <v>5</v>
      </c>
      <c r="F66" s="5">
        <v>331</v>
      </c>
      <c r="G66" s="25">
        <v>1.5105740181268883E-2</v>
      </c>
      <c r="H66" s="5">
        <v>11</v>
      </c>
      <c r="I66" s="5">
        <v>314</v>
      </c>
      <c r="J66" s="25">
        <v>3.5031847133757961E-2</v>
      </c>
      <c r="K66" s="5">
        <v>13</v>
      </c>
      <c r="L66" s="5">
        <v>221</v>
      </c>
      <c r="M66" s="25">
        <v>5.8823529411764705E-2</v>
      </c>
      <c r="N66" s="5">
        <v>10</v>
      </c>
      <c r="O66" s="5">
        <v>216</v>
      </c>
      <c r="P66" s="25">
        <v>4.6296296296296294E-2</v>
      </c>
      <c r="Q66" s="5">
        <v>59</v>
      </c>
      <c r="R66" s="5">
        <v>210</v>
      </c>
      <c r="S66" s="25">
        <v>0.28095238095238095</v>
      </c>
      <c r="T66" s="5">
        <v>95</v>
      </c>
      <c r="U66" s="5">
        <v>234</v>
      </c>
      <c r="V66" s="25">
        <v>0.40598290598290598</v>
      </c>
      <c r="W66" s="5">
        <v>143</v>
      </c>
      <c r="X66" s="5">
        <v>237</v>
      </c>
      <c r="Y66" s="25">
        <v>0.6033755274261603</v>
      </c>
    </row>
    <row r="67" spans="1:25" x14ac:dyDescent="0.2">
      <c r="A67" s="5" t="s">
        <v>89</v>
      </c>
      <c r="B67" s="5">
        <v>54</v>
      </c>
      <c r="C67" s="5">
        <v>4244</v>
      </c>
      <c r="D67" s="25">
        <v>1.2723845428840716E-2</v>
      </c>
      <c r="E67" s="5">
        <v>69</v>
      </c>
      <c r="F67" s="5">
        <v>4255</v>
      </c>
      <c r="G67" s="25">
        <v>1.6216216216216217E-2</v>
      </c>
      <c r="H67" s="5">
        <v>116</v>
      </c>
      <c r="I67" s="5">
        <v>4128</v>
      </c>
      <c r="J67" s="25">
        <v>2.8100775193798451E-2</v>
      </c>
      <c r="K67" s="5">
        <v>230</v>
      </c>
      <c r="L67" s="5">
        <v>3930</v>
      </c>
      <c r="M67" s="25">
        <v>5.8524173027989825E-2</v>
      </c>
      <c r="N67" s="5">
        <v>284</v>
      </c>
      <c r="O67" s="5">
        <v>3797</v>
      </c>
      <c r="P67" s="25">
        <v>7.4795891493284167E-2</v>
      </c>
      <c r="Q67" s="5">
        <v>688</v>
      </c>
      <c r="R67" s="5">
        <v>2816</v>
      </c>
      <c r="S67" s="25">
        <v>0.24431818181818182</v>
      </c>
      <c r="T67" s="5">
        <v>1031</v>
      </c>
      <c r="U67" s="5">
        <v>3033</v>
      </c>
      <c r="V67" s="25">
        <v>0.33992746455654466</v>
      </c>
      <c r="W67" s="5">
        <v>1380</v>
      </c>
      <c r="X67" s="5">
        <v>2798</v>
      </c>
      <c r="Y67" s="25">
        <v>0.49320943531093636</v>
      </c>
    </row>
    <row r="68" spans="1:25" x14ac:dyDescent="0.2">
      <c r="A68" s="5" t="s">
        <v>90</v>
      </c>
      <c r="B68" s="5">
        <v>2</v>
      </c>
      <c r="C68" s="5">
        <v>368</v>
      </c>
      <c r="D68" s="25">
        <v>5.434782608695652E-3</v>
      </c>
      <c r="E68" s="5">
        <v>12</v>
      </c>
      <c r="F68" s="5">
        <v>434</v>
      </c>
      <c r="G68" s="25">
        <v>2.7649769585253458E-2</v>
      </c>
      <c r="H68" s="5">
        <v>7</v>
      </c>
      <c r="I68" s="5">
        <v>461</v>
      </c>
      <c r="J68" s="25">
        <v>1.5184381778741865E-2</v>
      </c>
      <c r="K68" s="5">
        <v>203</v>
      </c>
      <c r="L68" s="5">
        <v>586</v>
      </c>
      <c r="M68" s="25">
        <v>0.34641638225255972</v>
      </c>
      <c r="N68" s="5">
        <v>86</v>
      </c>
      <c r="O68" s="5">
        <v>691</v>
      </c>
      <c r="P68" s="25">
        <v>0.12445730824891461</v>
      </c>
      <c r="Q68" s="5">
        <v>230</v>
      </c>
      <c r="R68" s="5">
        <v>721</v>
      </c>
      <c r="S68" s="25">
        <v>0.31900138696255204</v>
      </c>
      <c r="T68" s="5">
        <v>284</v>
      </c>
      <c r="U68" s="5">
        <v>617</v>
      </c>
      <c r="V68" s="25">
        <v>0.46029173419773095</v>
      </c>
      <c r="W68" s="5">
        <v>408</v>
      </c>
      <c r="X68" s="5">
        <v>901</v>
      </c>
      <c r="Y68" s="25">
        <v>0.45283018867924529</v>
      </c>
    </row>
    <row r="69" spans="1:25" x14ac:dyDescent="0.2">
      <c r="A69" s="5" t="s">
        <v>91</v>
      </c>
      <c r="B69" s="5">
        <v>27</v>
      </c>
      <c r="C69" s="5">
        <v>2286</v>
      </c>
      <c r="D69" s="25">
        <v>1.1811023622047244E-2</v>
      </c>
      <c r="E69" s="5">
        <v>52</v>
      </c>
      <c r="F69" s="5">
        <v>2571</v>
      </c>
      <c r="G69" s="25">
        <v>2.0225593154414623E-2</v>
      </c>
      <c r="H69" s="5">
        <v>105</v>
      </c>
      <c r="I69" s="5">
        <v>2586</v>
      </c>
      <c r="J69" s="25">
        <v>4.0603248259860787E-2</v>
      </c>
      <c r="K69" s="5">
        <v>164</v>
      </c>
      <c r="L69" s="5">
        <v>2542</v>
      </c>
      <c r="M69" s="25">
        <v>6.4516129032258063E-2</v>
      </c>
      <c r="N69" s="5">
        <v>190</v>
      </c>
      <c r="O69" s="5">
        <v>2594</v>
      </c>
      <c r="P69" s="25">
        <v>7.3245952197378561E-2</v>
      </c>
      <c r="Q69" s="5">
        <v>464</v>
      </c>
      <c r="R69" s="5">
        <v>2010</v>
      </c>
      <c r="S69" s="25">
        <v>0.23084577114427859</v>
      </c>
      <c r="T69" s="5">
        <v>771</v>
      </c>
      <c r="U69" s="5">
        <v>2083</v>
      </c>
      <c r="V69" s="25">
        <v>0.37013922227556412</v>
      </c>
      <c r="W69" s="5">
        <v>972</v>
      </c>
      <c r="X69" s="5">
        <v>2029</v>
      </c>
      <c r="Y69" s="25">
        <v>0.47905372104484967</v>
      </c>
    </row>
    <row r="70" spans="1:25" x14ac:dyDescent="0.2">
      <c r="A70" s="5" t="s">
        <v>92</v>
      </c>
      <c r="B70" s="5">
        <v>0</v>
      </c>
      <c r="C70" s="5">
        <v>162</v>
      </c>
      <c r="D70" s="25">
        <v>0</v>
      </c>
      <c r="E70" s="5">
        <v>1</v>
      </c>
      <c r="F70" s="5">
        <v>159</v>
      </c>
      <c r="G70" s="25">
        <v>6.2893081761006293E-3</v>
      </c>
      <c r="H70" s="5">
        <v>1</v>
      </c>
      <c r="I70" s="5">
        <v>172</v>
      </c>
      <c r="J70" s="25">
        <v>5.8139534883720929E-3</v>
      </c>
      <c r="K70" s="5">
        <v>4</v>
      </c>
      <c r="L70" s="5">
        <v>130</v>
      </c>
      <c r="M70" s="25">
        <v>3.0769230769230771E-2</v>
      </c>
      <c r="N70" s="5">
        <v>3</v>
      </c>
      <c r="O70" s="5">
        <v>99</v>
      </c>
      <c r="P70" s="25">
        <v>3.0303030303030304E-2</v>
      </c>
      <c r="Q70" s="5">
        <v>10</v>
      </c>
      <c r="R70" s="5">
        <v>102</v>
      </c>
      <c r="S70" s="25">
        <v>9.8039215686274508E-2</v>
      </c>
      <c r="T70" s="5">
        <v>18</v>
      </c>
      <c r="U70" s="5">
        <v>109</v>
      </c>
      <c r="V70" s="25">
        <v>0.16513761467889909</v>
      </c>
      <c r="W70" s="5">
        <v>39</v>
      </c>
      <c r="X70" s="5">
        <v>124</v>
      </c>
      <c r="Y70" s="25">
        <v>0.31451612903225806</v>
      </c>
    </row>
    <row r="71" spans="1:25" x14ac:dyDescent="0.2">
      <c r="A71" s="5" t="s">
        <v>93</v>
      </c>
      <c r="B71" s="5">
        <v>1</v>
      </c>
      <c r="C71" s="5">
        <v>220</v>
      </c>
      <c r="D71" s="25">
        <v>4.5454545454545452E-3</v>
      </c>
      <c r="E71" s="5">
        <v>0</v>
      </c>
      <c r="F71" s="5">
        <v>226</v>
      </c>
      <c r="G71" s="25">
        <v>0</v>
      </c>
      <c r="H71" s="5">
        <v>6</v>
      </c>
      <c r="I71" s="5">
        <v>201</v>
      </c>
      <c r="J71" s="25">
        <v>2.9850746268656716E-2</v>
      </c>
      <c r="K71" s="5">
        <v>11</v>
      </c>
      <c r="L71" s="5">
        <v>191</v>
      </c>
      <c r="M71" s="25">
        <v>5.7591623036649213E-2</v>
      </c>
      <c r="N71" s="5">
        <v>15</v>
      </c>
      <c r="O71" s="5">
        <v>202</v>
      </c>
      <c r="P71" s="25">
        <v>7.4257425742574254E-2</v>
      </c>
      <c r="Q71" s="5">
        <v>35</v>
      </c>
      <c r="R71" s="5">
        <v>162</v>
      </c>
      <c r="S71" s="25">
        <v>0.21604938271604937</v>
      </c>
      <c r="T71" s="5">
        <v>73</v>
      </c>
      <c r="U71" s="5">
        <v>169</v>
      </c>
      <c r="V71" s="25">
        <v>0.43195266272189348</v>
      </c>
      <c r="W71" s="5">
        <v>75</v>
      </c>
      <c r="X71" s="5">
        <v>155</v>
      </c>
      <c r="Y71" s="25">
        <v>0.4838709677419355</v>
      </c>
    </row>
    <row r="72" spans="1:25" x14ac:dyDescent="0.2">
      <c r="A72" s="5" t="s">
        <v>94</v>
      </c>
      <c r="B72" s="5">
        <v>2</v>
      </c>
      <c r="C72" s="5">
        <v>346</v>
      </c>
      <c r="D72" s="25">
        <v>5.7803468208092483E-3</v>
      </c>
      <c r="E72" s="5">
        <v>2</v>
      </c>
      <c r="F72" s="5">
        <v>400</v>
      </c>
      <c r="G72" s="25">
        <v>5.0000000000000001E-3</v>
      </c>
      <c r="H72" s="5">
        <v>8</v>
      </c>
      <c r="I72" s="5">
        <v>366</v>
      </c>
      <c r="J72" s="25">
        <v>2.185792349726776E-2</v>
      </c>
      <c r="K72" s="5">
        <v>14</v>
      </c>
      <c r="L72" s="5">
        <v>299</v>
      </c>
      <c r="M72" s="25">
        <v>4.6822742474916385E-2</v>
      </c>
      <c r="N72" s="5">
        <v>17</v>
      </c>
      <c r="O72" s="5">
        <v>288</v>
      </c>
      <c r="P72" s="25">
        <v>5.9027777777777776E-2</v>
      </c>
      <c r="Q72" s="5">
        <v>52</v>
      </c>
      <c r="R72" s="5">
        <v>224</v>
      </c>
      <c r="S72" s="25">
        <v>0.23214285714285715</v>
      </c>
      <c r="T72" s="5">
        <v>95</v>
      </c>
      <c r="U72" s="5">
        <v>235</v>
      </c>
      <c r="V72" s="25">
        <v>0.40425531914893614</v>
      </c>
      <c r="W72" s="5">
        <v>124</v>
      </c>
      <c r="X72" s="5">
        <v>245</v>
      </c>
      <c r="Y72" s="25">
        <v>0.5061224489795918</v>
      </c>
    </row>
    <row r="73" spans="1:25" x14ac:dyDescent="0.2">
      <c r="A73" s="5" t="s">
        <v>95</v>
      </c>
      <c r="B73" s="5">
        <v>105</v>
      </c>
      <c r="C73" s="5">
        <v>5265</v>
      </c>
      <c r="D73" s="25">
        <v>1.9943019943019943E-2</v>
      </c>
      <c r="E73" s="5">
        <v>263</v>
      </c>
      <c r="F73" s="5">
        <v>5536</v>
      </c>
      <c r="G73" s="25">
        <v>4.7507225433526014E-2</v>
      </c>
      <c r="H73" s="5">
        <v>270</v>
      </c>
      <c r="I73" s="5">
        <v>5362</v>
      </c>
      <c r="J73" s="25">
        <v>5.0354345393509886E-2</v>
      </c>
      <c r="K73" s="5">
        <v>359</v>
      </c>
      <c r="L73" s="5">
        <v>4635</v>
      </c>
      <c r="M73" s="25">
        <v>7.7454153182308527E-2</v>
      </c>
      <c r="N73" s="5">
        <v>391</v>
      </c>
      <c r="O73" s="5">
        <v>4961</v>
      </c>
      <c r="P73" s="25">
        <v>7.8814755089699651E-2</v>
      </c>
      <c r="Q73" s="5">
        <v>1055</v>
      </c>
      <c r="R73" s="5">
        <v>4053</v>
      </c>
      <c r="S73" s="25">
        <v>0.26030101159634839</v>
      </c>
      <c r="T73" s="5">
        <v>1605</v>
      </c>
      <c r="U73" s="5">
        <v>4667</v>
      </c>
      <c r="V73" s="25">
        <v>0.34390400685665312</v>
      </c>
      <c r="W73" s="5">
        <v>2031</v>
      </c>
      <c r="X73" s="5">
        <v>4282</v>
      </c>
      <c r="Y73" s="25">
        <v>0.47431106959364783</v>
      </c>
    </row>
    <row r="74" spans="1:25" x14ac:dyDescent="0.2">
      <c r="A74" s="5" t="s">
        <v>96</v>
      </c>
      <c r="B74" s="5">
        <v>1</v>
      </c>
      <c r="C74" s="5">
        <v>178</v>
      </c>
      <c r="D74" s="25">
        <v>5.6179775280898875E-3</v>
      </c>
      <c r="E74" s="5">
        <v>1</v>
      </c>
      <c r="F74" s="5">
        <v>185</v>
      </c>
      <c r="G74" s="25">
        <v>5.4054054054054057E-3</v>
      </c>
      <c r="H74" s="5">
        <v>9</v>
      </c>
      <c r="I74" s="5">
        <v>195</v>
      </c>
      <c r="J74" s="25">
        <v>4.6153846153846156E-2</v>
      </c>
      <c r="K74" s="5">
        <v>13</v>
      </c>
      <c r="L74" s="5">
        <v>152</v>
      </c>
      <c r="M74" s="25">
        <v>8.5526315789473686E-2</v>
      </c>
      <c r="N74" s="5">
        <v>12</v>
      </c>
      <c r="O74" s="5">
        <v>169</v>
      </c>
      <c r="P74" s="25">
        <v>7.1005917159763315E-2</v>
      </c>
      <c r="Q74" s="5">
        <v>42</v>
      </c>
      <c r="R74" s="5">
        <v>161</v>
      </c>
      <c r="S74" s="25">
        <v>0.2608695652173913</v>
      </c>
      <c r="T74" s="5">
        <v>60</v>
      </c>
      <c r="U74" s="5">
        <v>166</v>
      </c>
      <c r="V74" s="25">
        <v>0.36144578313253012</v>
      </c>
      <c r="W74" s="5">
        <v>85</v>
      </c>
      <c r="X74" s="5">
        <v>154</v>
      </c>
      <c r="Y74" s="25">
        <v>0.55194805194805197</v>
      </c>
    </row>
    <row r="75" spans="1:25" x14ac:dyDescent="0.2">
      <c r="A75" s="5" t="s">
        <v>97</v>
      </c>
      <c r="B75" s="5">
        <v>3</v>
      </c>
      <c r="C75" s="5">
        <v>198</v>
      </c>
      <c r="D75" s="25">
        <v>1.5151515151515152E-2</v>
      </c>
      <c r="E75" s="5">
        <v>3</v>
      </c>
      <c r="F75" s="5">
        <v>198</v>
      </c>
      <c r="G75" s="25">
        <v>1.5151515151515152E-2</v>
      </c>
      <c r="H75" s="5">
        <v>3</v>
      </c>
      <c r="I75" s="5">
        <v>207</v>
      </c>
      <c r="J75" s="25">
        <v>1.4492753623188406E-2</v>
      </c>
      <c r="K75" s="5">
        <v>5</v>
      </c>
      <c r="L75" s="5">
        <v>211</v>
      </c>
      <c r="M75" s="25">
        <v>2.3696682464454975E-2</v>
      </c>
      <c r="N75" s="5">
        <v>28</v>
      </c>
      <c r="O75" s="5">
        <v>191</v>
      </c>
      <c r="P75" s="25">
        <v>0.14659685863874344</v>
      </c>
      <c r="Q75" s="5">
        <v>23</v>
      </c>
      <c r="R75" s="5">
        <v>144</v>
      </c>
      <c r="S75" s="25">
        <v>0.15972222222222221</v>
      </c>
      <c r="T75" s="5">
        <v>85</v>
      </c>
      <c r="U75" s="5">
        <v>197</v>
      </c>
      <c r="V75" s="25">
        <v>0.43147208121827413</v>
      </c>
      <c r="W75" s="5">
        <v>104</v>
      </c>
      <c r="X75" s="5">
        <v>198</v>
      </c>
      <c r="Y75" s="25">
        <v>0.5252525252525253</v>
      </c>
    </row>
    <row r="76" spans="1:25" x14ac:dyDescent="0.2">
      <c r="A76" s="5" t="s">
        <v>98</v>
      </c>
      <c r="B76" s="5">
        <v>4</v>
      </c>
      <c r="C76" s="5">
        <v>145</v>
      </c>
      <c r="D76" s="25">
        <v>2.7586206896551724E-2</v>
      </c>
      <c r="E76" s="5">
        <v>1</v>
      </c>
      <c r="F76" s="5">
        <v>158</v>
      </c>
      <c r="G76" s="25">
        <v>6.3291139240506328E-3</v>
      </c>
      <c r="H76" s="5">
        <v>3</v>
      </c>
      <c r="I76" s="5">
        <v>138</v>
      </c>
      <c r="J76" s="25">
        <v>2.1739130434782608E-2</v>
      </c>
      <c r="K76" s="5">
        <v>6</v>
      </c>
      <c r="L76" s="5">
        <v>125</v>
      </c>
      <c r="M76" s="25">
        <v>4.8000000000000001E-2</v>
      </c>
      <c r="N76" s="5">
        <v>5</v>
      </c>
      <c r="O76" s="5">
        <v>107</v>
      </c>
      <c r="P76" s="25">
        <v>4.6728971962616821E-2</v>
      </c>
      <c r="Q76" s="5">
        <v>11</v>
      </c>
      <c r="R76" s="5">
        <v>101</v>
      </c>
      <c r="S76" s="25">
        <v>0.10891089108910891</v>
      </c>
      <c r="T76" s="5">
        <v>40</v>
      </c>
      <c r="U76" s="5">
        <v>148</v>
      </c>
      <c r="V76" s="25">
        <v>0.27027027027027029</v>
      </c>
      <c r="W76" s="5">
        <v>46</v>
      </c>
      <c r="X76" s="5">
        <v>96</v>
      </c>
      <c r="Y76" s="25">
        <v>0.47916666666666669</v>
      </c>
    </row>
    <row r="77" spans="1:25" x14ac:dyDescent="0.2">
      <c r="A77" s="5" t="s">
        <v>99</v>
      </c>
      <c r="B77" s="5">
        <v>119</v>
      </c>
      <c r="C77" s="5">
        <v>3493</v>
      </c>
      <c r="D77" s="25">
        <v>3.406813627254509E-2</v>
      </c>
      <c r="E77" s="5">
        <v>147</v>
      </c>
      <c r="F77" s="5">
        <v>3737</v>
      </c>
      <c r="G77" s="25">
        <v>3.9336366069039334E-2</v>
      </c>
      <c r="H77" s="5">
        <v>391</v>
      </c>
      <c r="I77" s="5">
        <v>4345</v>
      </c>
      <c r="J77" s="25">
        <v>8.9988492520138089E-2</v>
      </c>
      <c r="K77" s="5">
        <v>299</v>
      </c>
      <c r="L77" s="5">
        <v>4094</v>
      </c>
      <c r="M77" s="25">
        <v>7.3033707865168537E-2</v>
      </c>
      <c r="N77" s="5">
        <v>309</v>
      </c>
      <c r="O77" s="5">
        <v>3088</v>
      </c>
      <c r="P77" s="25">
        <v>0.10006476683937823</v>
      </c>
      <c r="Q77" s="5">
        <v>742</v>
      </c>
      <c r="R77" s="5">
        <v>2618</v>
      </c>
      <c r="S77" s="25">
        <v>0.28342245989304815</v>
      </c>
      <c r="T77" s="5">
        <v>1108</v>
      </c>
      <c r="U77" s="5">
        <v>2780</v>
      </c>
      <c r="V77" s="25">
        <v>0.3985611510791367</v>
      </c>
      <c r="W77" s="5">
        <v>1352</v>
      </c>
      <c r="X77" s="5">
        <v>2625</v>
      </c>
      <c r="Y77" s="25">
        <v>0.51504761904761909</v>
      </c>
    </row>
    <row r="78" spans="1:25" x14ac:dyDescent="0.2">
      <c r="A78" s="5" t="s">
        <v>100</v>
      </c>
      <c r="B78" s="5">
        <v>11</v>
      </c>
      <c r="C78" s="5">
        <v>1220</v>
      </c>
      <c r="D78" s="25">
        <v>9.0163934426229515E-3</v>
      </c>
      <c r="E78" s="5">
        <v>20</v>
      </c>
      <c r="F78" s="5">
        <v>1333</v>
      </c>
      <c r="G78" s="25">
        <v>1.5003750937734433E-2</v>
      </c>
      <c r="H78" s="5">
        <v>43</v>
      </c>
      <c r="I78" s="5">
        <v>1271</v>
      </c>
      <c r="J78" s="25">
        <v>3.3831628638867031E-2</v>
      </c>
      <c r="K78" s="5">
        <v>54</v>
      </c>
      <c r="L78" s="5">
        <v>1004</v>
      </c>
      <c r="M78" s="25">
        <v>5.3784860557768925E-2</v>
      </c>
      <c r="N78" s="5">
        <v>72</v>
      </c>
      <c r="O78" s="5">
        <v>1085</v>
      </c>
      <c r="P78" s="25">
        <v>6.6359447004608302E-2</v>
      </c>
      <c r="Q78" s="5">
        <v>166</v>
      </c>
      <c r="R78" s="5">
        <v>723</v>
      </c>
      <c r="S78" s="25">
        <v>0.22959889349930843</v>
      </c>
      <c r="T78" s="5">
        <v>255</v>
      </c>
      <c r="U78" s="5">
        <v>806</v>
      </c>
      <c r="V78" s="25">
        <v>0.31637717121588088</v>
      </c>
      <c r="W78" s="5">
        <v>421</v>
      </c>
      <c r="X78" s="5">
        <v>806</v>
      </c>
      <c r="Y78" s="25">
        <v>0.52233250620347393</v>
      </c>
    </row>
    <row r="79" spans="1:25" x14ac:dyDescent="0.2">
      <c r="A79" s="5" t="s">
        <v>101</v>
      </c>
      <c r="B79" s="5">
        <v>2</v>
      </c>
      <c r="C79" s="5">
        <v>236</v>
      </c>
      <c r="D79" s="25">
        <v>8.4745762711864406E-3</v>
      </c>
      <c r="E79" s="5">
        <v>2</v>
      </c>
      <c r="F79" s="5">
        <v>234</v>
      </c>
      <c r="G79" s="25">
        <v>8.5470085470085479E-3</v>
      </c>
      <c r="H79" s="5">
        <v>2</v>
      </c>
      <c r="I79" s="5">
        <v>228</v>
      </c>
      <c r="J79" s="25">
        <v>8.771929824561403E-3</v>
      </c>
      <c r="K79" s="5">
        <v>7</v>
      </c>
      <c r="L79" s="5">
        <v>232</v>
      </c>
      <c r="M79" s="25">
        <v>3.017241379310345E-2</v>
      </c>
      <c r="N79" s="5">
        <v>5</v>
      </c>
      <c r="O79" s="5">
        <v>257</v>
      </c>
      <c r="P79" s="25">
        <v>1.9455252918287938E-2</v>
      </c>
      <c r="Q79" s="5">
        <v>28</v>
      </c>
      <c r="R79" s="5">
        <v>182</v>
      </c>
      <c r="S79" s="25">
        <v>0.15384615384615385</v>
      </c>
      <c r="T79" s="5">
        <v>48</v>
      </c>
      <c r="U79" s="5">
        <v>226</v>
      </c>
      <c r="V79" s="25">
        <v>0.21238938053097345</v>
      </c>
      <c r="W79" s="5">
        <v>99</v>
      </c>
      <c r="X79" s="5">
        <v>261</v>
      </c>
      <c r="Y79" s="25">
        <v>0.37931034482758619</v>
      </c>
    </row>
    <row r="80" spans="1:25" x14ac:dyDescent="0.2">
      <c r="A80" s="5" t="s">
        <v>102</v>
      </c>
      <c r="B80" s="5">
        <v>3</v>
      </c>
      <c r="C80" s="5">
        <v>192</v>
      </c>
      <c r="D80" s="25">
        <v>1.5625E-2</v>
      </c>
      <c r="E80" s="5">
        <v>2</v>
      </c>
      <c r="F80" s="5">
        <v>204</v>
      </c>
      <c r="G80" s="25">
        <v>9.8039215686274508E-3</v>
      </c>
      <c r="H80" s="5">
        <v>13</v>
      </c>
      <c r="I80" s="5">
        <v>198</v>
      </c>
      <c r="J80" s="25">
        <v>6.5656565656565663E-2</v>
      </c>
      <c r="K80" s="5">
        <v>9</v>
      </c>
      <c r="L80" s="5">
        <v>214</v>
      </c>
      <c r="M80" s="25">
        <v>4.2056074766355138E-2</v>
      </c>
      <c r="N80" s="5">
        <v>12</v>
      </c>
      <c r="O80" s="5">
        <v>177</v>
      </c>
      <c r="P80" s="25">
        <v>6.7796610169491525E-2</v>
      </c>
      <c r="Q80" s="5">
        <v>46</v>
      </c>
      <c r="R80" s="5">
        <v>131</v>
      </c>
      <c r="S80" s="25">
        <v>0.35114503816793891</v>
      </c>
      <c r="T80" s="5">
        <v>64</v>
      </c>
      <c r="U80" s="5">
        <v>178</v>
      </c>
      <c r="V80" s="25">
        <v>0.3595505617977528</v>
      </c>
      <c r="W80" s="5">
        <v>97</v>
      </c>
      <c r="X80" s="5">
        <v>183</v>
      </c>
      <c r="Y80" s="25">
        <v>0.5300546448087432</v>
      </c>
    </row>
    <row r="81" spans="1:25" x14ac:dyDescent="0.2">
      <c r="A81" s="5" t="s">
        <v>103</v>
      </c>
      <c r="B81" s="5">
        <v>12</v>
      </c>
      <c r="C81" s="5">
        <v>524</v>
      </c>
      <c r="D81" s="25">
        <v>2.2900763358778626E-2</v>
      </c>
      <c r="E81" s="5">
        <v>14</v>
      </c>
      <c r="F81" s="5">
        <v>567</v>
      </c>
      <c r="G81" s="25">
        <v>2.4691358024691357E-2</v>
      </c>
      <c r="H81" s="5">
        <v>19</v>
      </c>
      <c r="I81" s="5">
        <v>578</v>
      </c>
      <c r="J81" s="25">
        <v>3.2871972318339097E-2</v>
      </c>
      <c r="K81" s="5">
        <v>28</v>
      </c>
      <c r="L81" s="5">
        <v>561</v>
      </c>
      <c r="M81" s="25">
        <v>4.9910873440285206E-2</v>
      </c>
      <c r="N81" s="5">
        <v>58</v>
      </c>
      <c r="O81" s="5">
        <v>535</v>
      </c>
      <c r="P81" s="25">
        <v>0.10841121495327102</v>
      </c>
      <c r="Q81" s="5">
        <v>108</v>
      </c>
      <c r="R81" s="5">
        <v>447</v>
      </c>
      <c r="S81" s="25">
        <v>0.24161073825503357</v>
      </c>
      <c r="T81" s="5">
        <v>247</v>
      </c>
      <c r="U81" s="5">
        <v>600</v>
      </c>
      <c r="V81" s="25">
        <v>0.41166666666666668</v>
      </c>
      <c r="W81" s="5">
        <v>659</v>
      </c>
      <c r="X81" s="5">
        <v>1613</v>
      </c>
      <c r="Y81" s="25">
        <v>0.40855548667079977</v>
      </c>
    </row>
    <row r="82" spans="1:25" x14ac:dyDescent="0.2">
      <c r="A82" s="5" t="s">
        <v>104</v>
      </c>
      <c r="B82" s="5">
        <v>0</v>
      </c>
      <c r="C82" s="5">
        <v>178</v>
      </c>
      <c r="D82" s="25">
        <v>0</v>
      </c>
      <c r="E82" s="5">
        <v>3</v>
      </c>
      <c r="F82" s="5">
        <v>244</v>
      </c>
      <c r="G82" s="25">
        <v>1.2295081967213115E-2</v>
      </c>
      <c r="H82" s="5">
        <v>1</v>
      </c>
      <c r="I82" s="5">
        <v>229</v>
      </c>
      <c r="J82" s="25">
        <v>4.3668122270742356E-3</v>
      </c>
      <c r="K82" s="5">
        <v>2</v>
      </c>
      <c r="L82" s="5">
        <v>183</v>
      </c>
      <c r="M82" s="25">
        <v>1.092896174863388E-2</v>
      </c>
      <c r="N82" s="5">
        <v>3</v>
      </c>
      <c r="O82" s="5">
        <v>166</v>
      </c>
      <c r="P82" s="25">
        <v>1.8072289156626505E-2</v>
      </c>
      <c r="Q82" s="5">
        <v>12</v>
      </c>
      <c r="R82" s="5">
        <v>143</v>
      </c>
      <c r="S82" s="25">
        <v>8.3916083916083919E-2</v>
      </c>
      <c r="T82" s="5">
        <v>19</v>
      </c>
      <c r="U82" s="5">
        <v>131</v>
      </c>
      <c r="V82" s="25">
        <v>0.14503816793893129</v>
      </c>
      <c r="W82" s="5">
        <v>23</v>
      </c>
      <c r="X82" s="5">
        <v>161</v>
      </c>
      <c r="Y82" s="25">
        <v>0.14285714285714285</v>
      </c>
    </row>
    <row r="83" spans="1:25" x14ac:dyDescent="0.2">
      <c r="A83" s="5" t="s">
        <v>105</v>
      </c>
      <c r="B83" s="5">
        <v>0</v>
      </c>
      <c r="C83" s="5">
        <v>145</v>
      </c>
      <c r="D83" s="25">
        <v>0</v>
      </c>
      <c r="E83" s="5">
        <v>3</v>
      </c>
      <c r="F83" s="5">
        <v>106</v>
      </c>
      <c r="G83" s="25">
        <v>2.8301886792452831E-2</v>
      </c>
      <c r="H83" s="5">
        <v>1</v>
      </c>
      <c r="I83" s="5">
        <v>121</v>
      </c>
      <c r="J83" s="25">
        <v>8.2644628099173556E-3</v>
      </c>
      <c r="K83" s="5">
        <v>6</v>
      </c>
      <c r="L83" s="5">
        <v>101</v>
      </c>
      <c r="M83" s="25">
        <v>5.9405940594059403E-2</v>
      </c>
      <c r="N83" s="5">
        <v>3</v>
      </c>
      <c r="O83" s="5">
        <v>109</v>
      </c>
      <c r="P83" s="25">
        <v>2.7522935779816515E-2</v>
      </c>
      <c r="Q83" s="5">
        <v>9</v>
      </c>
      <c r="R83" s="5">
        <v>70</v>
      </c>
      <c r="S83" s="25">
        <v>0.12857142857142856</v>
      </c>
      <c r="T83" s="5">
        <v>25</v>
      </c>
      <c r="U83" s="5">
        <v>129</v>
      </c>
      <c r="V83" s="25">
        <v>0.19379844961240311</v>
      </c>
      <c r="W83" s="5">
        <v>50</v>
      </c>
      <c r="X83" s="5">
        <v>126</v>
      </c>
      <c r="Y83" s="25">
        <v>0.3968253968253968</v>
      </c>
    </row>
    <row r="84" spans="1:25" x14ac:dyDescent="0.2">
      <c r="A84" s="5" t="s">
        <v>106</v>
      </c>
      <c r="B84" s="5">
        <v>7</v>
      </c>
      <c r="C84" s="5">
        <v>537</v>
      </c>
      <c r="D84" s="25">
        <v>1.3035381750465549E-2</v>
      </c>
      <c r="E84" s="5">
        <v>9</v>
      </c>
      <c r="F84" s="5">
        <v>617</v>
      </c>
      <c r="G84" s="25">
        <v>1.4586709886547812E-2</v>
      </c>
      <c r="H84" s="5">
        <v>14</v>
      </c>
      <c r="I84" s="5">
        <v>530</v>
      </c>
      <c r="J84" s="25">
        <v>2.6415094339622643E-2</v>
      </c>
      <c r="K84" s="5">
        <v>24</v>
      </c>
      <c r="L84" s="5">
        <v>613</v>
      </c>
      <c r="M84" s="25">
        <v>3.9151712887438822E-2</v>
      </c>
      <c r="N84" s="5">
        <v>36</v>
      </c>
      <c r="O84" s="5">
        <v>491</v>
      </c>
      <c r="P84" s="25">
        <v>7.3319755600814662E-2</v>
      </c>
      <c r="Q84" s="5">
        <v>76</v>
      </c>
      <c r="R84" s="5">
        <v>364</v>
      </c>
      <c r="S84" s="25">
        <v>0.2087912087912088</v>
      </c>
      <c r="T84" s="5">
        <v>144</v>
      </c>
      <c r="U84" s="5">
        <v>386</v>
      </c>
      <c r="V84" s="25">
        <v>0.37305699481865284</v>
      </c>
      <c r="W84" s="5">
        <v>228</v>
      </c>
      <c r="X84" s="5">
        <v>420</v>
      </c>
      <c r="Y84" s="25">
        <v>0.54285714285714282</v>
      </c>
    </row>
    <row r="85" spans="1:25" x14ac:dyDescent="0.2">
      <c r="A85" s="5" t="s">
        <v>107</v>
      </c>
      <c r="B85" s="5">
        <v>15</v>
      </c>
      <c r="C85" s="5">
        <v>904</v>
      </c>
      <c r="D85" s="25">
        <v>1.6592920353982302E-2</v>
      </c>
      <c r="E85" s="5">
        <v>25</v>
      </c>
      <c r="F85" s="5">
        <v>987</v>
      </c>
      <c r="G85" s="25">
        <v>2.5329280648429583E-2</v>
      </c>
      <c r="H85" s="5">
        <v>30</v>
      </c>
      <c r="I85" s="5">
        <v>952</v>
      </c>
      <c r="J85" s="25">
        <v>3.1512605042016806E-2</v>
      </c>
      <c r="K85" s="5">
        <v>62</v>
      </c>
      <c r="L85" s="5">
        <v>925</v>
      </c>
      <c r="M85" s="25">
        <v>6.7027027027027022E-2</v>
      </c>
      <c r="N85" s="5">
        <v>145</v>
      </c>
      <c r="O85" s="5">
        <v>995</v>
      </c>
      <c r="P85" s="25">
        <v>0.14572864321608039</v>
      </c>
      <c r="Q85" s="5">
        <v>262</v>
      </c>
      <c r="R85" s="5">
        <v>837</v>
      </c>
      <c r="S85" s="25">
        <v>0.31302270011947431</v>
      </c>
      <c r="T85" s="5">
        <v>439</v>
      </c>
      <c r="U85" s="5">
        <v>965</v>
      </c>
      <c r="V85" s="25">
        <v>0.45492227979274613</v>
      </c>
      <c r="W85" s="5">
        <v>622</v>
      </c>
      <c r="X85" s="5">
        <v>951</v>
      </c>
      <c r="Y85" s="25">
        <v>0.65404837013669825</v>
      </c>
    </row>
    <row r="86" spans="1:25" x14ac:dyDescent="0.2">
      <c r="A86" s="5" t="s">
        <v>108</v>
      </c>
      <c r="B86" s="5">
        <v>15</v>
      </c>
      <c r="C86" s="5">
        <v>1591</v>
      </c>
      <c r="D86" s="25">
        <v>9.4280326838466367E-3</v>
      </c>
      <c r="E86" s="5">
        <v>30</v>
      </c>
      <c r="F86" s="5">
        <v>1820</v>
      </c>
      <c r="G86" s="25">
        <v>1.6483516483516484E-2</v>
      </c>
      <c r="H86" s="5">
        <v>59</v>
      </c>
      <c r="I86" s="5">
        <v>1720</v>
      </c>
      <c r="J86" s="25">
        <v>3.430232558139535E-2</v>
      </c>
      <c r="K86" s="5">
        <v>63</v>
      </c>
      <c r="L86" s="5">
        <v>1635</v>
      </c>
      <c r="M86" s="25">
        <v>3.8532110091743121E-2</v>
      </c>
      <c r="N86" s="5">
        <v>67</v>
      </c>
      <c r="O86" s="5">
        <v>1468</v>
      </c>
      <c r="P86" s="25">
        <v>4.564032697547684E-2</v>
      </c>
      <c r="Q86" s="5">
        <v>214</v>
      </c>
      <c r="R86" s="5">
        <v>1052</v>
      </c>
      <c r="S86" s="25">
        <v>0.20342205323193915</v>
      </c>
      <c r="T86" s="5">
        <v>358</v>
      </c>
      <c r="U86" s="5">
        <v>1191</v>
      </c>
      <c r="V86" s="25">
        <v>0.30058774139378674</v>
      </c>
      <c r="W86" s="5">
        <v>444</v>
      </c>
      <c r="X86" s="5">
        <v>1095</v>
      </c>
      <c r="Y86" s="25">
        <v>0.40547945205479452</v>
      </c>
    </row>
    <row r="87" spans="1:25" x14ac:dyDescent="0.2">
      <c r="A87" s="5" t="s">
        <v>109</v>
      </c>
      <c r="B87" s="5">
        <v>12</v>
      </c>
      <c r="C87" s="5">
        <v>636</v>
      </c>
      <c r="D87" s="25">
        <v>1.8867924528301886E-2</v>
      </c>
      <c r="E87" s="5">
        <v>11</v>
      </c>
      <c r="F87" s="5">
        <v>680</v>
      </c>
      <c r="G87" s="25">
        <v>1.6176470588235296E-2</v>
      </c>
      <c r="H87" s="5">
        <v>26</v>
      </c>
      <c r="I87" s="5">
        <v>657</v>
      </c>
      <c r="J87" s="25">
        <v>3.9573820395738202E-2</v>
      </c>
      <c r="K87" s="5">
        <v>25</v>
      </c>
      <c r="L87" s="5">
        <v>561</v>
      </c>
      <c r="M87" s="25">
        <v>4.4563279857397504E-2</v>
      </c>
      <c r="N87" s="5">
        <v>61</v>
      </c>
      <c r="O87" s="5">
        <v>617</v>
      </c>
      <c r="P87" s="25">
        <v>9.8865478119935166E-2</v>
      </c>
      <c r="Q87" s="5">
        <v>131</v>
      </c>
      <c r="R87" s="5">
        <v>544</v>
      </c>
      <c r="S87" s="25">
        <v>0.24080882352941177</v>
      </c>
      <c r="T87" s="5">
        <v>239</v>
      </c>
      <c r="U87" s="5">
        <v>635</v>
      </c>
      <c r="V87" s="25">
        <v>0.37637795275590552</v>
      </c>
      <c r="W87" s="5">
        <v>336</v>
      </c>
      <c r="X87" s="5">
        <v>620</v>
      </c>
      <c r="Y87" s="25">
        <v>0.54193548387096779</v>
      </c>
    </row>
    <row r="88" spans="1:25" x14ac:dyDescent="0.2">
      <c r="A88" s="5" t="s">
        <v>110</v>
      </c>
      <c r="B88" s="5">
        <v>2</v>
      </c>
      <c r="C88" s="5">
        <v>82</v>
      </c>
      <c r="D88" s="25">
        <v>2.4390243902439025E-2</v>
      </c>
      <c r="E88" s="5">
        <v>0</v>
      </c>
      <c r="F88" s="5">
        <v>107</v>
      </c>
      <c r="G88" s="25">
        <v>0</v>
      </c>
      <c r="H88" s="5">
        <v>3</v>
      </c>
      <c r="I88" s="5">
        <v>95</v>
      </c>
      <c r="J88" s="25">
        <v>3.1578947368421054E-2</v>
      </c>
      <c r="K88" s="5">
        <v>2</v>
      </c>
      <c r="L88" s="5">
        <v>74</v>
      </c>
      <c r="M88" s="25">
        <v>2.7027027027027029E-2</v>
      </c>
      <c r="N88" s="5">
        <v>9</v>
      </c>
      <c r="O88" s="5">
        <v>75</v>
      </c>
      <c r="P88" s="25">
        <v>0.12</v>
      </c>
      <c r="Q88" s="5">
        <v>11</v>
      </c>
      <c r="R88" s="5">
        <v>49</v>
      </c>
      <c r="S88" s="25">
        <v>0.22448979591836735</v>
      </c>
      <c r="T88" s="5">
        <v>16</v>
      </c>
      <c r="U88" s="5">
        <v>61</v>
      </c>
      <c r="V88" s="25">
        <v>0.26229508196721313</v>
      </c>
      <c r="W88" s="5">
        <v>23</v>
      </c>
      <c r="X88" s="5">
        <v>73</v>
      </c>
      <c r="Y88" s="25">
        <v>0.31506849315068491</v>
      </c>
    </row>
    <row r="89" spans="1:25" x14ac:dyDescent="0.2">
      <c r="A89" s="5" t="s">
        <v>111</v>
      </c>
      <c r="B89" s="5">
        <v>1</v>
      </c>
      <c r="C89" s="5">
        <v>641</v>
      </c>
      <c r="D89" s="25">
        <v>1.5600624024960999E-3</v>
      </c>
      <c r="E89" s="5">
        <v>3</v>
      </c>
      <c r="F89" s="5">
        <v>536</v>
      </c>
      <c r="G89" s="25">
        <v>5.597014925373134E-3</v>
      </c>
      <c r="H89" s="5">
        <v>7</v>
      </c>
      <c r="I89" s="5">
        <v>421</v>
      </c>
      <c r="J89" s="25">
        <v>1.66270783847981E-2</v>
      </c>
      <c r="K89" s="5">
        <v>13</v>
      </c>
      <c r="L89" s="5">
        <v>353</v>
      </c>
      <c r="M89" s="25">
        <v>3.6827195467422094E-2</v>
      </c>
      <c r="N89" s="5">
        <v>23</v>
      </c>
      <c r="O89" s="5">
        <v>301</v>
      </c>
      <c r="P89" s="25">
        <v>7.6411960132890366E-2</v>
      </c>
      <c r="Q89" s="5">
        <v>57</v>
      </c>
      <c r="R89" s="5">
        <v>248</v>
      </c>
      <c r="S89" s="25">
        <v>0.22983870967741934</v>
      </c>
      <c r="T89" s="5">
        <v>117</v>
      </c>
      <c r="U89" s="5">
        <v>283</v>
      </c>
      <c r="V89" s="25">
        <v>0.41342756183745583</v>
      </c>
      <c r="W89" s="5">
        <v>147</v>
      </c>
      <c r="X89" s="5">
        <v>321</v>
      </c>
      <c r="Y89" s="25">
        <v>0.45794392523364486</v>
      </c>
    </row>
    <row r="90" spans="1:25" x14ac:dyDescent="0.2">
      <c r="A90" s="5" t="s">
        <v>112</v>
      </c>
      <c r="B90" s="5">
        <v>7</v>
      </c>
      <c r="C90" s="5">
        <v>402</v>
      </c>
      <c r="D90" s="25">
        <v>1.7412935323383085E-2</v>
      </c>
      <c r="E90" s="5">
        <v>3</v>
      </c>
      <c r="F90" s="5">
        <v>438</v>
      </c>
      <c r="G90" s="25">
        <v>6.8493150684931503E-3</v>
      </c>
      <c r="H90" s="5">
        <v>11</v>
      </c>
      <c r="I90" s="5">
        <v>400</v>
      </c>
      <c r="J90" s="25">
        <v>2.75E-2</v>
      </c>
      <c r="K90" s="5">
        <v>24</v>
      </c>
      <c r="L90" s="5">
        <v>389</v>
      </c>
      <c r="M90" s="25">
        <v>6.1696658097686374E-2</v>
      </c>
      <c r="N90" s="5">
        <v>29</v>
      </c>
      <c r="O90" s="5">
        <v>310</v>
      </c>
      <c r="P90" s="25">
        <v>9.3548387096774197E-2</v>
      </c>
      <c r="Q90" s="5">
        <v>69</v>
      </c>
      <c r="R90" s="5">
        <v>296</v>
      </c>
      <c r="S90" s="25">
        <v>0.23310810810810811</v>
      </c>
      <c r="T90" s="5">
        <v>123</v>
      </c>
      <c r="U90" s="5">
        <v>306</v>
      </c>
      <c r="V90" s="25">
        <v>0.40196078431372551</v>
      </c>
      <c r="W90" s="5">
        <v>132</v>
      </c>
      <c r="X90" s="5">
        <v>328</v>
      </c>
      <c r="Y90" s="25">
        <v>0.40243902439024393</v>
      </c>
    </row>
    <row r="91" spans="1:25" x14ac:dyDescent="0.2">
      <c r="A91" s="5" t="s">
        <v>113</v>
      </c>
      <c r="B91" s="5">
        <v>0</v>
      </c>
      <c r="C91" s="5">
        <v>66</v>
      </c>
      <c r="D91" s="25">
        <v>0</v>
      </c>
      <c r="E91" s="5">
        <v>1</v>
      </c>
      <c r="F91" s="5">
        <v>72</v>
      </c>
      <c r="G91" s="25">
        <v>1.3888888888888888E-2</v>
      </c>
      <c r="H91" s="5">
        <v>1</v>
      </c>
      <c r="I91" s="5">
        <v>82</v>
      </c>
      <c r="J91" s="25">
        <v>1.2195121951219513E-2</v>
      </c>
      <c r="K91" s="5">
        <v>1</v>
      </c>
      <c r="L91" s="5">
        <v>42</v>
      </c>
      <c r="M91" s="25">
        <v>2.3809523809523808E-2</v>
      </c>
      <c r="N91" s="5">
        <v>0</v>
      </c>
      <c r="O91" s="5">
        <v>46</v>
      </c>
      <c r="P91" s="25">
        <v>0</v>
      </c>
      <c r="Q91" s="5">
        <v>9</v>
      </c>
      <c r="R91" s="5">
        <v>33</v>
      </c>
      <c r="S91" s="25">
        <v>0.27272727272727271</v>
      </c>
      <c r="T91" s="5">
        <v>9</v>
      </c>
      <c r="U91" s="5">
        <v>37</v>
      </c>
      <c r="V91" s="25">
        <v>0.24324324324324326</v>
      </c>
      <c r="W91" s="5">
        <v>23</v>
      </c>
      <c r="X91" s="5">
        <v>59</v>
      </c>
      <c r="Y91" s="25">
        <v>0.38983050847457629</v>
      </c>
    </row>
    <row r="92" spans="1:25" x14ac:dyDescent="0.2">
      <c r="A92" s="5" t="s">
        <v>114</v>
      </c>
      <c r="B92" s="5">
        <v>21</v>
      </c>
      <c r="C92" s="5">
        <v>1518</v>
      </c>
      <c r="D92" s="25">
        <v>1.383399209486166E-2</v>
      </c>
      <c r="E92" s="5">
        <v>25</v>
      </c>
      <c r="F92" s="5">
        <v>1963</v>
      </c>
      <c r="G92" s="25">
        <v>1.2735608762098829E-2</v>
      </c>
      <c r="H92" s="5">
        <v>40</v>
      </c>
      <c r="I92" s="5">
        <v>1508</v>
      </c>
      <c r="J92" s="25">
        <v>2.6525198938992044E-2</v>
      </c>
      <c r="K92" s="5">
        <v>72</v>
      </c>
      <c r="L92" s="5">
        <v>1529</v>
      </c>
      <c r="M92" s="25">
        <v>4.7089601046435579E-2</v>
      </c>
      <c r="N92" s="5">
        <v>153</v>
      </c>
      <c r="O92" s="5">
        <v>1628</v>
      </c>
      <c r="P92" s="25">
        <v>9.3980343980343981E-2</v>
      </c>
      <c r="Q92" s="5">
        <v>323</v>
      </c>
      <c r="R92" s="5">
        <v>1322</v>
      </c>
      <c r="S92" s="25">
        <v>0.2443267776096823</v>
      </c>
      <c r="T92" s="5">
        <v>709</v>
      </c>
      <c r="U92" s="5">
        <v>1648</v>
      </c>
      <c r="V92" s="25">
        <v>0.43021844660194175</v>
      </c>
      <c r="W92" s="5">
        <v>1023</v>
      </c>
      <c r="X92" s="5">
        <v>1703</v>
      </c>
      <c r="Y92" s="25">
        <v>0.60070463887257786</v>
      </c>
    </row>
    <row r="93" spans="1:25" x14ac:dyDescent="0.2">
      <c r="A93" s="5" t="s">
        <v>115</v>
      </c>
      <c r="B93" s="5">
        <v>323</v>
      </c>
      <c r="C93" s="5">
        <v>7533</v>
      </c>
      <c r="D93" s="25">
        <v>4.2878003451480157E-2</v>
      </c>
      <c r="E93" s="5">
        <v>289</v>
      </c>
      <c r="F93" s="5">
        <v>7262</v>
      </c>
      <c r="G93" s="25">
        <v>3.9796199394106307E-2</v>
      </c>
      <c r="H93" s="5">
        <v>377</v>
      </c>
      <c r="I93" s="5">
        <v>6944</v>
      </c>
      <c r="J93" s="25">
        <v>5.4291474654377878E-2</v>
      </c>
      <c r="K93" s="5">
        <v>415</v>
      </c>
      <c r="L93" s="5">
        <v>6630</v>
      </c>
      <c r="M93" s="25">
        <v>6.2594268476621417E-2</v>
      </c>
      <c r="N93" s="5">
        <v>457</v>
      </c>
      <c r="O93" s="5">
        <v>6226</v>
      </c>
      <c r="P93" s="25">
        <v>7.340186315451333E-2</v>
      </c>
      <c r="Q93" s="5">
        <v>1030</v>
      </c>
      <c r="R93" s="5">
        <v>5091</v>
      </c>
      <c r="S93" s="25">
        <v>0.20231781575329011</v>
      </c>
      <c r="T93" s="5">
        <v>1669</v>
      </c>
      <c r="U93" s="5">
        <v>4998</v>
      </c>
      <c r="V93" s="25">
        <v>0.33393357342937174</v>
      </c>
      <c r="W93" s="5">
        <v>2198</v>
      </c>
      <c r="X93" s="5">
        <v>4444</v>
      </c>
      <c r="Y93" s="25">
        <v>0.49459945994599458</v>
      </c>
    </row>
    <row r="94" spans="1:25" x14ac:dyDescent="0.2">
      <c r="A94" s="5" t="s">
        <v>116</v>
      </c>
      <c r="B94" s="5">
        <v>7</v>
      </c>
      <c r="C94" s="5">
        <v>412</v>
      </c>
      <c r="D94" s="25">
        <v>1.6990291262135922E-2</v>
      </c>
      <c r="E94" s="5">
        <v>5</v>
      </c>
      <c r="F94" s="5">
        <v>453</v>
      </c>
      <c r="G94" s="25">
        <v>1.1037527593818985E-2</v>
      </c>
      <c r="H94" s="5">
        <v>8</v>
      </c>
      <c r="I94" s="5">
        <v>421</v>
      </c>
      <c r="J94" s="25">
        <v>1.9002375296912115E-2</v>
      </c>
      <c r="K94" s="5">
        <v>5</v>
      </c>
      <c r="L94" s="5">
        <v>347</v>
      </c>
      <c r="M94" s="25">
        <v>1.4409221902017291E-2</v>
      </c>
      <c r="N94" s="5">
        <v>20</v>
      </c>
      <c r="O94" s="5">
        <v>312</v>
      </c>
      <c r="P94" s="25">
        <v>6.4102564102564097E-2</v>
      </c>
      <c r="Q94" s="5">
        <v>36</v>
      </c>
      <c r="R94" s="5">
        <v>199</v>
      </c>
      <c r="S94" s="25">
        <v>0.18090452261306533</v>
      </c>
      <c r="T94" s="5">
        <v>58</v>
      </c>
      <c r="U94" s="5">
        <v>210</v>
      </c>
      <c r="V94" s="25">
        <v>0.27619047619047621</v>
      </c>
      <c r="W94" s="5">
        <v>140</v>
      </c>
      <c r="X94" s="5">
        <v>294</v>
      </c>
      <c r="Y94" s="25">
        <v>0.47619047619047616</v>
      </c>
    </row>
    <row r="95" spans="1:25" x14ac:dyDescent="0.2">
      <c r="A95" s="5" t="s">
        <v>117</v>
      </c>
      <c r="B95" s="5">
        <v>34</v>
      </c>
      <c r="C95" s="5">
        <v>3050</v>
      </c>
      <c r="D95" s="25">
        <v>1.1147540983606558E-2</v>
      </c>
      <c r="E95" s="5">
        <v>83</v>
      </c>
      <c r="F95" s="5">
        <v>3378</v>
      </c>
      <c r="G95" s="25">
        <v>2.4570751924215511E-2</v>
      </c>
      <c r="H95" s="5">
        <v>130</v>
      </c>
      <c r="I95" s="5">
        <v>3501</v>
      </c>
      <c r="J95" s="25">
        <v>3.7132247929163094E-2</v>
      </c>
      <c r="K95" s="5">
        <v>112</v>
      </c>
      <c r="L95" s="5">
        <v>3269</v>
      </c>
      <c r="M95" s="25">
        <v>3.4261241970021415E-2</v>
      </c>
      <c r="N95" s="5">
        <v>142</v>
      </c>
      <c r="O95" s="5">
        <v>3261</v>
      </c>
      <c r="P95" s="25">
        <v>4.3544924869671882E-2</v>
      </c>
      <c r="Q95" s="5">
        <v>468</v>
      </c>
      <c r="R95" s="5">
        <v>2509</v>
      </c>
      <c r="S95" s="25">
        <v>0.18652849740932642</v>
      </c>
      <c r="T95" s="5">
        <v>690</v>
      </c>
      <c r="U95" s="5">
        <v>2416</v>
      </c>
      <c r="V95" s="25">
        <v>0.28559602649006621</v>
      </c>
      <c r="W95" s="5">
        <v>1089</v>
      </c>
      <c r="X95" s="5">
        <v>2488</v>
      </c>
      <c r="Y95" s="25">
        <v>0.43770096463022506</v>
      </c>
    </row>
    <row r="96" spans="1:25" x14ac:dyDescent="0.2">
      <c r="A96" s="5" t="s">
        <v>118</v>
      </c>
      <c r="B96" s="5">
        <v>2</v>
      </c>
      <c r="C96" s="5">
        <v>172</v>
      </c>
      <c r="D96" s="25">
        <v>1.1627906976744186E-2</v>
      </c>
      <c r="E96" s="5">
        <v>1</v>
      </c>
      <c r="F96" s="5">
        <v>175</v>
      </c>
      <c r="G96" s="25">
        <v>5.7142857142857143E-3</v>
      </c>
      <c r="H96" s="5">
        <v>4</v>
      </c>
      <c r="I96" s="5">
        <v>195</v>
      </c>
      <c r="J96" s="25">
        <v>2.0512820512820513E-2</v>
      </c>
      <c r="K96" s="5">
        <v>4</v>
      </c>
      <c r="L96" s="5">
        <v>157</v>
      </c>
      <c r="M96" s="25">
        <v>2.5477707006369428E-2</v>
      </c>
      <c r="N96" s="5">
        <v>12</v>
      </c>
      <c r="O96" s="5">
        <v>183</v>
      </c>
      <c r="P96" s="25">
        <v>6.5573770491803282E-2</v>
      </c>
      <c r="Q96" s="5">
        <v>24</v>
      </c>
      <c r="R96" s="5">
        <v>144</v>
      </c>
      <c r="S96" s="25">
        <v>0.16666666666666666</v>
      </c>
      <c r="T96" s="5">
        <v>41</v>
      </c>
      <c r="U96" s="5">
        <v>131</v>
      </c>
      <c r="V96" s="25">
        <v>0.31297709923664124</v>
      </c>
      <c r="W96" s="5">
        <v>78</v>
      </c>
      <c r="X96" s="5">
        <v>152</v>
      </c>
      <c r="Y96" s="25">
        <v>0.51315789473684215</v>
      </c>
    </row>
    <row r="97" spans="1:25" x14ac:dyDescent="0.2">
      <c r="A97" s="5" t="s">
        <v>119</v>
      </c>
      <c r="B97" s="5">
        <v>14</v>
      </c>
      <c r="C97" s="5">
        <v>1398</v>
      </c>
      <c r="D97" s="25">
        <v>1.0014306151645207E-2</v>
      </c>
      <c r="E97" s="5">
        <v>28</v>
      </c>
      <c r="F97" s="5">
        <v>1584</v>
      </c>
      <c r="G97" s="25">
        <v>1.7676767676767676E-2</v>
      </c>
      <c r="H97" s="5">
        <v>37</v>
      </c>
      <c r="I97" s="5">
        <v>1372</v>
      </c>
      <c r="J97" s="25">
        <v>2.696793002915452E-2</v>
      </c>
      <c r="K97" s="5">
        <v>36</v>
      </c>
      <c r="L97" s="5">
        <v>1146</v>
      </c>
      <c r="M97" s="25">
        <v>3.1413612565445025E-2</v>
      </c>
      <c r="N97" s="5">
        <v>52</v>
      </c>
      <c r="O97" s="5">
        <v>1200</v>
      </c>
      <c r="P97" s="25">
        <v>4.3333333333333335E-2</v>
      </c>
      <c r="Q97" s="5">
        <v>136</v>
      </c>
      <c r="R97" s="5">
        <v>912</v>
      </c>
      <c r="S97" s="25">
        <v>0.14912280701754385</v>
      </c>
      <c r="T97" s="5">
        <v>245</v>
      </c>
      <c r="U97" s="5">
        <v>912</v>
      </c>
      <c r="V97" s="25">
        <v>0.26864035087719296</v>
      </c>
      <c r="W97" s="5">
        <v>335</v>
      </c>
      <c r="X97" s="5">
        <v>845</v>
      </c>
      <c r="Y97" s="25">
        <v>0.39644970414201186</v>
      </c>
    </row>
    <row r="98" spans="1:25" x14ac:dyDescent="0.2">
      <c r="A98" s="5" t="s">
        <v>120</v>
      </c>
      <c r="B98" s="5">
        <v>6</v>
      </c>
      <c r="C98" s="5">
        <v>773</v>
      </c>
      <c r="D98" s="25">
        <v>7.7619663648124193E-3</v>
      </c>
      <c r="E98" s="5">
        <v>10</v>
      </c>
      <c r="F98" s="5">
        <v>808</v>
      </c>
      <c r="G98" s="25">
        <v>1.2376237623762377E-2</v>
      </c>
      <c r="H98" s="5">
        <v>8</v>
      </c>
      <c r="I98" s="5">
        <v>736</v>
      </c>
      <c r="J98" s="25">
        <v>1.0869565217391304E-2</v>
      </c>
      <c r="K98" s="5">
        <v>25</v>
      </c>
      <c r="L98" s="5">
        <v>642</v>
      </c>
      <c r="M98" s="25">
        <v>3.8940809968847349E-2</v>
      </c>
      <c r="N98" s="5">
        <v>38</v>
      </c>
      <c r="O98" s="5">
        <v>698</v>
      </c>
      <c r="P98" s="25">
        <v>5.4441260744985676E-2</v>
      </c>
      <c r="Q98" s="5">
        <v>99</v>
      </c>
      <c r="R98" s="5">
        <v>533</v>
      </c>
      <c r="S98" s="25">
        <v>0.18574108818011256</v>
      </c>
      <c r="T98" s="5">
        <v>199</v>
      </c>
      <c r="U98" s="5">
        <v>589</v>
      </c>
      <c r="V98" s="25">
        <v>0.33786078098471989</v>
      </c>
      <c r="W98" s="5">
        <v>324</v>
      </c>
      <c r="X98" s="5">
        <v>639</v>
      </c>
      <c r="Y98" s="25">
        <v>0.50704225352112675</v>
      </c>
    </row>
    <row r="99" spans="1:25" x14ac:dyDescent="0.2">
      <c r="A99" s="5" t="s">
        <v>121</v>
      </c>
      <c r="B99" s="5">
        <v>23</v>
      </c>
      <c r="C99" s="5">
        <v>1638</v>
      </c>
      <c r="D99" s="25">
        <v>1.4041514041514042E-2</v>
      </c>
      <c r="E99" s="5">
        <v>31</v>
      </c>
      <c r="F99" s="5">
        <v>1836</v>
      </c>
      <c r="G99" s="25">
        <v>1.6884531590413945E-2</v>
      </c>
      <c r="H99" s="5">
        <v>56</v>
      </c>
      <c r="I99" s="5">
        <v>1819</v>
      </c>
      <c r="J99" s="25">
        <v>3.0786146234194612E-2</v>
      </c>
      <c r="K99" s="5">
        <v>92</v>
      </c>
      <c r="L99" s="5">
        <v>1697</v>
      </c>
      <c r="M99" s="25">
        <v>5.4213317619328225E-2</v>
      </c>
      <c r="N99" s="5">
        <v>143</v>
      </c>
      <c r="O99" s="5">
        <v>1720</v>
      </c>
      <c r="P99" s="25">
        <v>8.3139534883720931E-2</v>
      </c>
      <c r="Q99" s="5">
        <v>296</v>
      </c>
      <c r="R99" s="5">
        <v>1274</v>
      </c>
      <c r="S99" s="25">
        <v>0.23233908948194662</v>
      </c>
      <c r="T99" s="5">
        <v>522</v>
      </c>
      <c r="U99" s="5">
        <v>1489</v>
      </c>
      <c r="V99" s="25">
        <v>0.35057085292142376</v>
      </c>
      <c r="W99" s="5">
        <v>785</v>
      </c>
      <c r="X99" s="5">
        <v>1480</v>
      </c>
      <c r="Y99" s="25">
        <v>0.53040540540540537</v>
      </c>
    </row>
    <row r="100" spans="1:25" x14ac:dyDescent="0.2">
      <c r="A100" s="5" t="s">
        <v>122</v>
      </c>
      <c r="B100" s="5">
        <v>65</v>
      </c>
      <c r="C100" s="5">
        <v>3939</v>
      </c>
      <c r="D100" s="25">
        <v>1.65016501650165E-2</v>
      </c>
      <c r="E100" s="5">
        <v>140</v>
      </c>
      <c r="F100" s="5">
        <v>4360</v>
      </c>
      <c r="G100" s="25">
        <v>3.2110091743119268E-2</v>
      </c>
      <c r="H100" s="5">
        <v>278</v>
      </c>
      <c r="I100" s="5">
        <v>4335</v>
      </c>
      <c r="J100" s="25">
        <v>6.4129181084198392E-2</v>
      </c>
      <c r="K100" s="5">
        <v>193</v>
      </c>
      <c r="L100" s="5">
        <v>4322</v>
      </c>
      <c r="M100" s="25">
        <v>4.4655252198056453E-2</v>
      </c>
      <c r="N100" s="5">
        <v>358</v>
      </c>
      <c r="O100" s="5">
        <v>4370</v>
      </c>
      <c r="P100" s="25">
        <v>8.1922196796338678E-2</v>
      </c>
      <c r="Q100" s="5">
        <v>827</v>
      </c>
      <c r="R100" s="5">
        <v>3574</v>
      </c>
      <c r="S100" s="25">
        <v>0.23139339675433687</v>
      </c>
      <c r="T100" s="5">
        <v>1020</v>
      </c>
      <c r="U100" s="5">
        <v>3324</v>
      </c>
      <c r="V100" s="25">
        <v>0.30685920577617326</v>
      </c>
      <c r="W100" s="5">
        <v>1308</v>
      </c>
      <c r="X100" s="5">
        <v>3825</v>
      </c>
      <c r="Y100" s="25">
        <v>0.34196078431372551</v>
      </c>
    </row>
    <row r="101" spans="1:25" x14ac:dyDescent="0.2">
      <c r="A101" s="5" t="s">
        <v>123</v>
      </c>
      <c r="B101" s="5">
        <v>10</v>
      </c>
      <c r="C101" s="5">
        <v>1002</v>
      </c>
      <c r="D101" s="25">
        <v>9.9800399201596807E-3</v>
      </c>
      <c r="E101" s="5">
        <v>14</v>
      </c>
      <c r="F101" s="5">
        <v>1093</v>
      </c>
      <c r="G101" s="25">
        <v>1.2808783165599268E-2</v>
      </c>
      <c r="H101" s="5">
        <v>29</v>
      </c>
      <c r="I101" s="5">
        <v>1089</v>
      </c>
      <c r="J101" s="25">
        <v>2.6629935720844811E-2</v>
      </c>
      <c r="K101" s="5">
        <v>29</v>
      </c>
      <c r="L101" s="5">
        <v>950</v>
      </c>
      <c r="M101" s="25">
        <v>3.0526315789473683E-2</v>
      </c>
      <c r="N101" s="5">
        <v>42</v>
      </c>
      <c r="O101" s="5">
        <v>964</v>
      </c>
      <c r="P101" s="25">
        <v>4.3568464730290454E-2</v>
      </c>
      <c r="Q101" s="5">
        <v>185</v>
      </c>
      <c r="R101" s="5">
        <v>692</v>
      </c>
      <c r="S101" s="25">
        <v>0.26734104046242774</v>
      </c>
      <c r="T101" s="5">
        <v>275</v>
      </c>
      <c r="U101" s="5">
        <v>760</v>
      </c>
      <c r="V101" s="25">
        <v>0.36184210526315791</v>
      </c>
      <c r="W101" s="5">
        <v>326</v>
      </c>
      <c r="X101" s="5">
        <v>690</v>
      </c>
      <c r="Y101" s="25">
        <v>0.47246376811594204</v>
      </c>
    </row>
    <row r="102" spans="1:25" x14ac:dyDescent="0.2">
      <c r="A102" s="5" t="s">
        <v>124</v>
      </c>
      <c r="B102" s="5">
        <v>5</v>
      </c>
      <c r="C102" s="5">
        <v>221</v>
      </c>
      <c r="D102" s="25">
        <v>2.2624434389140271E-2</v>
      </c>
      <c r="E102" s="5">
        <v>0</v>
      </c>
      <c r="F102" s="5">
        <v>253</v>
      </c>
      <c r="G102" s="25">
        <v>0</v>
      </c>
      <c r="H102" s="5">
        <v>7</v>
      </c>
      <c r="I102" s="5">
        <v>243</v>
      </c>
      <c r="J102" s="25">
        <v>2.8806584362139918E-2</v>
      </c>
      <c r="K102" s="5">
        <v>5</v>
      </c>
      <c r="L102" s="5">
        <v>192</v>
      </c>
      <c r="M102" s="25">
        <v>2.6041666666666668E-2</v>
      </c>
      <c r="N102" s="5">
        <v>15</v>
      </c>
      <c r="O102" s="5">
        <v>178</v>
      </c>
      <c r="P102" s="25">
        <v>8.4269662921348312E-2</v>
      </c>
      <c r="Q102" s="5">
        <v>37</v>
      </c>
      <c r="R102" s="5">
        <v>158</v>
      </c>
      <c r="S102" s="25">
        <v>0.23417721518987342</v>
      </c>
      <c r="T102" s="5">
        <v>59</v>
      </c>
      <c r="U102" s="5">
        <v>204</v>
      </c>
      <c r="V102" s="25">
        <v>0.28921568627450983</v>
      </c>
      <c r="W102" s="5">
        <v>96</v>
      </c>
      <c r="X102" s="5">
        <v>199</v>
      </c>
      <c r="Y102" s="25">
        <v>0.48241206030150752</v>
      </c>
    </row>
    <row r="103" spans="1:25" x14ac:dyDescent="0.2">
      <c r="A103" s="5" t="s">
        <v>125</v>
      </c>
      <c r="B103" s="5">
        <v>2</v>
      </c>
      <c r="C103" s="5">
        <v>275</v>
      </c>
      <c r="D103" s="25">
        <v>7.2727272727272727E-3</v>
      </c>
      <c r="E103" s="5">
        <v>2</v>
      </c>
      <c r="F103" s="5">
        <v>318</v>
      </c>
      <c r="G103" s="25">
        <v>6.2893081761006293E-3</v>
      </c>
      <c r="H103" s="5">
        <v>8</v>
      </c>
      <c r="I103" s="5">
        <v>278</v>
      </c>
      <c r="J103" s="25">
        <v>2.8776978417266189E-2</v>
      </c>
      <c r="K103" s="5">
        <v>11</v>
      </c>
      <c r="L103" s="5">
        <v>274</v>
      </c>
      <c r="M103" s="25">
        <v>4.0145985401459854E-2</v>
      </c>
      <c r="N103" s="5">
        <v>18</v>
      </c>
      <c r="O103" s="5">
        <v>275</v>
      </c>
      <c r="P103" s="25">
        <v>6.545454545454546E-2</v>
      </c>
      <c r="Q103" s="5">
        <v>53</v>
      </c>
      <c r="R103" s="5">
        <v>166</v>
      </c>
      <c r="S103" s="25">
        <v>0.31927710843373491</v>
      </c>
      <c r="T103" s="5">
        <v>68</v>
      </c>
      <c r="U103" s="5">
        <v>214</v>
      </c>
      <c r="V103" s="25">
        <v>0.31775700934579437</v>
      </c>
      <c r="W103" s="5">
        <v>122</v>
      </c>
      <c r="X103" s="5">
        <v>212</v>
      </c>
      <c r="Y103" s="25">
        <v>0.57547169811320753</v>
      </c>
    </row>
    <row r="104" spans="1:25" x14ac:dyDescent="0.2">
      <c r="A104" s="5" t="s">
        <v>126</v>
      </c>
      <c r="B104" s="5">
        <v>9</v>
      </c>
      <c r="C104" s="5">
        <v>617</v>
      </c>
      <c r="D104" s="25">
        <v>1.4586709886547812E-2</v>
      </c>
      <c r="E104" s="5">
        <v>5</v>
      </c>
      <c r="F104" s="5">
        <v>717</v>
      </c>
      <c r="G104" s="25">
        <v>6.9735006973500697E-3</v>
      </c>
      <c r="H104" s="5">
        <v>16</v>
      </c>
      <c r="I104" s="5">
        <v>688</v>
      </c>
      <c r="J104" s="25">
        <v>2.3255813953488372E-2</v>
      </c>
      <c r="K104" s="5">
        <v>5</v>
      </c>
      <c r="L104" s="5">
        <v>482</v>
      </c>
      <c r="M104" s="25">
        <v>1.0373443983402489E-2</v>
      </c>
      <c r="N104" s="5">
        <v>13</v>
      </c>
      <c r="O104" s="5">
        <v>542</v>
      </c>
      <c r="P104" s="25">
        <v>2.3985239852398525E-2</v>
      </c>
      <c r="Q104" s="5">
        <v>43</v>
      </c>
      <c r="R104" s="5">
        <v>326</v>
      </c>
      <c r="S104" s="25">
        <v>0.13190184049079753</v>
      </c>
      <c r="T104" s="5">
        <v>55</v>
      </c>
      <c r="U104" s="5">
        <v>324</v>
      </c>
      <c r="V104" s="25">
        <v>0.16975308641975309</v>
      </c>
      <c r="W104" s="5">
        <v>122</v>
      </c>
      <c r="X104" s="5">
        <v>385</v>
      </c>
      <c r="Y104" s="25">
        <v>0.31688311688311688</v>
      </c>
    </row>
    <row r="105" spans="1:25" x14ac:dyDescent="0.2">
      <c r="A105" s="5" t="s">
        <v>127</v>
      </c>
      <c r="B105" s="5">
        <v>5</v>
      </c>
      <c r="C105" s="5">
        <v>249</v>
      </c>
      <c r="D105" s="25">
        <v>2.0080321285140562E-2</v>
      </c>
      <c r="E105" s="5">
        <v>5</v>
      </c>
      <c r="F105" s="5">
        <v>320</v>
      </c>
      <c r="G105" s="25">
        <v>1.5625E-2</v>
      </c>
      <c r="H105" s="5">
        <v>14</v>
      </c>
      <c r="I105" s="5">
        <v>356</v>
      </c>
      <c r="J105" s="25">
        <v>3.9325842696629212E-2</v>
      </c>
      <c r="K105" s="5">
        <v>8</v>
      </c>
      <c r="L105" s="5">
        <v>249</v>
      </c>
      <c r="M105" s="25">
        <v>3.2128514056224897E-2</v>
      </c>
      <c r="N105" s="5">
        <v>28</v>
      </c>
      <c r="O105" s="5">
        <v>314</v>
      </c>
      <c r="P105" s="25">
        <v>8.9171974522292988E-2</v>
      </c>
      <c r="Q105" s="5">
        <v>63</v>
      </c>
      <c r="R105" s="5">
        <v>257</v>
      </c>
      <c r="S105" s="25">
        <v>0.24513618677042801</v>
      </c>
      <c r="T105" s="5">
        <v>96</v>
      </c>
      <c r="U105" s="5">
        <v>254</v>
      </c>
      <c r="V105" s="25">
        <v>0.37795275590551181</v>
      </c>
      <c r="W105" s="5">
        <v>107</v>
      </c>
      <c r="X105" s="5">
        <v>245</v>
      </c>
      <c r="Y105" s="25">
        <v>0.43673469387755104</v>
      </c>
    </row>
    <row r="106" spans="1:25" x14ac:dyDescent="0.2">
      <c r="A106" s="5" t="s">
        <v>128</v>
      </c>
      <c r="B106" s="5">
        <v>10</v>
      </c>
      <c r="C106" s="5">
        <v>331</v>
      </c>
      <c r="D106" s="25">
        <v>3.0211480362537766E-2</v>
      </c>
      <c r="E106" s="5">
        <v>12</v>
      </c>
      <c r="F106" s="5">
        <v>392</v>
      </c>
      <c r="G106" s="25">
        <v>3.0612244897959183E-2</v>
      </c>
      <c r="H106" s="5">
        <v>9</v>
      </c>
      <c r="I106" s="5">
        <v>393</v>
      </c>
      <c r="J106" s="25">
        <v>2.2900763358778626E-2</v>
      </c>
      <c r="K106" s="5">
        <v>31</v>
      </c>
      <c r="L106" s="5">
        <v>396</v>
      </c>
      <c r="M106" s="25">
        <v>7.8282828282828287E-2</v>
      </c>
      <c r="N106" s="5">
        <v>63</v>
      </c>
      <c r="O106" s="5">
        <v>487</v>
      </c>
      <c r="P106" s="25">
        <v>0.12936344969199179</v>
      </c>
      <c r="Q106" s="5">
        <v>139</v>
      </c>
      <c r="R106" s="5">
        <v>419</v>
      </c>
      <c r="S106" s="25">
        <v>0.33174224343675418</v>
      </c>
      <c r="T106" s="5">
        <v>273</v>
      </c>
      <c r="U106" s="5">
        <v>507</v>
      </c>
      <c r="V106" s="25">
        <v>0.53846153846153844</v>
      </c>
      <c r="W106" s="5">
        <v>381</v>
      </c>
      <c r="X106" s="5">
        <v>565</v>
      </c>
      <c r="Y106" s="25">
        <v>0.67433628318584071</v>
      </c>
    </row>
    <row r="107" spans="1:25" x14ac:dyDescent="0.2">
      <c r="A107" s="5" t="s">
        <v>129</v>
      </c>
      <c r="B107" s="5">
        <v>1</v>
      </c>
      <c r="C107" s="5">
        <v>343</v>
      </c>
      <c r="D107" s="25">
        <v>2.9154518950437317E-3</v>
      </c>
      <c r="E107" s="5">
        <v>5</v>
      </c>
      <c r="F107" s="5">
        <v>374</v>
      </c>
      <c r="G107" s="25">
        <v>1.3368983957219251E-2</v>
      </c>
      <c r="H107" s="5">
        <v>13</v>
      </c>
      <c r="I107" s="5">
        <v>319</v>
      </c>
      <c r="J107" s="25">
        <v>4.0752351097178681E-2</v>
      </c>
      <c r="K107" s="5">
        <v>14</v>
      </c>
      <c r="L107" s="5">
        <v>345</v>
      </c>
      <c r="M107" s="25">
        <v>4.0579710144927533E-2</v>
      </c>
      <c r="N107" s="5">
        <v>17</v>
      </c>
      <c r="O107" s="5">
        <v>281</v>
      </c>
      <c r="P107" s="25">
        <v>6.0498220640569395E-2</v>
      </c>
      <c r="Q107" s="5">
        <v>81</v>
      </c>
      <c r="R107" s="5">
        <v>288</v>
      </c>
      <c r="S107" s="25">
        <v>0.28125</v>
      </c>
      <c r="T107" s="5">
        <v>145</v>
      </c>
      <c r="U107" s="5">
        <v>297</v>
      </c>
      <c r="V107" s="25">
        <v>0.48821548821548821</v>
      </c>
      <c r="W107" s="5">
        <v>182</v>
      </c>
      <c r="X107" s="5">
        <v>341</v>
      </c>
      <c r="Y107" s="25">
        <v>0.53372434017595305</v>
      </c>
    </row>
    <row r="108" spans="1:25" x14ac:dyDescent="0.2">
      <c r="A108" s="5" t="s">
        <v>130</v>
      </c>
      <c r="B108" s="5">
        <v>34</v>
      </c>
      <c r="C108" s="5">
        <v>3131</v>
      </c>
      <c r="D108" s="25">
        <v>1.085915043117215E-2</v>
      </c>
      <c r="E108" s="5">
        <v>58</v>
      </c>
      <c r="F108" s="5">
        <v>3408</v>
      </c>
      <c r="G108" s="25">
        <v>1.7018779342723004E-2</v>
      </c>
      <c r="H108" s="5">
        <v>106</v>
      </c>
      <c r="I108" s="5">
        <v>3261</v>
      </c>
      <c r="J108" s="25">
        <v>3.2505366452008584E-2</v>
      </c>
      <c r="K108" s="5">
        <v>98</v>
      </c>
      <c r="L108" s="5">
        <v>2952</v>
      </c>
      <c r="M108" s="25">
        <v>3.3197831978319783E-2</v>
      </c>
      <c r="N108" s="5">
        <v>177</v>
      </c>
      <c r="O108" s="5">
        <v>2814</v>
      </c>
      <c r="P108" s="25">
        <v>6.2899786780383798E-2</v>
      </c>
      <c r="Q108" s="5">
        <v>540</v>
      </c>
      <c r="R108" s="5">
        <v>2308</v>
      </c>
      <c r="S108" s="25">
        <v>0.2339688041594454</v>
      </c>
      <c r="T108" s="5">
        <v>955</v>
      </c>
      <c r="U108" s="5">
        <v>2339</v>
      </c>
      <c r="V108" s="25">
        <v>0.40829414279606668</v>
      </c>
      <c r="W108" s="5">
        <v>1222</v>
      </c>
      <c r="X108" s="5">
        <v>2242</v>
      </c>
      <c r="Y108" s="25">
        <v>0.54504906333630687</v>
      </c>
    </row>
    <row r="109" spans="1:25" x14ac:dyDescent="0.2">
      <c r="A109" s="5" t="s">
        <v>131</v>
      </c>
      <c r="B109" s="5">
        <v>11</v>
      </c>
      <c r="C109" s="5">
        <v>900</v>
      </c>
      <c r="D109" s="25">
        <v>1.2222222222222223E-2</v>
      </c>
      <c r="E109" s="5">
        <v>23</v>
      </c>
      <c r="F109" s="5">
        <v>929</v>
      </c>
      <c r="G109" s="25">
        <v>2.4757804090419805E-2</v>
      </c>
      <c r="H109" s="5">
        <v>36</v>
      </c>
      <c r="I109" s="5">
        <v>954</v>
      </c>
      <c r="J109" s="25">
        <v>3.7735849056603772E-2</v>
      </c>
      <c r="K109" s="5">
        <v>34</v>
      </c>
      <c r="L109" s="5">
        <v>925</v>
      </c>
      <c r="M109" s="25">
        <v>3.6756756756756756E-2</v>
      </c>
      <c r="N109" s="5">
        <v>39</v>
      </c>
      <c r="O109" s="5">
        <v>764</v>
      </c>
      <c r="P109" s="25">
        <v>5.1047120418848166E-2</v>
      </c>
      <c r="Q109" s="5">
        <v>95</v>
      </c>
      <c r="R109" s="5">
        <v>578</v>
      </c>
      <c r="S109" s="25">
        <v>0.16435986159169549</v>
      </c>
      <c r="T109" s="5">
        <v>170</v>
      </c>
      <c r="U109" s="5">
        <v>546</v>
      </c>
      <c r="V109" s="25">
        <v>0.31135531135531136</v>
      </c>
      <c r="W109" s="5">
        <v>243</v>
      </c>
      <c r="X109" s="5">
        <v>569</v>
      </c>
      <c r="Y109" s="25">
        <v>0.42706502636203869</v>
      </c>
    </row>
    <row r="110" spans="1:25" x14ac:dyDescent="0.2">
      <c r="A110" s="5" t="s">
        <v>132</v>
      </c>
      <c r="B110" s="5">
        <v>10</v>
      </c>
      <c r="C110" s="5">
        <v>201</v>
      </c>
      <c r="D110" s="25">
        <v>4.975124378109453E-2</v>
      </c>
      <c r="E110" s="5">
        <v>2</v>
      </c>
      <c r="F110" s="5">
        <v>188</v>
      </c>
      <c r="G110" s="25">
        <v>1.0638297872340425E-2</v>
      </c>
      <c r="H110" s="5">
        <v>13</v>
      </c>
      <c r="I110" s="5">
        <v>195</v>
      </c>
      <c r="J110" s="25">
        <v>6.6666666666666666E-2</v>
      </c>
      <c r="K110" s="5">
        <v>8</v>
      </c>
      <c r="L110" s="5">
        <v>150</v>
      </c>
      <c r="M110" s="25">
        <v>5.3333333333333337E-2</v>
      </c>
      <c r="N110" s="5">
        <v>16</v>
      </c>
      <c r="O110" s="5">
        <v>138</v>
      </c>
      <c r="P110" s="25">
        <v>0.11594202898550725</v>
      </c>
      <c r="Q110" s="5">
        <v>29</v>
      </c>
      <c r="R110" s="5">
        <v>95</v>
      </c>
      <c r="S110" s="25">
        <v>0.30526315789473685</v>
      </c>
      <c r="T110" s="5">
        <v>73</v>
      </c>
      <c r="U110" s="5">
        <v>146</v>
      </c>
      <c r="V110" s="25">
        <v>0.5</v>
      </c>
      <c r="W110" s="5">
        <v>136</v>
      </c>
      <c r="X110" s="5">
        <v>193</v>
      </c>
      <c r="Y110" s="25">
        <v>0.70466321243523311</v>
      </c>
    </row>
    <row r="111" spans="1:25" x14ac:dyDescent="0.2">
      <c r="A111" s="5" t="s">
        <v>133</v>
      </c>
      <c r="B111" s="5">
        <v>10</v>
      </c>
      <c r="C111" s="5">
        <v>545</v>
      </c>
      <c r="D111" s="25">
        <v>1.834862385321101E-2</v>
      </c>
      <c r="E111" s="5">
        <v>12</v>
      </c>
      <c r="F111" s="5">
        <v>560</v>
      </c>
      <c r="G111" s="25">
        <v>2.1428571428571429E-2</v>
      </c>
      <c r="H111" s="5">
        <v>19</v>
      </c>
      <c r="I111" s="5">
        <v>529</v>
      </c>
      <c r="J111" s="25">
        <v>3.5916824196597356E-2</v>
      </c>
      <c r="K111" s="5">
        <v>27</v>
      </c>
      <c r="L111" s="5">
        <v>443</v>
      </c>
      <c r="M111" s="25">
        <v>6.0948081264108354E-2</v>
      </c>
      <c r="N111" s="5">
        <v>40</v>
      </c>
      <c r="O111" s="5">
        <v>385</v>
      </c>
      <c r="P111" s="25">
        <v>0.1038961038961039</v>
      </c>
      <c r="Q111" s="5">
        <v>88</v>
      </c>
      <c r="R111" s="5">
        <v>335</v>
      </c>
      <c r="S111" s="25">
        <v>0.2626865671641791</v>
      </c>
      <c r="T111" s="5">
        <v>142</v>
      </c>
      <c r="U111" s="5">
        <v>372</v>
      </c>
      <c r="V111" s="25">
        <v>0.38172043010752688</v>
      </c>
      <c r="W111" s="5">
        <v>217</v>
      </c>
      <c r="X111" s="5">
        <v>401</v>
      </c>
      <c r="Y111" s="25">
        <v>0.54114713216957611</v>
      </c>
    </row>
    <row r="112" spans="1:25" x14ac:dyDescent="0.2">
      <c r="A112" s="5" t="s">
        <v>134</v>
      </c>
      <c r="B112" s="5">
        <v>61</v>
      </c>
      <c r="C112" s="5">
        <v>3586</v>
      </c>
      <c r="D112" s="25">
        <v>1.7010596765197991E-2</v>
      </c>
      <c r="E112" s="5">
        <v>85</v>
      </c>
      <c r="F112" s="5">
        <v>3922</v>
      </c>
      <c r="G112" s="25">
        <v>2.1672616012238653E-2</v>
      </c>
      <c r="H112" s="5">
        <v>186</v>
      </c>
      <c r="I112" s="5">
        <v>3739</v>
      </c>
      <c r="J112" s="25">
        <v>4.9745921369350091E-2</v>
      </c>
      <c r="K112" s="5">
        <v>289</v>
      </c>
      <c r="L112" s="5">
        <v>4077</v>
      </c>
      <c r="M112" s="25">
        <v>7.0885454991415256E-2</v>
      </c>
      <c r="N112" s="5">
        <v>335</v>
      </c>
      <c r="O112" s="5">
        <v>4323</v>
      </c>
      <c r="P112" s="25">
        <v>7.7492482072634747E-2</v>
      </c>
      <c r="Q112" s="5">
        <v>755</v>
      </c>
      <c r="R112" s="5">
        <v>3100</v>
      </c>
      <c r="S112" s="25">
        <v>0.2435483870967742</v>
      </c>
      <c r="T112" s="5">
        <v>1410</v>
      </c>
      <c r="U112" s="5">
        <v>3104</v>
      </c>
      <c r="V112" s="25">
        <v>0.45425257731958762</v>
      </c>
      <c r="W112" s="5">
        <v>1928</v>
      </c>
      <c r="X112" s="5">
        <v>3244</v>
      </c>
      <c r="Y112" s="25">
        <v>0.59432799013563498</v>
      </c>
    </row>
    <row r="113" spans="1:25" x14ac:dyDescent="0.2">
      <c r="A113" s="5" t="s">
        <v>135</v>
      </c>
      <c r="B113" s="5">
        <v>2</v>
      </c>
      <c r="C113" s="5">
        <v>120</v>
      </c>
      <c r="D113" s="25">
        <v>1.6666666666666666E-2</v>
      </c>
      <c r="E113" s="5">
        <v>7</v>
      </c>
      <c r="F113" s="5">
        <v>193</v>
      </c>
      <c r="G113" s="25">
        <v>3.6269430051813469E-2</v>
      </c>
      <c r="H113" s="5">
        <v>3</v>
      </c>
      <c r="I113" s="5">
        <v>174</v>
      </c>
      <c r="J113" s="25">
        <v>1.7241379310344827E-2</v>
      </c>
      <c r="K113" s="5">
        <v>5</v>
      </c>
      <c r="L113" s="5">
        <v>133</v>
      </c>
      <c r="M113" s="25">
        <v>3.7593984962406013E-2</v>
      </c>
      <c r="N113" s="5">
        <v>7</v>
      </c>
      <c r="O113" s="5">
        <v>130</v>
      </c>
      <c r="P113" s="25">
        <v>5.3846153846153849E-2</v>
      </c>
      <c r="Q113" s="5">
        <v>36</v>
      </c>
      <c r="R113" s="5">
        <v>138</v>
      </c>
      <c r="S113" s="25">
        <v>0.2608695652173913</v>
      </c>
      <c r="T113" s="5">
        <v>41</v>
      </c>
      <c r="U113" s="5">
        <v>102</v>
      </c>
      <c r="V113" s="25">
        <v>0.40196078431372551</v>
      </c>
      <c r="W113" s="5">
        <v>69</v>
      </c>
      <c r="X113" s="5">
        <v>121</v>
      </c>
      <c r="Y113" s="25">
        <v>0.57024793388429751</v>
      </c>
    </row>
    <row r="114" spans="1:25" x14ac:dyDescent="0.2">
      <c r="A114" s="5" t="s">
        <v>136</v>
      </c>
      <c r="B114" s="5">
        <v>117</v>
      </c>
      <c r="C114" s="5">
        <v>2082</v>
      </c>
      <c r="D114" s="25">
        <v>5.6195965417867436E-2</v>
      </c>
      <c r="E114" s="5">
        <v>109</v>
      </c>
      <c r="F114" s="5">
        <v>2289</v>
      </c>
      <c r="G114" s="25">
        <v>4.7619047619047616E-2</v>
      </c>
      <c r="H114" s="5">
        <v>157</v>
      </c>
      <c r="I114" s="5">
        <v>2371</v>
      </c>
      <c r="J114" s="25">
        <v>6.6216786166174615E-2</v>
      </c>
      <c r="K114" s="5">
        <v>194</v>
      </c>
      <c r="L114" s="5">
        <v>2124</v>
      </c>
      <c r="M114" s="25">
        <v>9.1337099811676078E-2</v>
      </c>
      <c r="N114" s="5">
        <v>121</v>
      </c>
      <c r="O114" s="5">
        <v>1732</v>
      </c>
      <c r="P114" s="25">
        <v>6.9861431870669746E-2</v>
      </c>
      <c r="Q114" s="5">
        <v>364</v>
      </c>
      <c r="R114" s="5">
        <v>1502</v>
      </c>
      <c r="S114" s="25">
        <v>0.24234354194407456</v>
      </c>
      <c r="T114" s="5">
        <v>581</v>
      </c>
      <c r="U114" s="5">
        <v>1538</v>
      </c>
      <c r="V114" s="25">
        <v>0.37776332899869963</v>
      </c>
      <c r="W114" s="5">
        <v>851</v>
      </c>
      <c r="X114" s="5">
        <v>1627</v>
      </c>
      <c r="Y114" s="25">
        <v>0.52304855562384756</v>
      </c>
    </row>
    <row r="115" spans="1:25" x14ac:dyDescent="0.2">
      <c r="A115" s="5" t="s">
        <v>137</v>
      </c>
      <c r="B115" s="5">
        <v>19</v>
      </c>
      <c r="C115" s="5">
        <v>595</v>
      </c>
      <c r="D115" s="25">
        <v>3.1932773109243695E-2</v>
      </c>
      <c r="E115" s="5">
        <v>16</v>
      </c>
      <c r="F115" s="5">
        <v>682</v>
      </c>
      <c r="G115" s="25">
        <v>2.3460410557184751E-2</v>
      </c>
      <c r="H115" s="5">
        <v>40</v>
      </c>
      <c r="I115" s="5">
        <v>741</v>
      </c>
      <c r="J115" s="25">
        <v>5.3981106612685563E-2</v>
      </c>
      <c r="K115" s="5">
        <v>71</v>
      </c>
      <c r="L115" s="5">
        <v>696</v>
      </c>
      <c r="M115" s="25">
        <v>0.10201149425287356</v>
      </c>
      <c r="N115" s="5">
        <v>124</v>
      </c>
      <c r="O115" s="5">
        <v>739</v>
      </c>
      <c r="P115" s="25">
        <v>0.16779431664411368</v>
      </c>
      <c r="Q115" s="5">
        <v>208</v>
      </c>
      <c r="R115" s="5">
        <v>651</v>
      </c>
      <c r="S115" s="25">
        <v>0.31950844854070659</v>
      </c>
      <c r="T115" s="5">
        <v>401</v>
      </c>
      <c r="U115" s="5">
        <v>796</v>
      </c>
      <c r="V115" s="25">
        <v>0.50376884422110557</v>
      </c>
      <c r="W115" s="5">
        <v>522</v>
      </c>
      <c r="X115" s="5">
        <v>768</v>
      </c>
      <c r="Y115" s="25">
        <v>0.6796875</v>
      </c>
    </row>
    <row r="116" spans="1:25" x14ac:dyDescent="0.2">
      <c r="A116" s="5" t="s">
        <v>138</v>
      </c>
      <c r="B116" s="5">
        <v>6</v>
      </c>
      <c r="C116" s="5">
        <v>705</v>
      </c>
      <c r="D116" s="25">
        <v>8.5106382978723406E-3</v>
      </c>
      <c r="E116" s="5">
        <v>6</v>
      </c>
      <c r="F116" s="5">
        <v>735</v>
      </c>
      <c r="G116" s="25">
        <v>8.1632653061224497E-3</v>
      </c>
      <c r="H116" s="5">
        <v>15</v>
      </c>
      <c r="I116" s="5">
        <v>745</v>
      </c>
      <c r="J116" s="25">
        <v>2.0134228187919462E-2</v>
      </c>
      <c r="K116" s="5">
        <v>25</v>
      </c>
      <c r="L116" s="5">
        <v>690</v>
      </c>
      <c r="M116" s="25">
        <v>3.6231884057971016E-2</v>
      </c>
      <c r="N116" s="5">
        <v>41</v>
      </c>
      <c r="O116" s="5">
        <v>668</v>
      </c>
      <c r="P116" s="25">
        <v>6.1377245508982034E-2</v>
      </c>
      <c r="Q116" s="5">
        <v>110</v>
      </c>
      <c r="R116" s="5">
        <v>439</v>
      </c>
      <c r="S116" s="25">
        <v>0.25056947608200458</v>
      </c>
      <c r="T116" s="5">
        <v>164</v>
      </c>
      <c r="U116" s="5">
        <v>469</v>
      </c>
      <c r="V116" s="25">
        <v>0.34968017057569295</v>
      </c>
      <c r="W116" s="5">
        <v>211</v>
      </c>
      <c r="X116" s="5">
        <v>452</v>
      </c>
      <c r="Y116" s="25">
        <v>0.4668141592920354</v>
      </c>
    </row>
    <row r="117" spans="1:25" x14ac:dyDescent="0.2">
      <c r="A117" s="5" t="s">
        <v>139</v>
      </c>
      <c r="B117" s="5">
        <v>12</v>
      </c>
      <c r="C117" s="5">
        <v>601</v>
      </c>
      <c r="D117" s="25">
        <v>1.9966722129783693E-2</v>
      </c>
      <c r="E117" s="5">
        <v>18</v>
      </c>
      <c r="F117" s="5">
        <v>632</v>
      </c>
      <c r="G117" s="25">
        <v>2.8481012658227847E-2</v>
      </c>
      <c r="H117" s="5">
        <v>22</v>
      </c>
      <c r="I117" s="5">
        <v>592</v>
      </c>
      <c r="J117" s="25">
        <v>3.7162162162162164E-2</v>
      </c>
      <c r="K117" s="5">
        <v>32</v>
      </c>
      <c r="L117" s="5">
        <v>559</v>
      </c>
      <c r="M117" s="25">
        <v>5.7245080500894455E-2</v>
      </c>
      <c r="N117" s="5">
        <v>52</v>
      </c>
      <c r="O117" s="5">
        <v>624</v>
      </c>
      <c r="P117" s="25">
        <v>8.3333333333333329E-2</v>
      </c>
      <c r="Q117" s="5">
        <v>105</v>
      </c>
      <c r="R117" s="5">
        <v>519</v>
      </c>
      <c r="S117" s="25">
        <v>0.20231213872832371</v>
      </c>
      <c r="T117" s="5">
        <v>209</v>
      </c>
      <c r="U117" s="5">
        <v>611</v>
      </c>
      <c r="V117" s="25">
        <v>0.34206219312602293</v>
      </c>
      <c r="W117" s="5">
        <v>302</v>
      </c>
      <c r="X117" s="5">
        <v>673</v>
      </c>
      <c r="Y117" s="25">
        <v>0.44873699851411591</v>
      </c>
    </row>
    <row r="118" spans="1:25" x14ac:dyDescent="0.2">
      <c r="A118" s="5" t="s">
        <v>140</v>
      </c>
      <c r="B118" s="5">
        <v>12</v>
      </c>
      <c r="C118" s="5">
        <v>674</v>
      </c>
      <c r="D118" s="25">
        <v>1.7804154302670624E-2</v>
      </c>
      <c r="E118" s="5">
        <v>18</v>
      </c>
      <c r="F118" s="5">
        <v>706</v>
      </c>
      <c r="G118" s="25">
        <v>2.5495750708215296E-2</v>
      </c>
      <c r="H118" s="5">
        <v>20</v>
      </c>
      <c r="I118" s="5">
        <v>733</v>
      </c>
      <c r="J118" s="25">
        <v>2.7285129604365622E-2</v>
      </c>
      <c r="K118" s="5">
        <v>38</v>
      </c>
      <c r="L118" s="5">
        <v>685</v>
      </c>
      <c r="M118" s="25">
        <v>5.5474452554744529E-2</v>
      </c>
      <c r="N118" s="5">
        <v>72</v>
      </c>
      <c r="O118" s="5">
        <v>749</v>
      </c>
      <c r="P118" s="25">
        <v>9.6128170894526035E-2</v>
      </c>
      <c r="Q118" s="5">
        <v>134</v>
      </c>
      <c r="R118" s="5">
        <v>663</v>
      </c>
      <c r="S118" s="25">
        <v>0.20211161387631976</v>
      </c>
      <c r="T118" s="5">
        <v>306</v>
      </c>
      <c r="U118" s="5">
        <v>709</v>
      </c>
      <c r="V118" s="25">
        <v>0.43159379407616361</v>
      </c>
      <c r="W118" s="5">
        <v>372</v>
      </c>
      <c r="X118" s="5">
        <v>699</v>
      </c>
      <c r="Y118" s="25">
        <v>0.53218884120171672</v>
      </c>
    </row>
    <row r="119" spans="1:25" x14ac:dyDescent="0.2">
      <c r="A119" s="5" t="s">
        <v>141</v>
      </c>
      <c r="B119" s="5">
        <v>1</v>
      </c>
      <c r="C119" s="5">
        <v>117</v>
      </c>
      <c r="D119" s="25">
        <v>8.5470085470085479E-3</v>
      </c>
      <c r="E119" s="5">
        <v>4</v>
      </c>
      <c r="F119" s="5">
        <v>129</v>
      </c>
      <c r="G119" s="25">
        <v>3.1007751937984496E-2</v>
      </c>
      <c r="H119" s="5">
        <v>0</v>
      </c>
      <c r="I119" s="5">
        <v>107</v>
      </c>
      <c r="J119" s="25">
        <v>0</v>
      </c>
      <c r="K119" s="5">
        <v>26</v>
      </c>
      <c r="L119" s="5">
        <v>125</v>
      </c>
      <c r="M119" s="25">
        <v>0.20799999999999999</v>
      </c>
      <c r="N119" s="5">
        <v>7</v>
      </c>
      <c r="O119" s="5">
        <v>101</v>
      </c>
      <c r="P119" s="25">
        <v>6.9306930693069313E-2</v>
      </c>
      <c r="Q119" s="5">
        <v>12</v>
      </c>
      <c r="R119" s="5">
        <v>74</v>
      </c>
      <c r="S119" s="25">
        <v>0.16216216216216217</v>
      </c>
      <c r="T119" s="5">
        <v>36</v>
      </c>
      <c r="U119" s="5">
        <v>80</v>
      </c>
      <c r="V119" s="25">
        <v>0.45</v>
      </c>
      <c r="W119" s="5">
        <v>44</v>
      </c>
      <c r="X119" s="5">
        <v>88</v>
      </c>
      <c r="Y119" s="25">
        <v>0.5</v>
      </c>
    </row>
    <row r="120" spans="1:25" x14ac:dyDescent="0.2">
      <c r="A120" s="5" t="s">
        <v>142</v>
      </c>
      <c r="B120" s="5">
        <v>5</v>
      </c>
      <c r="C120" s="5">
        <v>140</v>
      </c>
      <c r="D120" s="25">
        <v>3.5714285714285712E-2</v>
      </c>
      <c r="E120" s="5">
        <v>2</v>
      </c>
      <c r="F120" s="5">
        <v>152</v>
      </c>
      <c r="G120" s="25">
        <v>1.3157894736842105E-2</v>
      </c>
      <c r="H120" s="5">
        <v>1</v>
      </c>
      <c r="I120" s="5">
        <v>131</v>
      </c>
      <c r="J120" s="25">
        <v>7.6335877862595417E-3</v>
      </c>
      <c r="K120" s="5">
        <v>9</v>
      </c>
      <c r="L120" s="5">
        <v>138</v>
      </c>
      <c r="M120" s="25">
        <v>6.5217391304347824E-2</v>
      </c>
      <c r="N120" s="5">
        <v>10</v>
      </c>
      <c r="O120" s="5">
        <v>138</v>
      </c>
      <c r="P120" s="25">
        <v>7.2463768115942032E-2</v>
      </c>
      <c r="Q120" s="5">
        <v>18</v>
      </c>
      <c r="R120" s="5">
        <v>94</v>
      </c>
      <c r="S120" s="25">
        <v>0.19148936170212766</v>
      </c>
      <c r="T120" s="5">
        <v>83</v>
      </c>
      <c r="U120" s="5">
        <v>143</v>
      </c>
      <c r="V120" s="25">
        <v>0.58041958041958042</v>
      </c>
      <c r="W120" s="5">
        <v>100</v>
      </c>
      <c r="X120" s="5">
        <v>165</v>
      </c>
      <c r="Y120" s="25">
        <v>0.60606060606060608</v>
      </c>
    </row>
    <row r="121" spans="1:25" x14ac:dyDescent="0.2">
      <c r="A121" s="5" t="s">
        <v>143</v>
      </c>
      <c r="B121" s="5">
        <v>4</v>
      </c>
      <c r="C121" s="5">
        <v>289</v>
      </c>
      <c r="D121" s="25">
        <v>1.384083044982699E-2</v>
      </c>
      <c r="E121" s="5">
        <v>9</v>
      </c>
      <c r="F121" s="5">
        <v>246</v>
      </c>
      <c r="G121" s="25">
        <v>3.6585365853658534E-2</v>
      </c>
      <c r="H121" s="5">
        <v>10</v>
      </c>
      <c r="I121" s="5">
        <v>264</v>
      </c>
      <c r="J121" s="25">
        <v>3.787878787878788E-2</v>
      </c>
      <c r="K121" s="5">
        <v>30</v>
      </c>
      <c r="L121" s="5">
        <v>224</v>
      </c>
      <c r="M121" s="25">
        <v>0.13392857142857142</v>
      </c>
      <c r="N121" s="5">
        <v>52</v>
      </c>
      <c r="O121" s="5">
        <v>207</v>
      </c>
      <c r="P121" s="25">
        <v>0.25120772946859904</v>
      </c>
      <c r="Q121" s="5">
        <v>38</v>
      </c>
      <c r="R121" s="5">
        <v>162</v>
      </c>
      <c r="S121" s="25">
        <v>0.23456790123456789</v>
      </c>
      <c r="T121" s="5">
        <v>89</v>
      </c>
      <c r="U121" s="5">
        <v>230</v>
      </c>
      <c r="V121" s="25">
        <v>0.38695652173913042</v>
      </c>
      <c r="W121" s="5">
        <v>123</v>
      </c>
      <c r="X121" s="5">
        <v>222</v>
      </c>
      <c r="Y121" s="25">
        <v>0.55405405405405406</v>
      </c>
    </row>
    <row r="122" spans="1:25" x14ac:dyDescent="0.2">
      <c r="A122" s="5" t="s">
        <v>144</v>
      </c>
      <c r="B122" s="5">
        <v>14</v>
      </c>
      <c r="C122" s="5">
        <v>880</v>
      </c>
      <c r="D122" s="25">
        <v>1.5909090909090907E-2</v>
      </c>
      <c r="E122" s="5">
        <v>22</v>
      </c>
      <c r="F122" s="5">
        <v>1060</v>
      </c>
      <c r="G122" s="25">
        <v>2.0754716981132074E-2</v>
      </c>
      <c r="H122" s="5">
        <v>84</v>
      </c>
      <c r="I122" s="5">
        <v>1117</v>
      </c>
      <c r="J122" s="25">
        <v>7.5201432408236346E-2</v>
      </c>
      <c r="K122" s="5">
        <v>83</v>
      </c>
      <c r="L122" s="5">
        <v>894</v>
      </c>
      <c r="M122" s="25">
        <v>9.2841163310961969E-2</v>
      </c>
      <c r="N122" s="5">
        <v>112</v>
      </c>
      <c r="O122" s="5">
        <v>1054</v>
      </c>
      <c r="P122" s="25">
        <v>0.10626185958254269</v>
      </c>
      <c r="Q122" s="5">
        <v>285</v>
      </c>
      <c r="R122" s="5">
        <v>903</v>
      </c>
      <c r="S122" s="25">
        <v>0.31561461794019935</v>
      </c>
      <c r="T122" s="5">
        <v>529</v>
      </c>
      <c r="U122" s="5">
        <v>1068</v>
      </c>
      <c r="V122" s="25">
        <v>0.49531835205992508</v>
      </c>
      <c r="W122" s="5">
        <v>768</v>
      </c>
      <c r="X122" s="5">
        <v>1193</v>
      </c>
      <c r="Y122" s="25">
        <v>0.64375523889354569</v>
      </c>
    </row>
    <row r="123" spans="1:25" x14ac:dyDescent="0.2">
      <c r="A123" s="5" t="s">
        <v>145</v>
      </c>
      <c r="B123" s="5">
        <v>2</v>
      </c>
      <c r="C123" s="5">
        <v>143</v>
      </c>
      <c r="D123" s="25">
        <v>1.3986013986013986E-2</v>
      </c>
      <c r="E123" s="5">
        <v>3</v>
      </c>
      <c r="F123" s="5">
        <v>156</v>
      </c>
      <c r="G123" s="25">
        <v>1.9230769230769232E-2</v>
      </c>
      <c r="H123" s="5">
        <v>3</v>
      </c>
      <c r="I123" s="5">
        <v>160</v>
      </c>
      <c r="J123" s="25">
        <v>1.8749999999999999E-2</v>
      </c>
      <c r="K123" s="5">
        <v>2</v>
      </c>
      <c r="L123" s="5">
        <v>114</v>
      </c>
      <c r="M123" s="25">
        <v>1.7543859649122806E-2</v>
      </c>
      <c r="N123" s="5">
        <v>8</v>
      </c>
      <c r="O123" s="5">
        <v>114</v>
      </c>
      <c r="P123" s="25">
        <v>7.0175438596491224E-2</v>
      </c>
      <c r="Q123" s="5">
        <v>28</v>
      </c>
      <c r="R123" s="5">
        <v>90</v>
      </c>
      <c r="S123" s="25">
        <v>0.31111111111111112</v>
      </c>
      <c r="T123" s="5">
        <v>55</v>
      </c>
      <c r="U123" s="5">
        <v>121</v>
      </c>
      <c r="V123" s="25">
        <v>0.45454545454545453</v>
      </c>
      <c r="W123" s="5">
        <v>65</v>
      </c>
      <c r="X123" s="5">
        <v>125</v>
      </c>
      <c r="Y123" s="25">
        <v>0.52</v>
      </c>
    </row>
    <row r="124" spans="1:25" x14ac:dyDescent="0.2">
      <c r="A124" s="5" t="s">
        <v>146</v>
      </c>
      <c r="B124" s="5">
        <v>29</v>
      </c>
      <c r="C124" s="5">
        <v>919</v>
      </c>
      <c r="D124" s="25">
        <v>3.1556039173014146E-2</v>
      </c>
      <c r="E124" s="5">
        <v>43</v>
      </c>
      <c r="F124" s="5">
        <v>1114</v>
      </c>
      <c r="G124" s="25">
        <v>3.859964093357271E-2</v>
      </c>
      <c r="H124" s="5">
        <v>66</v>
      </c>
      <c r="I124" s="5">
        <v>1036</v>
      </c>
      <c r="J124" s="25">
        <v>6.3706563706563704E-2</v>
      </c>
      <c r="K124" s="5">
        <v>95</v>
      </c>
      <c r="L124" s="5">
        <v>909</v>
      </c>
      <c r="M124" s="25">
        <v>0.10451045104510451</v>
      </c>
      <c r="N124" s="5">
        <v>205</v>
      </c>
      <c r="O124" s="5">
        <v>1235</v>
      </c>
      <c r="P124" s="25">
        <v>0.16599190283400811</v>
      </c>
      <c r="Q124" s="5">
        <v>401</v>
      </c>
      <c r="R124" s="5">
        <v>1087</v>
      </c>
      <c r="S124" s="25">
        <v>0.36890524379024842</v>
      </c>
      <c r="T124" s="5">
        <v>591</v>
      </c>
      <c r="U124" s="5">
        <v>1200</v>
      </c>
      <c r="V124" s="25">
        <v>0.49249999999999999</v>
      </c>
      <c r="W124" s="5">
        <v>724</v>
      </c>
      <c r="X124" s="5">
        <v>1198</v>
      </c>
      <c r="Y124" s="25">
        <v>0.60434056761268784</v>
      </c>
    </row>
    <row r="125" spans="1:25" x14ac:dyDescent="0.2">
      <c r="A125" s="5" t="s">
        <v>147</v>
      </c>
      <c r="B125" s="5">
        <v>35</v>
      </c>
      <c r="C125" s="5">
        <v>1602</v>
      </c>
      <c r="D125" s="25">
        <v>2.1847690387016231E-2</v>
      </c>
      <c r="E125" s="5">
        <v>22</v>
      </c>
      <c r="F125" s="5">
        <v>1823</v>
      </c>
      <c r="G125" s="25">
        <v>1.2068019747668678E-2</v>
      </c>
      <c r="H125" s="5">
        <v>44</v>
      </c>
      <c r="I125" s="5">
        <v>1771</v>
      </c>
      <c r="J125" s="25">
        <v>2.4844720496894408E-2</v>
      </c>
      <c r="K125" s="5">
        <v>181</v>
      </c>
      <c r="L125" s="5">
        <v>1761</v>
      </c>
      <c r="M125" s="25">
        <v>0.10278250993753549</v>
      </c>
      <c r="N125" s="5">
        <v>159</v>
      </c>
      <c r="O125" s="5">
        <v>1899</v>
      </c>
      <c r="P125" s="25">
        <v>8.3728278041074244E-2</v>
      </c>
      <c r="Q125" s="5">
        <v>342</v>
      </c>
      <c r="R125" s="5">
        <v>1275</v>
      </c>
      <c r="S125" s="25">
        <v>0.26823529411764707</v>
      </c>
      <c r="T125" s="5">
        <v>548</v>
      </c>
      <c r="U125" s="5">
        <v>1332</v>
      </c>
      <c r="V125" s="25">
        <v>0.41141141141141141</v>
      </c>
      <c r="W125" s="5">
        <v>699</v>
      </c>
      <c r="X125" s="5">
        <v>1775</v>
      </c>
      <c r="Y125" s="25">
        <v>0.39380281690140845</v>
      </c>
    </row>
    <row r="126" spans="1:25" x14ac:dyDescent="0.2">
      <c r="A126" s="5" t="s">
        <v>148</v>
      </c>
      <c r="B126" s="5">
        <v>10</v>
      </c>
      <c r="C126" s="5">
        <v>415</v>
      </c>
      <c r="D126" s="25">
        <v>2.4096385542168676E-2</v>
      </c>
      <c r="E126" s="5">
        <v>5</v>
      </c>
      <c r="F126" s="5">
        <v>507</v>
      </c>
      <c r="G126" s="25">
        <v>9.8619329388560158E-3</v>
      </c>
      <c r="H126" s="5">
        <v>8</v>
      </c>
      <c r="I126" s="5">
        <v>438</v>
      </c>
      <c r="J126" s="25">
        <v>1.8264840182648401E-2</v>
      </c>
      <c r="K126" s="5">
        <v>14</v>
      </c>
      <c r="L126" s="5">
        <v>576</v>
      </c>
      <c r="M126" s="25">
        <v>2.4305555555555556E-2</v>
      </c>
      <c r="N126" s="5">
        <v>34</v>
      </c>
      <c r="O126" s="5">
        <v>553</v>
      </c>
      <c r="P126" s="25">
        <v>6.148282097649186E-2</v>
      </c>
      <c r="Q126" s="5">
        <v>91</v>
      </c>
      <c r="R126" s="5">
        <v>395</v>
      </c>
      <c r="S126" s="25">
        <v>0.23037974683544304</v>
      </c>
      <c r="T126" s="5">
        <v>135</v>
      </c>
      <c r="U126" s="5">
        <v>426</v>
      </c>
      <c r="V126" s="25">
        <v>0.31690140845070425</v>
      </c>
      <c r="W126" s="5">
        <v>223</v>
      </c>
      <c r="X126" s="5">
        <v>394</v>
      </c>
      <c r="Y126" s="25">
        <v>0.56598984771573602</v>
      </c>
    </row>
    <row r="127" spans="1:25" x14ac:dyDescent="0.2">
      <c r="A127" s="5" t="s">
        <v>149</v>
      </c>
      <c r="B127" s="5">
        <v>5</v>
      </c>
      <c r="C127" s="5">
        <v>628</v>
      </c>
      <c r="D127" s="25">
        <v>7.9617834394904458E-3</v>
      </c>
      <c r="E127" s="5">
        <v>14</v>
      </c>
      <c r="F127" s="5">
        <v>698</v>
      </c>
      <c r="G127" s="25">
        <v>2.0057306590257881E-2</v>
      </c>
      <c r="H127" s="5">
        <v>13</v>
      </c>
      <c r="I127" s="5">
        <v>538</v>
      </c>
      <c r="J127" s="25">
        <v>2.4163568773234202E-2</v>
      </c>
      <c r="K127" s="5">
        <v>30</v>
      </c>
      <c r="L127" s="5">
        <v>560</v>
      </c>
      <c r="M127" s="25">
        <v>5.3571428571428568E-2</v>
      </c>
      <c r="N127" s="5">
        <v>25</v>
      </c>
      <c r="O127" s="5">
        <v>503</v>
      </c>
      <c r="P127" s="25">
        <v>4.9701789264413522E-2</v>
      </c>
      <c r="Q127" s="5">
        <v>76</v>
      </c>
      <c r="R127" s="5">
        <v>345</v>
      </c>
      <c r="S127" s="25">
        <v>0.22028985507246376</v>
      </c>
      <c r="T127" s="5">
        <v>130</v>
      </c>
      <c r="U127" s="5">
        <v>425</v>
      </c>
      <c r="V127" s="25">
        <v>0.30588235294117649</v>
      </c>
      <c r="W127" s="5">
        <v>171</v>
      </c>
      <c r="X127" s="5">
        <v>361</v>
      </c>
      <c r="Y127" s="25">
        <v>0.47368421052631576</v>
      </c>
    </row>
    <row r="128" spans="1:25" x14ac:dyDescent="0.2">
      <c r="A128" s="5" t="s">
        <v>150</v>
      </c>
      <c r="B128" s="5">
        <v>89</v>
      </c>
      <c r="C128" s="5">
        <v>6157</v>
      </c>
      <c r="D128" s="25">
        <v>1.4455091765470196E-2</v>
      </c>
      <c r="E128" s="5">
        <v>141</v>
      </c>
      <c r="F128" s="5">
        <v>6875</v>
      </c>
      <c r="G128" s="25">
        <v>2.0509090909090907E-2</v>
      </c>
      <c r="H128" s="5">
        <v>256</v>
      </c>
      <c r="I128" s="5">
        <v>6864</v>
      </c>
      <c r="J128" s="25">
        <v>3.7296037296037296E-2</v>
      </c>
      <c r="K128" s="5">
        <v>486</v>
      </c>
      <c r="L128" s="5">
        <v>6126</v>
      </c>
      <c r="M128" s="25">
        <v>7.933398628795299E-2</v>
      </c>
      <c r="N128" s="5">
        <v>582</v>
      </c>
      <c r="O128" s="5">
        <v>5940</v>
      </c>
      <c r="P128" s="25">
        <v>9.7979797979797986E-2</v>
      </c>
      <c r="Q128" s="5">
        <v>1273</v>
      </c>
      <c r="R128" s="5">
        <v>4682</v>
      </c>
      <c r="S128" s="25">
        <v>0.27189235369500214</v>
      </c>
      <c r="T128" s="5">
        <v>1947</v>
      </c>
      <c r="U128" s="5">
        <v>4708</v>
      </c>
      <c r="V128" s="25">
        <v>0.4135514018691589</v>
      </c>
      <c r="W128" s="5">
        <v>2656</v>
      </c>
      <c r="X128" s="5">
        <v>4671</v>
      </c>
      <c r="Y128" s="25">
        <v>0.56861485763219866</v>
      </c>
    </row>
    <row r="129" spans="1:25" x14ac:dyDescent="0.2">
      <c r="A129" s="5" t="s">
        <v>151</v>
      </c>
      <c r="B129" s="5">
        <v>10</v>
      </c>
      <c r="C129" s="5">
        <v>1101</v>
      </c>
      <c r="D129" s="25">
        <v>9.0826521344232521E-3</v>
      </c>
      <c r="E129" s="5">
        <v>20</v>
      </c>
      <c r="F129" s="5">
        <v>1128</v>
      </c>
      <c r="G129" s="25">
        <v>1.7730496453900711E-2</v>
      </c>
      <c r="H129" s="5">
        <v>30</v>
      </c>
      <c r="I129" s="5">
        <v>1152</v>
      </c>
      <c r="J129" s="25">
        <v>2.6041666666666668E-2</v>
      </c>
      <c r="K129" s="5">
        <v>31</v>
      </c>
      <c r="L129" s="5">
        <v>813</v>
      </c>
      <c r="M129" s="25">
        <v>3.8130381303813035E-2</v>
      </c>
      <c r="N129" s="5">
        <v>60</v>
      </c>
      <c r="O129" s="5">
        <v>794</v>
      </c>
      <c r="P129" s="25">
        <v>7.5566750629722929E-2</v>
      </c>
      <c r="Q129" s="5">
        <v>129</v>
      </c>
      <c r="R129" s="5">
        <v>640</v>
      </c>
      <c r="S129" s="25">
        <v>0.20156250000000001</v>
      </c>
      <c r="T129" s="5">
        <v>214</v>
      </c>
      <c r="U129" s="5">
        <v>707</v>
      </c>
      <c r="V129" s="25">
        <v>0.3026874115983027</v>
      </c>
      <c r="W129" s="5">
        <v>290</v>
      </c>
      <c r="X129" s="5">
        <v>676</v>
      </c>
      <c r="Y129" s="25">
        <v>0.42899408284023671</v>
      </c>
    </row>
    <row r="130" spans="1:25" x14ac:dyDescent="0.2">
      <c r="A130" s="5" t="s">
        <v>152</v>
      </c>
      <c r="B130" s="5">
        <v>6</v>
      </c>
      <c r="C130" s="5">
        <v>691</v>
      </c>
      <c r="D130" s="25">
        <v>8.6830680173661367E-3</v>
      </c>
      <c r="E130" s="5">
        <v>4</v>
      </c>
      <c r="F130" s="5">
        <v>684</v>
      </c>
      <c r="G130" s="25">
        <v>5.8479532163742687E-3</v>
      </c>
      <c r="H130" s="5">
        <v>6</v>
      </c>
      <c r="I130" s="5">
        <v>650</v>
      </c>
      <c r="J130" s="25">
        <v>9.2307692307692316E-3</v>
      </c>
      <c r="K130" s="5">
        <v>18</v>
      </c>
      <c r="L130" s="5">
        <v>543</v>
      </c>
      <c r="M130" s="25">
        <v>3.3149171270718231E-2</v>
      </c>
      <c r="N130" s="5">
        <v>21</v>
      </c>
      <c r="O130" s="5">
        <v>520</v>
      </c>
      <c r="P130" s="25">
        <v>4.0384615384615387E-2</v>
      </c>
      <c r="Q130" s="5">
        <v>38</v>
      </c>
      <c r="R130" s="5">
        <v>388</v>
      </c>
      <c r="S130" s="25">
        <v>9.7938144329896906E-2</v>
      </c>
      <c r="T130" s="5">
        <v>71</v>
      </c>
      <c r="U130" s="5">
        <v>414</v>
      </c>
      <c r="V130" s="25">
        <v>0.17149758454106281</v>
      </c>
      <c r="W130" s="5">
        <v>121</v>
      </c>
      <c r="X130" s="5">
        <v>394</v>
      </c>
      <c r="Y130" s="25">
        <v>0.30710659898477155</v>
      </c>
    </row>
    <row r="131" spans="1:25" x14ac:dyDescent="0.2">
      <c r="A131" s="5" t="s">
        <v>153</v>
      </c>
      <c r="B131" s="5">
        <v>0</v>
      </c>
      <c r="C131" s="5">
        <v>80</v>
      </c>
      <c r="D131" s="25">
        <v>0</v>
      </c>
      <c r="E131" s="5">
        <v>0</v>
      </c>
      <c r="F131" s="5">
        <v>90</v>
      </c>
      <c r="G131" s="25">
        <v>0</v>
      </c>
      <c r="H131" s="5">
        <v>1</v>
      </c>
      <c r="I131" s="5">
        <v>66</v>
      </c>
      <c r="J131" s="25">
        <v>1.5151515151515152E-2</v>
      </c>
      <c r="K131" s="5">
        <v>1</v>
      </c>
      <c r="L131" s="5">
        <v>56</v>
      </c>
      <c r="M131" s="25">
        <v>1.7857142857142856E-2</v>
      </c>
      <c r="N131" s="5">
        <v>4</v>
      </c>
      <c r="O131" s="5">
        <v>62</v>
      </c>
      <c r="P131" s="25">
        <v>6.4516129032258063E-2</v>
      </c>
      <c r="Q131" s="5">
        <v>8</v>
      </c>
      <c r="R131" s="5">
        <v>34</v>
      </c>
      <c r="S131" s="25">
        <v>0.23529411764705882</v>
      </c>
      <c r="T131" s="5">
        <v>19</v>
      </c>
      <c r="U131" s="5">
        <v>52</v>
      </c>
      <c r="V131" s="25">
        <v>0.36538461538461536</v>
      </c>
      <c r="W131" s="5">
        <v>20</v>
      </c>
      <c r="X131" s="5">
        <v>53</v>
      </c>
      <c r="Y131" s="25">
        <v>0.37735849056603776</v>
      </c>
    </row>
    <row r="132" spans="1:25" x14ac:dyDescent="0.2">
      <c r="A132" s="5" t="s">
        <v>154</v>
      </c>
      <c r="B132" s="5">
        <v>12</v>
      </c>
      <c r="C132" s="5">
        <v>492</v>
      </c>
      <c r="D132" s="25">
        <v>2.4390243902439025E-2</v>
      </c>
      <c r="E132" s="5">
        <v>22</v>
      </c>
      <c r="F132" s="5">
        <v>522</v>
      </c>
      <c r="G132" s="25">
        <v>4.2145593869731802E-2</v>
      </c>
      <c r="H132" s="5">
        <v>26</v>
      </c>
      <c r="I132" s="5">
        <v>615</v>
      </c>
      <c r="J132" s="25">
        <v>4.2276422764227641E-2</v>
      </c>
      <c r="K132" s="5">
        <v>45</v>
      </c>
      <c r="L132" s="5">
        <v>513</v>
      </c>
      <c r="M132" s="25">
        <v>8.771929824561403E-2</v>
      </c>
      <c r="N132" s="5">
        <v>98</v>
      </c>
      <c r="O132" s="5">
        <v>582</v>
      </c>
      <c r="P132" s="25">
        <v>0.16838487972508592</v>
      </c>
      <c r="Q132" s="5">
        <v>170</v>
      </c>
      <c r="R132" s="5">
        <v>539</v>
      </c>
      <c r="S132" s="25">
        <v>0.31539888682745826</v>
      </c>
      <c r="T132" s="5">
        <v>314</v>
      </c>
      <c r="U132" s="5">
        <v>614</v>
      </c>
      <c r="V132" s="25">
        <v>0.51140065146579805</v>
      </c>
      <c r="W132" s="5">
        <v>423</v>
      </c>
      <c r="X132" s="5">
        <v>665</v>
      </c>
      <c r="Y132" s="25">
        <v>0.63609022556390982</v>
      </c>
    </row>
    <row r="133" spans="1:25" x14ac:dyDescent="0.2">
      <c r="A133" s="5" t="s">
        <v>155</v>
      </c>
      <c r="B133" s="5">
        <v>10</v>
      </c>
      <c r="C133" s="5">
        <v>1068</v>
      </c>
      <c r="D133" s="25">
        <v>9.3632958801498131E-3</v>
      </c>
      <c r="E133" s="5">
        <v>7</v>
      </c>
      <c r="F133" s="5">
        <v>1104</v>
      </c>
      <c r="G133" s="25">
        <v>6.3405797101449279E-3</v>
      </c>
      <c r="H133" s="5">
        <v>18</v>
      </c>
      <c r="I133" s="5">
        <v>940</v>
      </c>
      <c r="J133" s="25">
        <v>1.9148936170212766E-2</v>
      </c>
      <c r="K133" s="5">
        <v>27</v>
      </c>
      <c r="L133" s="5">
        <v>893</v>
      </c>
      <c r="M133" s="25">
        <v>3.0235162374020158E-2</v>
      </c>
      <c r="N133" s="5">
        <v>32</v>
      </c>
      <c r="O133" s="5">
        <v>831</v>
      </c>
      <c r="P133" s="25">
        <v>3.8507821901323708E-2</v>
      </c>
      <c r="Q133" s="5">
        <v>129</v>
      </c>
      <c r="R133" s="5">
        <v>566</v>
      </c>
      <c r="S133" s="25">
        <v>0.22791519434628976</v>
      </c>
      <c r="T133" s="5">
        <v>171</v>
      </c>
      <c r="U133" s="5">
        <v>498</v>
      </c>
      <c r="V133" s="25">
        <v>0.34337349397590361</v>
      </c>
      <c r="W133" s="5">
        <v>216</v>
      </c>
      <c r="X133" s="5">
        <v>497</v>
      </c>
      <c r="Y133" s="25">
        <v>0.43460764587525152</v>
      </c>
    </row>
    <row r="134" spans="1:25" x14ac:dyDescent="0.2">
      <c r="A134" s="5" t="s">
        <v>156</v>
      </c>
      <c r="B134" s="5">
        <v>28</v>
      </c>
      <c r="C134" s="5">
        <v>2955</v>
      </c>
      <c r="D134" s="25">
        <v>9.475465313028765E-3</v>
      </c>
      <c r="E134" s="5">
        <v>37</v>
      </c>
      <c r="F134" s="5">
        <v>2567</v>
      </c>
      <c r="G134" s="25">
        <v>1.4413712504869497E-2</v>
      </c>
      <c r="H134" s="5">
        <v>84</v>
      </c>
      <c r="I134" s="5">
        <v>2203</v>
      </c>
      <c r="J134" s="25">
        <v>3.8129822968679075E-2</v>
      </c>
      <c r="K134" s="5">
        <v>93</v>
      </c>
      <c r="L134" s="5">
        <v>1747</v>
      </c>
      <c r="M134" s="25">
        <v>5.3234115626788779E-2</v>
      </c>
      <c r="N134" s="5">
        <v>150</v>
      </c>
      <c r="O134" s="5">
        <v>2211</v>
      </c>
      <c r="P134" s="25">
        <v>6.7842605156037988E-2</v>
      </c>
      <c r="Q134" s="5">
        <v>333</v>
      </c>
      <c r="R134" s="5">
        <v>1399</v>
      </c>
      <c r="S134" s="25">
        <v>0.23802716225875625</v>
      </c>
      <c r="T134" s="5">
        <v>696</v>
      </c>
      <c r="U134" s="5">
        <v>1662</v>
      </c>
      <c r="V134" s="25">
        <v>0.41877256317689532</v>
      </c>
      <c r="W134" s="5">
        <v>980</v>
      </c>
      <c r="X134" s="5">
        <v>1813</v>
      </c>
      <c r="Y134" s="25">
        <v>0.54054054054054057</v>
      </c>
    </row>
    <row r="135" spans="1:25" x14ac:dyDescent="0.2">
      <c r="A135" s="5" t="s">
        <v>157</v>
      </c>
      <c r="B135" s="5">
        <v>200</v>
      </c>
      <c r="C135" s="5">
        <v>6587</v>
      </c>
      <c r="D135" s="25">
        <v>3.0362835888872022E-2</v>
      </c>
      <c r="E135" s="5">
        <v>552</v>
      </c>
      <c r="F135" s="5">
        <v>6907</v>
      </c>
      <c r="G135" s="25">
        <v>7.9918922831909656E-2</v>
      </c>
      <c r="H135" s="5">
        <v>696</v>
      </c>
      <c r="I135" s="5">
        <v>7647</v>
      </c>
      <c r="J135" s="25">
        <v>9.1016084739113379E-2</v>
      </c>
      <c r="K135" s="5">
        <v>1382</v>
      </c>
      <c r="L135" s="5">
        <v>8240</v>
      </c>
      <c r="M135" s="25">
        <v>0.16771844660194174</v>
      </c>
      <c r="N135" s="5">
        <v>1925</v>
      </c>
      <c r="O135" s="5">
        <v>7964</v>
      </c>
      <c r="P135" s="25">
        <v>0.24171270718232044</v>
      </c>
      <c r="Q135" s="5">
        <v>3871</v>
      </c>
      <c r="R135" s="5">
        <v>7344</v>
      </c>
      <c r="S135" s="25">
        <v>0.52709694989106759</v>
      </c>
      <c r="T135" s="5">
        <v>3964</v>
      </c>
      <c r="U135" s="5">
        <v>6251</v>
      </c>
      <c r="V135" s="25">
        <v>0.63413853783394658</v>
      </c>
      <c r="W135" s="5">
        <v>3673</v>
      </c>
      <c r="X135" s="5">
        <v>5401</v>
      </c>
      <c r="Y135" s="25">
        <v>0.6800592482873542</v>
      </c>
    </row>
    <row r="136" spans="1:25" x14ac:dyDescent="0.2">
      <c r="A136" s="5" t="s">
        <v>158</v>
      </c>
      <c r="B136" s="5">
        <v>1</v>
      </c>
      <c r="C136" s="5">
        <v>103</v>
      </c>
      <c r="D136" s="25">
        <v>9.7087378640776691E-3</v>
      </c>
      <c r="E136" s="5">
        <v>1</v>
      </c>
      <c r="F136" s="5">
        <v>96</v>
      </c>
      <c r="G136" s="25">
        <v>1.0416666666666666E-2</v>
      </c>
      <c r="H136" s="5">
        <v>6</v>
      </c>
      <c r="I136" s="5">
        <v>124</v>
      </c>
      <c r="J136" s="25">
        <v>4.8387096774193547E-2</v>
      </c>
      <c r="K136" s="5">
        <v>9</v>
      </c>
      <c r="L136" s="5">
        <v>113</v>
      </c>
      <c r="M136" s="25">
        <v>7.9646017699115043E-2</v>
      </c>
      <c r="N136" s="5">
        <v>6</v>
      </c>
      <c r="O136" s="5">
        <v>83</v>
      </c>
      <c r="P136" s="25">
        <v>7.2289156626506021E-2</v>
      </c>
      <c r="Q136" s="5">
        <v>17</v>
      </c>
      <c r="R136" s="5">
        <v>64</v>
      </c>
      <c r="S136" s="25">
        <v>0.265625</v>
      </c>
      <c r="T136" s="5">
        <v>25</v>
      </c>
      <c r="U136" s="5">
        <v>75</v>
      </c>
      <c r="V136" s="25">
        <v>0.33333333333333331</v>
      </c>
      <c r="W136" s="5">
        <v>56</v>
      </c>
      <c r="X136" s="5">
        <v>126</v>
      </c>
      <c r="Y136" s="25">
        <v>0.44444444444444442</v>
      </c>
    </row>
    <row r="137" spans="1:25" x14ac:dyDescent="0.2">
      <c r="A137" s="5" t="s">
        <v>159</v>
      </c>
      <c r="B137" s="5">
        <v>2</v>
      </c>
      <c r="C137" s="5">
        <v>433</v>
      </c>
      <c r="D137" s="25">
        <v>4.6189376443418013E-3</v>
      </c>
      <c r="E137" s="5">
        <v>1</v>
      </c>
      <c r="F137" s="5">
        <v>490</v>
      </c>
      <c r="G137" s="25">
        <v>2.0408163265306124E-3</v>
      </c>
      <c r="H137" s="5">
        <v>15</v>
      </c>
      <c r="I137" s="5">
        <v>436</v>
      </c>
      <c r="J137" s="25">
        <v>3.4403669724770644E-2</v>
      </c>
      <c r="K137" s="5">
        <v>23</v>
      </c>
      <c r="L137" s="5">
        <v>332</v>
      </c>
      <c r="M137" s="25">
        <v>6.9277108433734941E-2</v>
      </c>
      <c r="N137" s="5">
        <v>48</v>
      </c>
      <c r="O137" s="5">
        <v>523</v>
      </c>
      <c r="P137" s="25">
        <v>9.1778202676864248E-2</v>
      </c>
      <c r="Q137" s="5">
        <v>92</v>
      </c>
      <c r="R137" s="5">
        <v>442</v>
      </c>
      <c r="S137" s="25">
        <v>0.20814479638009051</v>
      </c>
      <c r="T137" s="5">
        <v>141</v>
      </c>
      <c r="U137" s="5">
        <v>437</v>
      </c>
      <c r="V137" s="25">
        <v>0.32265446224256294</v>
      </c>
      <c r="W137" s="5">
        <v>259</v>
      </c>
      <c r="X137" s="5">
        <v>504</v>
      </c>
      <c r="Y137" s="25">
        <v>0.51388888888888884</v>
      </c>
    </row>
    <row r="138" spans="1:25" x14ac:dyDescent="0.2">
      <c r="A138" s="5" t="s">
        <v>160</v>
      </c>
      <c r="B138" s="5">
        <v>246</v>
      </c>
      <c r="C138" s="5">
        <v>14147</v>
      </c>
      <c r="D138" s="25">
        <v>1.7388845691666079E-2</v>
      </c>
      <c r="E138" s="5">
        <v>532</v>
      </c>
      <c r="F138" s="5">
        <v>16811</v>
      </c>
      <c r="G138" s="25">
        <v>3.1645946106715839E-2</v>
      </c>
      <c r="H138" s="5">
        <v>795</v>
      </c>
      <c r="I138" s="5">
        <v>16834</v>
      </c>
      <c r="J138" s="25">
        <v>4.7225852441487463E-2</v>
      </c>
      <c r="K138" s="5">
        <v>817</v>
      </c>
      <c r="L138" s="5">
        <v>16526</v>
      </c>
      <c r="M138" s="25">
        <v>4.9437250393319615E-2</v>
      </c>
      <c r="N138" s="5">
        <v>1503</v>
      </c>
      <c r="O138" s="5">
        <v>20762</v>
      </c>
      <c r="P138" s="25">
        <v>7.2391869762065311E-2</v>
      </c>
      <c r="Q138" s="5">
        <v>4039</v>
      </c>
      <c r="R138" s="5">
        <v>18421</v>
      </c>
      <c r="S138" s="25">
        <v>0.21926062645893274</v>
      </c>
      <c r="T138" s="5">
        <v>5849</v>
      </c>
      <c r="U138" s="5">
        <v>17470</v>
      </c>
      <c r="V138" s="25">
        <v>0.33480251860332</v>
      </c>
      <c r="W138" s="5">
        <v>7023</v>
      </c>
      <c r="X138" s="5">
        <v>14130</v>
      </c>
      <c r="Y138" s="25">
        <v>0.4970276008492569</v>
      </c>
    </row>
    <row r="139" spans="1:25" x14ac:dyDescent="0.2">
      <c r="A139" s="5" t="s">
        <v>161</v>
      </c>
      <c r="B139" s="5">
        <v>7</v>
      </c>
      <c r="C139" s="5">
        <v>251</v>
      </c>
      <c r="D139" s="25">
        <v>2.7888446215139442E-2</v>
      </c>
      <c r="E139" s="5">
        <v>6</v>
      </c>
      <c r="F139" s="5">
        <v>239</v>
      </c>
      <c r="G139" s="25">
        <v>2.5104602510460251E-2</v>
      </c>
      <c r="H139" s="5">
        <v>19</v>
      </c>
      <c r="I139" s="5">
        <v>284</v>
      </c>
      <c r="J139" s="25">
        <v>6.6901408450704219E-2</v>
      </c>
      <c r="K139" s="5">
        <v>9</v>
      </c>
      <c r="L139" s="5">
        <v>231</v>
      </c>
      <c r="M139" s="25">
        <v>3.896103896103896E-2</v>
      </c>
      <c r="N139" s="5">
        <v>24</v>
      </c>
      <c r="O139" s="5">
        <v>300</v>
      </c>
      <c r="P139" s="25">
        <v>0.08</v>
      </c>
      <c r="Q139" s="5">
        <v>66</v>
      </c>
      <c r="R139" s="5">
        <v>233</v>
      </c>
      <c r="S139" s="25">
        <v>0.2832618025751073</v>
      </c>
      <c r="T139" s="5">
        <v>79</v>
      </c>
      <c r="U139" s="5">
        <v>189</v>
      </c>
      <c r="V139" s="25">
        <v>0.41798941798941797</v>
      </c>
      <c r="W139" s="5">
        <v>139</v>
      </c>
      <c r="X139" s="5">
        <v>296</v>
      </c>
      <c r="Y139" s="25">
        <v>0.46959459459459457</v>
      </c>
    </row>
    <row r="140" spans="1:25" x14ac:dyDescent="0.2">
      <c r="A140" s="5" t="s">
        <v>162</v>
      </c>
      <c r="B140" s="5">
        <v>0</v>
      </c>
      <c r="C140" s="5">
        <v>30</v>
      </c>
      <c r="D140" s="25">
        <v>0</v>
      </c>
      <c r="E140" s="5">
        <v>1</v>
      </c>
      <c r="F140" s="5">
        <v>44</v>
      </c>
      <c r="G140" s="25">
        <v>2.2727272727272728E-2</v>
      </c>
      <c r="H140" s="5">
        <v>0</v>
      </c>
      <c r="I140" s="5">
        <v>39</v>
      </c>
      <c r="J140" s="25">
        <v>0</v>
      </c>
      <c r="K140" s="5">
        <v>0</v>
      </c>
      <c r="L140" s="5">
        <v>21</v>
      </c>
      <c r="M140" s="25">
        <v>0</v>
      </c>
      <c r="N140" s="5">
        <v>1</v>
      </c>
      <c r="O140" s="5">
        <v>25</v>
      </c>
      <c r="P140" s="25">
        <v>0.04</v>
      </c>
      <c r="Q140" s="5">
        <v>0</v>
      </c>
      <c r="R140" s="5">
        <v>24</v>
      </c>
      <c r="S140" s="25">
        <v>0</v>
      </c>
      <c r="T140" s="5">
        <v>0</v>
      </c>
      <c r="U140" s="5">
        <v>8</v>
      </c>
      <c r="V140" s="25">
        <v>0</v>
      </c>
      <c r="W140" s="5">
        <v>11</v>
      </c>
      <c r="X140" s="5">
        <v>23</v>
      </c>
      <c r="Y140" s="25">
        <v>0.47826086956521741</v>
      </c>
    </row>
    <row r="141" spans="1:25" x14ac:dyDescent="0.2">
      <c r="A141" s="5" t="s">
        <v>163</v>
      </c>
      <c r="B141" s="5">
        <v>1</v>
      </c>
      <c r="C141" s="5">
        <v>894</v>
      </c>
      <c r="D141" s="25">
        <v>1.1185682326621924E-3</v>
      </c>
      <c r="E141" s="5">
        <v>9</v>
      </c>
      <c r="F141" s="5">
        <v>947</v>
      </c>
      <c r="G141" s="25">
        <v>9.5036958817317843E-3</v>
      </c>
      <c r="H141" s="5">
        <v>27</v>
      </c>
      <c r="I141" s="5">
        <v>989</v>
      </c>
      <c r="J141" s="25">
        <v>2.7300303336703743E-2</v>
      </c>
      <c r="K141" s="5">
        <v>32</v>
      </c>
      <c r="L141" s="5">
        <v>850</v>
      </c>
      <c r="M141" s="25">
        <v>3.7647058823529408E-2</v>
      </c>
      <c r="N141" s="5">
        <v>44</v>
      </c>
      <c r="O141" s="5">
        <v>854</v>
      </c>
      <c r="P141" s="25">
        <v>5.1522248243559721E-2</v>
      </c>
      <c r="Q141" s="5">
        <v>128</v>
      </c>
      <c r="R141" s="5">
        <v>756</v>
      </c>
      <c r="S141" s="25">
        <v>0.1693121693121693</v>
      </c>
      <c r="T141" s="5">
        <v>232</v>
      </c>
      <c r="U141" s="5">
        <v>765</v>
      </c>
      <c r="V141" s="25">
        <v>0.30326797385620913</v>
      </c>
      <c r="W141" s="5">
        <v>340</v>
      </c>
      <c r="X141" s="5">
        <v>801</v>
      </c>
      <c r="Y141" s="25">
        <v>0.42446941323345816</v>
      </c>
    </row>
    <row r="142" spans="1:25" x14ac:dyDescent="0.2">
      <c r="A142" s="5" t="s">
        <v>164</v>
      </c>
      <c r="B142" s="5">
        <v>15</v>
      </c>
      <c r="C142" s="5">
        <v>1642</v>
      </c>
      <c r="D142" s="25">
        <v>9.1352009744214372E-3</v>
      </c>
      <c r="E142" s="5">
        <v>12</v>
      </c>
      <c r="F142" s="5">
        <v>1366</v>
      </c>
      <c r="G142" s="25">
        <v>8.7847730600292828E-3</v>
      </c>
      <c r="H142" s="5">
        <v>47</v>
      </c>
      <c r="I142" s="5">
        <v>1408</v>
      </c>
      <c r="J142" s="25">
        <v>3.3380681818181816E-2</v>
      </c>
      <c r="K142" s="5">
        <v>36</v>
      </c>
      <c r="L142" s="5">
        <v>1438</v>
      </c>
      <c r="M142" s="25">
        <v>2.5034770514603615E-2</v>
      </c>
      <c r="N142" s="5">
        <v>86</v>
      </c>
      <c r="O142" s="5">
        <v>1371</v>
      </c>
      <c r="P142" s="25">
        <v>6.2727935813274988E-2</v>
      </c>
      <c r="Q142" s="5">
        <v>218</v>
      </c>
      <c r="R142" s="5">
        <v>1037</v>
      </c>
      <c r="S142" s="25">
        <v>0.21022179363548699</v>
      </c>
      <c r="T142" s="5">
        <v>299</v>
      </c>
      <c r="U142" s="5">
        <v>997</v>
      </c>
      <c r="V142" s="25">
        <v>0.29989969909729186</v>
      </c>
      <c r="W142" s="5">
        <v>438</v>
      </c>
      <c r="X142" s="5">
        <v>1027</v>
      </c>
      <c r="Y142" s="25">
        <v>0.42648490749756574</v>
      </c>
    </row>
    <row r="143" spans="1:25" x14ac:dyDescent="0.2">
      <c r="A143" s="5" t="s">
        <v>165</v>
      </c>
      <c r="B143" s="5">
        <v>2</v>
      </c>
      <c r="C143" s="5">
        <v>235</v>
      </c>
      <c r="D143" s="25">
        <v>8.5106382978723406E-3</v>
      </c>
      <c r="E143" s="5">
        <v>2</v>
      </c>
      <c r="F143" s="5">
        <v>287</v>
      </c>
      <c r="G143" s="25">
        <v>6.9686411149825784E-3</v>
      </c>
      <c r="H143" s="5">
        <v>6</v>
      </c>
      <c r="I143" s="5">
        <v>334</v>
      </c>
      <c r="J143" s="25">
        <v>1.7964071856287425E-2</v>
      </c>
      <c r="K143" s="5">
        <v>7</v>
      </c>
      <c r="L143" s="5">
        <v>294</v>
      </c>
      <c r="M143" s="25">
        <v>2.3809523809523808E-2</v>
      </c>
      <c r="N143" s="5">
        <v>15</v>
      </c>
      <c r="O143" s="5">
        <v>240</v>
      </c>
      <c r="P143" s="25">
        <v>6.25E-2</v>
      </c>
      <c r="Q143" s="5">
        <v>45</v>
      </c>
      <c r="R143" s="5">
        <v>223</v>
      </c>
      <c r="S143" s="25">
        <v>0.20179372197309417</v>
      </c>
      <c r="T143" s="5">
        <v>70</v>
      </c>
      <c r="U143" s="5">
        <v>202</v>
      </c>
      <c r="V143" s="25">
        <v>0.34653465346534651</v>
      </c>
      <c r="W143" s="5">
        <v>78</v>
      </c>
      <c r="X143" s="5">
        <v>166</v>
      </c>
      <c r="Y143" s="25">
        <v>0.46987951807228917</v>
      </c>
    </row>
    <row r="144" spans="1:25" x14ac:dyDescent="0.2">
      <c r="A144" s="5" t="s">
        <v>166</v>
      </c>
      <c r="B144" s="5">
        <v>4</v>
      </c>
      <c r="C144" s="5">
        <v>234</v>
      </c>
      <c r="D144" s="25">
        <v>1.7094017094017096E-2</v>
      </c>
      <c r="E144" s="5">
        <v>3</v>
      </c>
      <c r="F144" s="5">
        <v>319</v>
      </c>
      <c r="G144" s="25">
        <v>9.4043887147335428E-3</v>
      </c>
      <c r="H144" s="5">
        <v>9</v>
      </c>
      <c r="I144" s="5">
        <v>271</v>
      </c>
      <c r="J144" s="25">
        <v>3.3210332103321034E-2</v>
      </c>
      <c r="K144" s="5">
        <v>11</v>
      </c>
      <c r="L144" s="5">
        <v>224</v>
      </c>
      <c r="M144" s="25">
        <v>4.9107142857142856E-2</v>
      </c>
      <c r="N144" s="5">
        <v>12</v>
      </c>
      <c r="O144" s="5">
        <v>243</v>
      </c>
      <c r="P144" s="25">
        <v>4.9382716049382713E-2</v>
      </c>
      <c r="Q144" s="5">
        <v>32</v>
      </c>
      <c r="R144" s="5">
        <v>139</v>
      </c>
      <c r="S144" s="25">
        <v>0.23021582733812951</v>
      </c>
      <c r="T144" s="5">
        <v>45</v>
      </c>
      <c r="U144" s="5">
        <v>164</v>
      </c>
      <c r="V144" s="25">
        <v>0.27439024390243905</v>
      </c>
      <c r="W144" s="5">
        <v>81</v>
      </c>
      <c r="X144" s="5">
        <v>198</v>
      </c>
      <c r="Y144" s="25">
        <v>0.40909090909090912</v>
      </c>
    </row>
    <row r="145" spans="1:25" x14ac:dyDescent="0.2">
      <c r="A145" s="5" t="s">
        <v>167</v>
      </c>
      <c r="B145" s="5">
        <v>10</v>
      </c>
      <c r="C145" s="5">
        <v>743</v>
      </c>
      <c r="D145" s="25">
        <v>1.3458950201884253E-2</v>
      </c>
      <c r="E145" s="5">
        <v>20</v>
      </c>
      <c r="F145" s="5">
        <v>846</v>
      </c>
      <c r="G145" s="25">
        <v>2.3640661938534278E-2</v>
      </c>
      <c r="H145" s="5">
        <v>21</v>
      </c>
      <c r="I145" s="5">
        <v>703</v>
      </c>
      <c r="J145" s="25">
        <v>2.9871977240398292E-2</v>
      </c>
      <c r="K145" s="5">
        <v>35</v>
      </c>
      <c r="L145" s="5">
        <v>589</v>
      </c>
      <c r="M145" s="25">
        <v>5.9422750424448216E-2</v>
      </c>
      <c r="N145" s="5">
        <v>51</v>
      </c>
      <c r="O145" s="5">
        <v>616</v>
      </c>
      <c r="P145" s="25">
        <v>8.2792207792207792E-2</v>
      </c>
      <c r="Q145" s="5">
        <v>154</v>
      </c>
      <c r="R145" s="5">
        <v>597</v>
      </c>
      <c r="S145" s="25">
        <v>0.25795644891122277</v>
      </c>
      <c r="T145" s="5">
        <v>265</v>
      </c>
      <c r="U145" s="5">
        <v>582</v>
      </c>
      <c r="V145" s="25">
        <v>0.45532646048109965</v>
      </c>
      <c r="W145" s="5">
        <v>356</v>
      </c>
      <c r="X145" s="5">
        <v>588</v>
      </c>
      <c r="Y145" s="25">
        <v>0.60544217687074831</v>
      </c>
    </row>
    <row r="146" spans="1:25" x14ac:dyDescent="0.2">
      <c r="A146" s="5" t="s">
        <v>168</v>
      </c>
      <c r="B146" s="5">
        <v>5</v>
      </c>
      <c r="C146" s="5">
        <v>688</v>
      </c>
      <c r="D146" s="25">
        <v>7.2674418604651162E-3</v>
      </c>
      <c r="E146" s="5">
        <v>9</v>
      </c>
      <c r="F146" s="5">
        <v>787</v>
      </c>
      <c r="G146" s="25">
        <v>1.1435832274459974E-2</v>
      </c>
      <c r="H146" s="5">
        <v>22</v>
      </c>
      <c r="I146" s="5">
        <v>749</v>
      </c>
      <c r="J146" s="25">
        <v>2.9372496662216287E-2</v>
      </c>
      <c r="K146" s="5">
        <v>19</v>
      </c>
      <c r="L146" s="5">
        <v>665</v>
      </c>
      <c r="M146" s="25">
        <v>2.8571428571428571E-2</v>
      </c>
      <c r="N146" s="5">
        <v>25</v>
      </c>
      <c r="O146" s="5">
        <v>567</v>
      </c>
      <c r="P146" s="25">
        <v>4.4091710758377423E-2</v>
      </c>
      <c r="Q146" s="5">
        <v>94</v>
      </c>
      <c r="R146" s="5">
        <v>390</v>
      </c>
      <c r="S146" s="25">
        <v>0.24102564102564103</v>
      </c>
      <c r="T146" s="5">
        <v>135</v>
      </c>
      <c r="U146" s="5">
        <v>384</v>
      </c>
      <c r="V146" s="25">
        <v>0.3515625</v>
      </c>
      <c r="W146" s="5">
        <v>259</v>
      </c>
      <c r="X146" s="5">
        <v>443</v>
      </c>
      <c r="Y146" s="25">
        <v>0.58465011286681712</v>
      </c>
    </row>
    <row r="147" spans="1:25" x14ac:dyDescent="0.2">
      <c r="A147" s="5" t="s">
        <v>169</v>
      </c>
      <c r="B147" s="5">
        <v>15</v>
      </c>
      <c r="C147" s="5">
        <v>1226</v>
      </c>
      <c r="D147" s="25">
        <v>1.2234910277324634E-2</v>
      </c>
      <c r="E147" s="5">
        <v>27</v>
      </c>
      <c r="F147" s="5">
        <v>1452</v>
      </c>
      <c r="G147" s="25">
        <v>1.859504132231405E-2</v>
      </c>
      <c r="H147" s="5">
        <v>42</v>
      </c>
      <c r="I147" s="5">
        <v>1484</v>
      </c>
      <c r="J147" s="25">
        <v>2.8301886792452831E-2</v>
      </c>
      <c r="K147" s="5">
        <v>56</v>
      </c>
      <c r="L147" s="5">
        <v>1386</v>
      </c>
      <c r="M147" s="25">
        <v>4.0404040404040407E-2</v>
      </c>
      <c r="N147" s="5">
        <v>72</v>
      </c>
      <c r="O147" s="5">
        <v>1437</v>
      </c>
      <c r="P147" s="25">
        <v>5.0104384133611693E-2</v>
      </c>
      <c r="Q147" s="5">
        <v>222</v>
      </c>
      <c r="R147" s="5">
        <v>1015</v>
      </c>
      <c r="S147" s="25">
        <v>0.2187192118226601</v>
      </c>
      <c r="T147" s="5">
        <v>329</v>
      </c>
      <c r="U147" s="5">
        <v>1025</v>
      </c>
      <c r="V147" s="25">
        <v>0.32097560975609757</v>
      </c>
      <c r="W147" s="5">
        <v>498</v>
      </c>
      <c r="X147" s="5">
        <v>1133</v>
      </c>
      <c r="Y147" s="25">
        <v>0.43954104148278905</v>
      </c>
    </row>
    <row r="148" spans="1:25" x14ac:dyDescent="0.2">
      <c r="A148" s="5" t="s">
        <v>170</v>
      </c>
      <c r="B148" s="5">
        <v>3</v>
      </c>
      <c r="C148" s="5">
        <v>97</v>
      </c>
      <c r="D148" s="25">
        <v>3.0927835051546393E-2</v>
      </c>
      <c r="E148" s="5">
        <v>1</v>
      </c>
      <c r="F148" s="5">
        <v>123</v>
      </c>
      <c r="G148" s="25">
        <v>8.130081300813009E-3</v>
      </c>
      <c r="H148" s="5">
        <v>0</v>
      </c>
      <c r="I148" s="5">
        <v>151</v>
      </c>
      <c r="J148" s="25">
        <v>0</v>
      </c>
      <c r="K148" s="5">
        <v>6</v>
      </c>
      <c r="L148" s="5">
        <v>125</v>
      </c>
      <c r="M148" s="25">
        <v>4.8000000000000001E-2</v>
      </c>
      <c r="N148" s="5">
        <v>12</v>
      </c>
      <c r="O148" s="5">
        <v>140</v>
      </c>
      <c r="P148" s="25">
        <v>8.5714285714285715E-2</v>
      </c>
      <c r="Q148" s="5">
        <v>23</v>
      </c>
      <c r="R148" s="5">
        <v>100</v>
      </c>
      <c r="S148" s="25">
        <v>0.23</v>
      </c>
      <c r="T148" s="5">
        <v>52</v>
      </c>
      <c r="U148" s="5">
        <v>119</v>
      </c>
      <c r="V148" s="25">
        <v>0.43697478991596639</v>
      </c>
      <c r="W148" s="5">
        <v>84</v>
      </c>
      <c r="X148" s="5">
        <v>152</v>
      </c>
      <c r="Y148" s="25">
        <v>0.55263157894736847</v>
      </c>
    </row>
    <row r="149" spans="1:25" x14ac:dyDescent="0.2">
      <c r="A149" s="5" t="s">
        <v>171</v>
      </c>
      <c r="B149" s="5">
        <v>1</v>
      </c>
      <c r="C149" s="5">
        <v>365</v>
      </c>
      <c r="D149" s="25">
        <v>2.7397260273972603E-3</v>
      </c>
      <c r="E149" s="5">
        <v>6</v>
      </c>
      <c r="F149" s="5">
        <v>416</v>
      </c>
      <c r="G149" s="25">
        <v>1.4423076923076924E-2</v>
      </c>
      <c r="H149" s="5">
        <v>6</v>
      </c>
      <c r="I149" s="5">
        <v>303</v>
      </c>
      <c r="J149" s="25">
        <v>1.9801980198019802E-2</v>
      </c>
      <c r="K149" s="5">
        <v>16</v>
      </c>
      <c r="L149" s="5">
        <v>372</v>
      </c>
      <c r="M149" s="25">
        <v>4.3010752688172046E-2</v>
      </c>
      <c r="N149" s="5">
        <v>24</v>
      </c>
      <c r="O149" s="5">
        <v>266</v>
      </c>
      <c r="P149" s="25">
        <v>9.0225563909774431E-2</v>
      </c>
      <c r="Q149" s="5">
        <v>48</v>
      </c>
      <c r="R149" s="5">
        <v>195</v>
      </c>
      <c r="S149" s="25">
        <v>0.24615384615384617</v>
      </c>
      <c r="T149" s="5">
        <v>71</v>
      </c>
      <c r="U149" s="5">
        <v>200</v>
      </c>
      <c r="V149" s="25">
        <v>0.35499999999999998</v>
      </c>
      <c r="W149" s="5">
        <v>123</v>
      </c>
      <c r="X149" s="5">
        <v>216</v>
      </c>
      <c r="Y149" s="25">
        <v>0.56944444444444442</v>
      </c>
    </row>
    <row r="150" spans="1:25" x14ac:dyDescent="0.2">
      <c r="A150" s="5" t="s">
        <v>172</v>
      </c>
      <c r="B150" s="5">
        <v>0</v>
      </c>
      <c r="C150" s="5">
        <v>56</v>
      </c>
      <c r="D150" s="25">
        <v>0</v>
      </c>
      <c r="E150" s="5">
        <v>1</v>
      </c>
      <c r="F150" s="5">
        <v>57</v>
      </c>
      <c r="G150" s="25">
        <v>1.7543859649122806E-2</v>
      </c>
      <c r="H150" s="5">
        <v>0</v>
      </c>
      <c r="I150" s="5">
        <v>47</v>
      </c>
      <c r="J150" s="25">
        <v>0</v>
      </c>
      <c r="K150" s="5">
        <v>3</v>
      </c>
      <c r="L150" s="5">
        <v>47</v>
      </c>
      <c r="M150" s="25">
        <v>6.3829787234042548E-2</v>
      </c>
      <c r="N150" s="5">
        <v>3</v>
      </c>
      <c r="O150" s="5">
        <v>41</v>
      </c>
      <c r="P150" s="25">
        <v>7.3170731707317069E-2</v>
      </c>
      <c r="Q150" s="5">
        <v>4</v>
      </c>
      <c r="R150" s="5">
        <v>40</v>
      </c>
      <c r="S150" s="25">
        <v>0.1</v>
      </c>
      <c r="T150" s="5">
        <v>17</v>
      </c>
      <c r="U150" s="5">
        <v>45</v>
      </c>
      <c r="V150" s="25">
        <v>0.37777777777777777</v>
      </c>
      <c r="W150" s="5">
        <v>16</v>
      </c>
      <c r="X150" s="5">
        <v>40</v>
      </c>
      <c r="Y150" s="25">
        <v>0.4</v>
      </c>
    </row>
    <row r="151" spans="1:25" x14ac:dyDescent="0.2">
      <c r="A151" s="5" t="s">
        <v>173</v>
      </c>
      <c r="B151" s="5">
        <v>606</v>
      </c>
      <c r="C151" s="5">
        <v>8359</v>
      </c>
      <c r="D151" s="25">
        <v>7.2496710132791006E-2</v>
      </c>
      <c r="E151" s="5">
        <v>352</v>
      </c>
      <c r="F151" s="5">
        <v>9047</v>
      </c>
      <c r="G151" s="25">
        <v>3.8907925279098046E-2</v>
      </c>
      <c r="H151" s="5">
        <v>760</v>
      </c>
      <c r="I151" s="5">
        <v>10123</v>
      </c>
      <c r="J151" s="25">
        <v>7.5076558332510132E-2</v>
      </c>
      <c r="K151" s="5">
        <v>655</v>
      </c>
      <c r="L151" s="5">
        <v>9816</v>
      </c>
      <c r="M151" s="25">
        <v>6.672779136104319E-2</v>
      </c>
      <c r="N151" s="5">
        <v>464</v>
      </c>
      <c r="O151" s="5">
        <v>7443</v>
      </c>
      <c r="P151" s="25">
        <v>6.2340454117963184E-2</v>
      </c>
      <c r="Q151" s="5">
        <v>1142</v>
      </c>
      <c r="R151" s="5">
        <v>3931</v>
      </c>
      <c r="S151" s="25">
        <v>0.29051132027473925</v>
      </c>
      <c r="T151" s="5">
        <v>2981</v>
      </c>
      <c r="U151" s="5">
        <v>5688</v>
      </c>
      <c r="V151" s="25">
        <v>0.52408579465541494</v>
      </c>
      <c r="W151" s="5">
        <v>2535</v>
      </c>
      <c r="X151" s="5">
        <v>4050</v>
      </c>
      <c r="Y151" s="25">
        <v>0.62592592592592589</v>
      </c>
    </row>
    <row r="152" spans="1:25" x14ac:dyDescent="0.2">
      <c r="A152" s="5" t="s">
        <v>174</v>
      </c>
      <c r="B152" s="5">
        <v>1</v>
      </c>
      <c r="C152" s="5">
        <v>210</v>
      </c>
      <c r="D152" s="25">
        <v>4.7619047619047623E-3</v>
      </c>
      <c r="E152" s="5">
        <v>0</v>
      </c>
      <c r="F152" s="5">
        <v>238</v>
      </c>
      <c r="G152" s="25">
        <v>0</v>
      </c>
      <c r="H152" s="5">
        <v>4</v>
      </c>
      <c r="I152" s="5">
        <v>223</v>
      </c>
      <c r="J152" s="25">
        <v>1.7937219730941704E-2</v>
      </c>
      <c r="K152" s="5">
        <v>1</v>
      </c>
      <c r="L152" s="5">
        <v>190</v>
      </c>
      <c r="M152" s="25">
        <v>5.263157894736842E-3</v>
      </c>
      <c r="N152" s="5">
        <v>6</v>
      </c>
      <c r="O152" s="5">
        <v>168</v>
      </c>
      <c r="P152" s="25">
        <v>3.5714285714285712E-2</v>
      </c>
      <c r="Q152" s="5">
        <v>29</v>
      </c>
      <c r="R152" s="5">
        <v>158</v>
      </c>
      <c r="S152" s="25">
        <v>0.18354430379746836</v>
      </c>
      <c r="T152" s="5">
        <v>59</v>
      </c>
      <c r="U152" s="5">
        <v>167</v>
      </c>
      <c r="V152" s="25">
        <v>0.3532934131736527</v>
      </c>
      <c r="W152" s="5">
        <v>68</v>
      </c>
      <c r="X152" s="5">
        <v>148</v>
      </c>
      <c r="Y152" s="25">
        <v>0.45945945945945948</v>
      </c>
    </row>
    <row r="153" spans="1:25" x14ac:dyDescent="0.2">
      <c r="A153" s="5" t="s">
        <v>175</v>
      </c>
      <c r="B153" s="5">
        <v>2</v>
      </c>
      <c r="C153" s="5">
        <v>281</v>
      </c>
      <c r="D153" s="25">
        <v>7.1174377224199285E-3</v>
      </c>
      <c r="E153" s="5">
        <v>29</v>
      </c>
      <c r="F153" s="5">
        <v>389</v>
      </c>
      <c r="G153" s="25">
        <v>7.4550128534704371E-2</v>
      </c>
      <c r="H153" s="5">
        <v>8</v>
      </c>
      <c r="I153" s="5">
        <v>317</v>
      </c>
      <c r="J153" s="25">
        <v>2.5236593059936908E-2</v>
      </c>
      <c r="K153" s="5">
        <v>7</v>
      </c>
      <c r="L153" s="5">
        <v>237</v>
      </c>
      <c r="M153" s="25">
        <v>2.9535864978902954E-2</v>
      </c>
      <c r="N153" s="5">
        <v>17</v>
      </c>
      <c r="O153" s="5">
        <v>264</v>
      </c>
      <c r="P153" s="25">
        <v>6.4393939393939392E-2</v>
      </c>
      <c r="Q153" s="5">
        <v>43</v>
      </c>
      <c r="R153" s="5">
        <v>223</v>
      </c>
      <c r="S153" s="25">
        <v>0.19282511210762332</v>
      </c>
      <c r="T153" s="5">
        <v>92</v>
      </c>
      <c r="U153" s="5">
        <v>264</v>
      </c>
      <c r="V153" s="25">
        <v>0.34848484848484851</v>
      </c>
      <c r="W153" s="5">
        <v>188</v>
      </c>
      <c r="X153" s="5">
        <v>326</v>
      </c>
      <c r="Y153" s="25">
        <v>0.57668711656441718</v>
      </c>
    </row>
    <row r="154" spans="1:25" x14ac:dyDescent="0.2">
      <c r="A154" s="5" t="s">
        <v>176</v>
      </c>
      <c r="B154" s="5">
        <v>143</v>
      </c>
      <c r="C154" s="5">
        <v>3660</v>
      </c>
      <c r="D154" s="25">
        <v>3.9071038251366118E-2</v>
      </c>
      <c r="E154" s="5">
        <v>290</v>
      </c>
      <c r="F154" s="5">
        <v>3955</v>
      </c>
      <c r="G154" s="25">
        <v>7.3324905183312264E-2</v>
      </c>
      <c r="H154" s="5">
        <v>383</v>
      </c>
      <c r="I154" s="5">
        <v>4493</v>
      </c>
      <c r="J154" s="25">
        <v>8.5243712441575789E-2</v>
      </c>
      <c r="K154" s="5">
        <v>681</v>
      </c>
      <c r="L154" s="5">
        <v>4408</v>
      </c>
      <c r="M154" s="25">
        <v>0.15449183303085298</v>
      </c>
      <c r="N154" s="5">
        <v>1116</v>
      </c>
      <c r="O154" s="5">
        <v>5163</v>
      </c>
      <c r="P154" s="25">
        <v>0.21615339918651946</v>
      </c>
      <c r="Q154" s="5">
        <v>2876</v>
      </c>
      <c r="R154" s="5">
        <v>5819</v>
      </c>
      <c r="S154" s="25">
        <v>0.49424299707853581</v>
      </c>
      <c r="T154" s="5">
        <v>3603</v>
      </c>
      <c r="U154" s="5">
        <v>6787</v>
      </c>
      <c r="V154" s="25">
        <v>0.53086783556799766</v>
      </c>
      <c r="W154" s="5">
        <v>3822</v>
      </c>
      <c r="X154" s="5">
        <v>5836</v>
      </c>
      <c r="Y154" s="25">
        <v>0.65490061686086365</v>
      </c>
    </row>
    <row r="155" spans="1:25" x14ac:dyDescent="0.2">
      <c r="A155" s="5" t="s">
        <v>177</v>
      </c>
      <c r="B155" s="5">
        <v>6</v>
      </c>
      <c r="C155" s="5">
        <v>398</v>
      </c>
      <c r="D155" s="25">
        <v>1.507537688442211E-2</v>
      </c>
      <c r="E155" s="5">
        <v>4</v>
      </c>
      <c r="F155" s="5">
        <v>380</v>
      </c>
      <c r="G155" s="25">
        <v>1.0526315789473684E-2</v>
      </c>
      <c r="H155" s="5">
        <v>10</v>
      </c>
      <c r="I155" s="5">
        <v>328</v>
      </c>
      <c r="J155" s="25">
        <v>3.048780487804878E-2</v>
      </c>
      <c r="K155" s="5">
        <v>8</v>
      </c>
      <c r="L155" s="5">
        <v>189</v>
      </c>
      <c r="M155" s="25">
        <v>4.2328042328042326E-2</v>
      </c>
      <c r="N155" s="5">
        <v>18</v>
      </c>
      <c r="O155" s="5">
        <v>203</v>
      </c>
      <c r="P155" s="25">
        <v>8.8669950738916259E-2</v>
      </c>
      <c r="Q155" s="5">
        <v>43</v>
      </c>
      <c r="R155" s="5">
        <v>184</v>
      </c>
      <c r="S155" s="25">
        <v>0.23369565217391305</v>
      </c>
      <c r="T155" s="5">
        <v>58</v>
      </c>
      <c r="U155" s="5">
        <v>165</v>
      </c>
      <c r="V155" s="25">
        <v>0.3515151515151515</v>
      </c>
      <c r="W155" s="5">
        <v>84</v>
      </c>
      <c r="X155" s="5">
        <v>136</v>
      </c>
      <c r="Y155" s="25">
        <v>0.61764705882352944</v>
      </c>
    </row>
    <row r="156" spans="1:25" x14ac:dyDescent="0.2">
      <c r="A156" s="5" t="s">
        <v>178</v>
      </c>
      <c r="B156" s="5">
        <v>0</v>
      </c>
      <c r="C156" s="5">
        <v>96</v>
      </c>
      <c r="D156" s="25">
        <v>0</v>
      </c>
      <c r="E156" s="5">
        <v>2</v>
      </c>
      <c r="F156" s="5">
        <v>106</v>
      </c>
      <c r="G156" s="25">
        <v>1.8867924528301886E-2</v>
      </c>
      <c r="H156" s="5">
        <v>2</v>
      </c>
      <c r="I156" s="5">
        <v>81</v>
      </c>
      <c r="J156" s="25">
        <v>2.4691358024691357E-2</v>
      </c>
      <c r="K156" s="5">
        <v>3</v>
      </c>
      <c r="L156" s="5">
        <v>99</v>
      </c>
      <c r="M156" s="25">
        <v>3.0303030303030304E-2</v>
      </c>
      <c r="N156" s="5">
        <v>9</v>
      </c>
      <c r="O156" s="5">
        <v>71</v>
      </c>
      <c r="P156" s="25">
        <v>0.12676056338028169</v>
      </c>
      <c r="Q156" s="5">
        <v>21</v>
      </c>
      <c r="R156" s="5">
        <v>68</v>
      </c>
      <c r="S156" s="25">
        <v>0.30882352941176472</v>
      </c>
      <c r="T156" s="5">
        <v>26</v>
      </c>
      <c r="U156" s="5">
        <v>61</v>
      </c>
      <c r="V156" s="25">
        <v>0.42622950819672129</v>
      </c>
      <c r="W156" s="5">
        <v>47</v>
      </c>
      <c r="X156" s="5">
        <v>85</v>
      </c>
      <c r="Y156" s="25">
        <v>0.55294117647058827</v>
      </c>
    </row>
    <row r="157" spans="1:25" x14ac:dyDescent="0.2">
      <c r="A157" s="5" t="s">
        <v>179</v>
      </c>
      <c r="B157" s="5">
        <v>2</v>
      </c>
      <c r="C157" s="5">
        <v>99</v>
      </c>
      <c r="D157" s="25">
        <v>2.0202020202020204E-2</v>
      </c>
      <c r="E157" s="5">
        <v>3</v>
      </c>
      <c r="F157" s="5">
        <v>130</v>
      </c>
      <c r="G157" s="25">
        <v>2.3076923076923078E-2</v>
      </c>
      <c r="H157" s="5">
        <v>4</v>
      </c>
      <c r="I157" s="5">
        <v>109</v>
      </c>
      <c r="J157" s="25">
        <v>3.669724770642202E-2</v>
      </c>
      <c r="K157" s="5">
        <v>4</v>
      </c>
      <c r="L157" s="5">
        <v>83</v>
      </c>
      <c r="M157" s="25">
        <v>4.8192771084337352E-2</v>
      </c>
      <c r="N157" s="5">
        <v>7</v>
      </c>
      <c r="O157" s="5">
        <v>109</v>
      </c>
      <c r="P157" s="25">
        <v>6.4220183486238536E-2</v>
      </c>
      <c r="Q157" s="5">
        <v>18</v>
      </c>
      <c r="R157" s="5">
        <v>88</v>
      </c>
      <c r="S157" s="25">
        <v>0.20454545454545456</v>
      </c>
      <c r="T157" s="5">
        <v>34</v>
      </c>
      <c r="U157" s="5">
        <v>81</v>
      </c>
      <c r="V157" s="25">
        <v>0.41975308641975306</v>
      </c>
      <c r="W157" s="5">
        <v>70</v>
      </c>
      <c r="X157" s="5">
        <v>126</v>
      </c>
      <c r="Y157" s="25">
        <v>0.55555555555555558</v>
      </c>
    </row>
    <row r="158" spans="1:25" x14ac:dyDescent="0.2">
      <c r="A158" s="5" t="s">
        <v>180</v>
      </c>
      <c r="B158" s="5">
        <v>0</v>
      </c>
      <c r="C158" s="5">
        <v>108</v>
      </c>
      <c r="D158" s="25">
        <v>0</v>
      </c>
      <c r="E158" s="5">
        <v>1</v>
      </c>
      <c r="F158" s="5">
        <v>106</v>
      </c>
      <c r="G158" s="25">
        <v>9.433962264150943E-3</v>
      </c>
      <c r="H158" s="5">
        <v>1</v>
      </c>
      <c r="I158" s="5">
        <v>103</v>
      </c>
      <c r="J158" s="25">
        <v>9.7087378640776691E-3</v>
      </c>
      <c r="K158" s="5">
        <v>3</v>
      </c>
      <c r="L158" s="5">
        <v>88</v>
      </c>
      <c r="M158" s="25">
        <v>3.4090909090909088E-2</v>
      </c>
      <c r="N158" s="5">
        <v>3</v>
      </c>
      <c r="O158" s="5">
        <v>69</v>
      </c>
      <c r="P158" s="25">
        <v>4.3478260869565216E-2</v>
      </c>
      <c r="Q158" s="5">
        <v>12</v>
      </c>
      <c r="R158" s="5">
        <v>49</v>
      </c>
      <c r="S158" s="25">
        <v>0.24489795918367346</v>
      </c>
      <c r="T158" s="5">
        <v>33</v>
      </c>
      <c r="U158" s="5">
        <v>78</v>
      </c>
      <c r="V158" s="25">
        <v>0.42307692307692307</v>
      </c>
      <c r="W158" s="5">
        <v>55</v>
      </c>
      <c r="X158" s="5">
        <v>89</v>
      </c>
      <c r="Y158" s="25">
        <v>0.6179775280898876</v>
      </c>
    </row>
    <row r="159" spans="1:25" x14ac:dyDescent="0.2">
      <c r="A159" s="5" t="s">
        <v>181</v>
      </c>
      <c r="B159" s="5">
        <v>52</v>
      </c>
      <c r="C159" s="5">
        <v>4199</v>
      </c>
      <c r="D159" s="25">
        <v>1.238390092879257E-2</v>
      </c>
      <c r="E159" s="5">
        <v>87</v>
      </c>
      <c r="F159" s="5">
        <v>4314</v>
      </c>
      <c r="G159" s="25">
        <v>2.0166898470097356E-2</v>
      </c>
      <c r="H159" s="5">
        <v>158</v>
      </c>
      <c r="I159" s="5">
        <v>4404</v>
      </c>
      <c r="J159" s="25">
        <v>3.5876475930971846E-2</v>
      </c>
      <c r="K159" s="5">
        <v>195</v>
      </c>
      <c r="L159" s="5">
        <v>4157</v>
      </c>
      <c r="M159" s="25">
        <v>4.6908828482078418E-2</v>
      </c>
      <c r="N159" s="5">
        <v>302</v>
      </c>
      <c r="O159" s="5">
        <v>4157</v>
      </c>
      <c r="P159" s="25">
        <v>7.2648544623526587E-2</v>
      </c>
      <c r="Q159" s="5">
        <v>730</v>
      </c>
      <c r="R159" s="5">
        <v>3071</v>
      </c>
      <c r="S159" s="25">
        <v>0.23770758710517748</v>
      </c>
      <c r="T159" s="5">
        <v>1171</v>
      </c>
      <c r="U159" s="5">
        <v>3327</v>
      </c>
      <c r="V159" s="25">
        <v>0.35196874060715361</v>
      </c>
      <c r="W159" s="5">
        <v>1563</v>
      </c>
      <c r="X159" s="5">
        <v>3067</v>
      </c>
      <c r="Y159" s="25">
        <v>0.50961851972611671</v>
      </c>
    </row>
    <row r="160" spans="1:25" x14ac:dyDescent="0.2">
      <c r="A160" s="5" t="s">
        <v>182</v>
      </c>
      <c r="B160" s="5">
        <v>9</v>
      </c>
      <c r="C160" s="5">
        <v>2239</v>
      </c>
      <c r="D160" s="25">
        <v>4.0196516301920504E-3</v>
      </c>
      <c r="E160" s="5">
        <v>44</v>
      </c>
      <c r="F160" s="5">
        <v>2088</v>
      </c>
      <c r="G160" s="25">
        <v>2.1072796934865901E-2</v>
      </c>
      <c r="H160" s="5">
        <v>51</v>
      </c>
      <c r="I160" s="5">
        <v>2210</v>
      </c>
      <c r="J160" s="25">
        <v>2.3076923076923078E-2</v>
      </c>
      <c r="K160" s="5">
        <v>64</v>
      </c>
      <c r="L160" s="5">
        <v>1992</v>
      </c>
      <c r="M160" s="25">
        <v>3.2128514056224897E-2</v>
      </c>
      <c r="N160" s="5">
        <v>134</v>
      </c>
      <c r="O160" s="5">
        <v>1902</v>
      </c>
      <c r="P160" s="25">
        <v>7.0452155625657209E-2</v>
      </c>
      <c r="Q160" s="5">
        <v>322</v>
      </c>
      <c r="R160" s="5">
        <v>1577</v>
      </c>
      <c r="S160" s="25">
        <v>0.2041851616994293</v>
      </c>
      <c r="T160" s="5">
        <v>530</v>
      </c>
      <c r="U160" s="5">
        <v>1742</v>
      </c>
      <c r="V160" s="25">
        <v>0.30424799081515497</v>
      </c>
      <c r="W160" s="5">
        <v>712</v>
      </c>
      <c r="X160" s="5">
        <v>1511</v>
      </c>
      <c r="Y160" s="25">
        <v>0.47121111846459296</v>
      </c>
    </row>
    <row r="161" spans="1:25" x14ac:dyDescent="0.2">
      <c r="A161" s="5" t="s">
        <v>183</v>
      </c>
      <c r="B161" s="5">
        <v>2</v>
      </c>
      <c r="C161" s="5">
        <v>61</v>
      </c>
      <c r="D161" s="25">
        <v>3.2786885245901641E-2</v>
      </c>
      <c r="E161" s="5">
        <v>0</v>
      </c>
      <c r="F161" s="5">
        <v>52</v>
      </c>
      <c r="G161" s="25">
        <v>0</v>
      </c>
      <c r="H161" s="5">
        <v>0</v>
      </c>
      <c r="I161" s="5">
        <v>64</v>
      </c>
      <c r="J161" s="25">
        <v>0</v>
      </c>
      <c r="K161" s="5">
        <v>1</v>
      </c>
      <c r="L161" s="5">
        <v>40</v>
      </c>
      <c r="M161" s="25">
        <v>2.5000000000000001E-2</v>
      </c>
      <c r="N161" s="5">
        <v>3</v>
      </c>
      <c r="O161" s="5">
        <v>40</v>
      </c>
      <c r="P161" s="25">
        <v>7.4999999999999997E-2</v>
      </c>
      <c r="Q161" s="5">
        <v>10</v>
      </c>
      <c r="R161" s="5">
        <v>30</v>
      </c>
      <c r="S161" s="25">
        <v>0.33333333333333331</v>
      </c>
      <c r="T161" s="5">
        <v>13</v>
      </c>
      <c r="U161" s="5">
        <v>34</v>
      </c>
      <c r="V161" s="25">
        <v>0.38235294117647056</v>
      </c>
      <c r="W161" s="5">
        <v>41</v>
      </c>
      <c r="X161" s="5">
        <v>49</v>
      </c>
      <c r="Y161" s="25">
        <v>0.83673469387755106</v>
      </c>
    </row>
    <row r="162" spans="1:25" x14ac:dyDescent="0.2">
      <c r="A162" s="5" t="s">
        <v>184</v>
      </c>
      <c r="B162" s="5">
        <v>4</v>
      </c>
      <c r="C162" s="5">
        <v>342</v>
      </c>
      <c r="D162" s="25">
        <v>1.1695906432748537E-2</v>
      </c>
      <c r="E162" s="5">
        <v>3</v>
      </c>
      <c r="F162" s="5">
        <v>338</v>
      </c>
      <c r="G162" s="25">
        <v>8.8757396449704144E-3</v>
      </c>
      <c r="H162" s="5">
        <v>13</v>
      </c>
      <c r="I162" s="5">
        <v>306</v>
      </c>
      <c r="J162" s="25">
        <v>4.2483660130718956E-2</v>
      </c>
      <c r="K162" s="5">
        <v>10</v>
      </c>
      <c r="L162" s="5">
        <v>314</v>
      </c>
      <c r="M162" s="25">
        <v>3.1847133757961783E-2</v>
      </c>
      <c r="N162" s="5">
        <v>21</v>
      </c>
      <c r="O162" s="5">
        <v>273</v>
      </c>
      <c r="P162" s="25">
        <v>7.6923076923076927E-2</v>
      </c>
      <c r="Q162" s="5">
        <v>43</v>
      </c>
      <c r="R162" s="5">
        <v>283</v>
      </c>
      <c r="S162" s="25">
        <v>0.1519434628975265</v>
      </c>
      <c r="T162" s="5">
        <v>75</v>
      </c>
      <c r="U162" s="5">
        <v>235</v>
      </c>
      <c r="V162" s="25">
        <v>0.31914893617021278</v>
      </c>
      <c r="W162" s="5">
        <v>137</v>
      </c>
      <c r="X162" s="5">
        <v>276</v>
      </c>
      <c r="Y162" s="25">
        <v>0.49637681159420288</v>
      </c>
    </row>
    <row r="163" spans="1:25" x14ac:dyDescent="0.2">
      <c r="A163" s="5" t="s">
        <v>185</v>
      </c>
      <c r="B163" s="5">
        <v>3</v>
      </c>
      <c r="C163" s="5">
        <v>242</v>
      </c>
      <c r="D163" s="25">
        <v>1.2396694214876033E-2</v>
      </c>
      <c r="E163" s="5">
        <v>2</v>
      </c>
      <c r="F163" s="5">
        <v>336</v>
      </c>
      <c r="G163" s="25">
        <v>5.9523809523809521E-3</v>
      </c>
      <c r="H163" s="5">
        <v>6</v>
      </c>
      <c r="I163" s="5">
        <v>285</v>
      </c>
      <c r="J163" s="25">
        <v>2.1052631578947368E-2</v>
      </c>
      <c r="K163" s="5">
        <v>10</v>
      </c>
      <c r="L163" s="5">
        <v>221</v>
      </c>
      <c r="M163" s="25">
        <v>4.5248868778280542E-2</v>
      </c>
      <c r="N163" s="5">
        <v>20</v>
      </c>
      <c r="O163" s="5">
        <v>256</v>
      </c>
      <c r="P163" s="25">
        <v>7.8125E-2</v>
      </c>
      <c r="Q163" s="5">
        <v>45</v>
      </c>
      <c r="R163" s="5">
        <v>263</v>
      </c>
      <c r="S163" s="25">
        <v>0.17110266159695817</v>
      </c>
      <c r="T163" s="5">
        <v>93</v>
      </c>
      <c r="U163" s="5">
        <v>269</v>
      </c>
      <c r="V163" s="25">
        <v>0.34572490706319703</v>
      </c>
      <c r="W163" s="5">
        <v>130</v>
      </c>
      <c r="X163" s="5">
        <v>273</v>
      </c>
      <c r="Y163" s="25">
        <v>0.47619047619047616</v>
      </c>
    </row>
    <row r="164" spans="1:25" x14ac:dyDescent="0.2">
      <c r="A164" s="5" t="s">
        <v>186</v>
      </c>
      <c r="B164" s="5">
        <v>22</v>
      </c>
      <c r="C164" s="5">
        <v>2194</v>
      </c>
      <c r="D164" s="25">
        <v>1.0027347310847767E-2</v>
      </c>
      <c r="E164" s="5">
        <v>45</v>
      </c>
      <c r="F164" s="5">
        <v>2707</v>
      </c>
      <c r="G164" s="25">
        <v>1.6623568526043592E-2</v>
      </c>
      <c r="H164" s="5">
        <v>52</v>
      </c>
      <c r="I164" s="5">
        <v>2265</v>
      </c>
      <c r="J164" s="25">
        <v>2.2958057395143488E-2</v>
      </c>
      <c r="K164" s="5">
        <v>87</v>
      </c>
      <c r="L164" s="5">
        <v>2026</v>
      </c>
      <c r="M164" s="25">
        <v>4.2941757156959526E-2</v>
      </c>
      <c r="N164" s="5">
        <v>143</v>
      </c>
      <c r="O164" s="5">
        <v>1799</v>
      </c>
      <c r="P164" s="25">
        <v>7.9488604780433569E-2</v>
      </c>
      <c r="Q164" s="5">
        <v>323</v>
      </c>
      <c r="R164" s="5">
        <v>1317</v>
      </c>
      <c r="S164" s="25">
        <v>0.24525436598329536</v>
      </c>
      <c r="T164" s="5">
        <v>452</v>
      </c>
      <c r="U164" s="5">
        <v>1341</v>
      </c>
      <c r="V164" s="25">
        <v>0.33706189410887399</v>
      </c>
      <c r="W164" s="5">
        <v>592</v>
      </c>
      <c r="X164" s="5">
        <v>1233</v>
      </c>
      <c r="Y164" s="25">
        <v>0.48012976480129765</v>
      </c>
    </row>
    <row r="165" spans="1:25" x14ac:dyDescent="0.2">
      <c r="A165" s="5" t="s">
        <v>187</v>
      </c>
      <c r="B165" s="5">
        <v>5</v>
      </c>
      <c r="C165" s="5">
        <v>522</v>
      </c>
      <c r="D165" s="25">
        <v>9.5785440613026813E-3</v>
      </c>
      <c r="E165" s="5">
        <v>11</v>
      </c>
      <c r="F165" s="5">
        <v>613</v>
      </c>
      <c r="G165" s="25">
        <v>1.794453507340946E-2</v>
      </c>
      <c r="H165" s="5">
        <v>21</v>
      </c>
      <c r="I165" s="5">
        <v>539</v>
      </c>
      <c r="J165" s="25">
        <v>3.896103896103896E-2</v>
      </c>
      <c r="K165" s="5">
        <v>25</v>
      </c>
      <c r="L165" s="5">
        <v>500</v>
      </c>
      <c r="M165" s="25">
        <v>0.05</v>
      </c>
      <c r="N165" s="5">
        <v>50</v>
      </c>
      <c r="O165" s="5">
        <v>505</v>
      </c>
      <c r="P165" s="25">
        <v>9.9009900990099015E-2</v>
      </c>
      <c r="Q165" s="5">
        <v>100</v>
      </c>
      <c r="R165" s="5">
        <v>450</v>
      </c>
      <c r="S165" s="25">
        <v>0.22222222222222221</v>
      </c>
      <c r="T165" s="5">
        <v>185</v>
      </c>
      <c r="U165" s="5">
        <v>480</v>
      </c>
      <c r="V165" s="25">
        <v>0.38541666666666669</v>
      </c>
      <c r="W165" s="5">
        <v>243</v>
      </c>
      <c r="X165" s="5">
        <v>455</v>
      </c>
      <c r="Y165" s="25">
        <v>0.53406593406593406</v>
      </c>
    </row>
    <row r="166" spans="1:25" x14ac:dyDescent="0.2">
      <c r="A166" s="5" t="s">
        <v>188</v>
      </c>
      <c r="B166" s="5">
        <v>13</v>
      </c>
      <c r="C166" s="5">
        <v>1018</v>
      </c>
      <c r="D166" s="25">
        <v>1.2770137524557957E-2</v>
      </c>
      <c r="E166" s="5">
        <v>29</v>
      </c>
      <c r="F166" s="5">
        <v>1107</v>
      </c>
      <c r="G166" s="25">
        <v>2.6196928635953028E-2</v>
      </c>
      <c r="H166" s="5">
        <v>31</v>
      </c>
      <c r="I166" s="5">
        <v>1102</v>
      </c>
      <c r="J166" s="25">
        <v>2.8130671506352088E-2</v>
      </c>
      <c r="K166" s="5">
        <v>35</v>
      </c>
      <c r="L166" s="5">
        <v>967</v>
      </c>
      <c r="M166" s="25">
        <v>3.6194415718717683E-2</v>
      </c>
      <c r="N166" s="5">
        <v>51</v>
      </c>
      <c r="O166" s="5">
        <v>974</v>
      </c>
      <c r="P166" s="25">
        <v>5.2361396303901436E-2</v>
      </c>
      <c r="Q166" s="5">
        <v>135</v>
      </c>
      <c r="R166" s="5">
        <v>737</v>
      </c>
      <c r="S166" s="25">
        <v>0.18317503392130258</v>
      </c>
      <c r="T166" s="5">
        <v>237</v>
      </c>
      <c r="U166" s="5">
        <v>797</v>
      </c>
      <c r="V166" s="25">
        <v>0.29736511919698871</v>
      </c>
      <c r="W166" s="5">
        <v>371</v>
      </c>
      <c r="X166" s="5">
        <v>733</v>
      </c>
      <c r="Y166" s="25">
        <v>0.50613915416098232</v>
      </c>
    </row>
    <row r="167" spans="1:25" x14ac:dyDescent="0.2">
      <c r="A167" s="5" t="s">
        <v>189</v>
      </c>
      <c r="B167" s="5">
        <v>0</v>
      </c>
      <c r="C167" s="5">
        <v>80</v>
      </c>
      <c r="D167" s="25">
        <v>0</v>
      </c>
      <c r="E167" s="5">
        <v>0</v>
      </c>
      <c r="F167" s="5">
        <v>82</v>
      </c>
      <c r="G167" s="25">
        <v>0</v>
      </c>
      <c r="H167" s="5">
        <v>1</v>
      </c>
      <c r="I167" s="5">
        <v>90</v>
      </c>
      <c r="J167" s="25">
        <v>1.1111111111111112E-2</v>
      </c>
      <c r="K167" s="5">
        <v>0</v>
      </c>
      <c r="L167" s="5">
        <v>45</v>
      </c>
      <c r="M167" s="25">
        <v>0</v>
      </c>
      <c r="N167" s="5">
        <v>4</v>
      </c>
      <c r="O167" s="5">
        <v>72</v>
      </c>
      <c r="P167" s="25">
        <v>5.5555555555555552E-2</v>
      </c>
      <c r="Q167" s="5">
        <v>14</v>
      </c>
      <c r="R167" s="5">
        <v>60</v>
      </c>
      <c r="S167" s="25">
        <v>0.23333333333333334</v>
      </c>
      <c r="T167" s="5">
        <v>20</v>
      </c>
      <c r="U167" s="5">
        <v>65</v>
      </c>
      <c r="V167" s="25">
        <v>0.30769230769230771</v>
      </c>
      <c r="W167" s="5">
        <v>37</v>
      </c>
      <c r="X167" s="5">
        <v>80</v>
      </c>
      <c r="Y167" s="25">
        <v>0.46250000000000002</v>
      </c>
    </row>
    <row r="168" spans="1:25" x14ac:dyDescent="0.2">
      <c r="A168" s="5" t="s">
        <v>190</v>
      </c>
      <c r="B168" s="5">
        <v>3</v>
      </c>
      <c r="C168" s="5">
        <v>354</v>
      </c>
      <c r="D168" s="25">
        <v>8.4745762711864406E-3</v>
      </c>
      <c r="E168" s="5">
        <v>3</v>
      </c>
      <c r="F168" s="5">
        <v>435</v>
      </c>
      <c r="G168" s="25">
        <v>6.8965517241379309E-3</v>
      </c>
      <c r="H168" s="5">
        <v>4</v>
      </c>
      <c r="I168" s="5">
        <v>365</v>
      </c>
      <c r="J168" s="25">
        <v>1.0958904109589041E-2</v>
      </c>
      <c r="K168" s="5">
        <v>10</v>
      </c>
      <c r="L168" s="5">
        <v>327</v>
      </c>
      <c r="M168" s="25">
        <v>3.0581039755351681E-2</v>
      </c>
      <c r="N168" s="5">
        <v>5</v>
      </c>
      <c r="O168" s="5">
        <v>320</v>
      </c>
      <c r="P168" s="25">
        <v>1.5625E-2</v>
      </c>
      <c r="Q168" s="5">
        <v>31</v>
      </c>
      <c r="R168" s="5">
        <v>238</v>
      </c>
      <c r="S168" s="25">
        <v>0.13025210084033614</v>
      </c>
      <c r="T168" s="5">
        <v>69</v>
      </c>
      <c r="U168" s="5">
        <v>246</v>
      </c>
      <c r="V168" s="25">
        <v>0.28048780487804881</v>
      </c>
      <c r="W168" s="5">
        <v>83</v>
      </c>
      <c r="X168" s="5">
        <v>240</v>
      </c>
      <c r="Y168" s="25">
        <v>0.34583333333333333</v>
      </c>
    </row>
    <row r="169" spans="1:25" x14ac:dyDescent="0.2">
      <c r="A169" s="5" t="s">
        <v>191</v>
      </c>
      <c r="B169" s="5">
        <v>1</v>
      </c>
      <c r="C169" s="5">
        <v>114</v>
      </c>
      <c r="D169" s="25">
        <v>8.771929824561403E-3</v>
      </c>
      <c r="E169" s="5">
        <v>0</v>
      </c>
      <c r="F169" s="5">
        <v>105</v>
      </c>
      <c r="G169" s="25">
        <v>0</v>
      </c>
      <c r="H169" s="5">
        <v>0</v>
      </c>
      <c r="I169" s="5">
        <v>108</v>
      </c>
      <c r="J169" s="25">
        <v>0</v>
      </c>
      <c r="K169" s="5">
        <v>2</v>
      </c>
      <c r="L169" s="5">
        <v>104</v>
      </c>
      <c r="M169" s="25">
        <v>1.9230769230769232E-2</v>
      </c>
      <c r="N169" s="5">
        <v>4</v>
      </c>
      <c r="O169" s="5">
        <v>83</v>
      </c>
      <c r="P169" s="25">
        <v>4.8192771084337352E-2</v>
      </c>
      <c r="Q169" s="5">
        <v>13</v>
      </c>
      <c r="R169" s="5">
        <v>84</v>
      </c>
      <c r="S169" s="25">
        <v>0.15476190476190477</v>
      </c>
      <c r="T169" s="5">
        <v>22</v>
      </c>
      <c r="U169" s="5">
        <v>79</v>
      </c>
      <c r="V169" s="25">
        <v>0.27848101265822783</v>
      </c>
      <c r="W169" s="5">
        <v>40</v>
      </c>
      <c r="X169" s="5">
        <v>75</v>
      </c>
      <c r="Y169" s="25">
        <v>0.53333333333333333</v>
      </c>
    </row>
    <row r="170" spans="1:25" x14ac:dyDescent="0.2">
      <c r="A170" s="5" t="s">
        <v>192</v>
      </c>
      <c r="B170" s="5">
        <v>8</v>
      </c>
      <c r="C170" s="5">
        <v>294</v>
      </c>
      <c r="D170" s="25">
        <v>2.7210884353741496E-2</v>
      </c>
      <c r="E170" s="5">
        <v>8</v>
      </c>
      <c r="F170" s="5">
        <v>292</v>
      </c>
      <c r="G170" s="25">
        <v>2.7397260273972601E-2</v>
      </c>
      <c r="H170" s="5">
        <v>10</v>
      </c>
      <c r="I170" s="5">
        <v>332</v>
      </c>
      <c r="J170" s="25">
        <v>3.0120481927710843E-2</v>
      </c>
      <c r="K170" s="5">
        <v>36</v>
      </c>
      <c r="L170" s="5">
        <v>253</v>
      </c>
      <c r="M170" s="25">
        <v>0.14229249011857709</v>
      </c>
      <c r="N170" s="5">
        <v>41</v>
      </c>
      <c r="O170" s="5">
        <v>345</v>
      </c>
      <c r="P170" s="25">
        <v>0.11884057971014493</v>
      </c>
      <c r="Q170" s="5">
        <v>56</v>
      </c>
      <c r="R170" s="5">
        <v>236</v>
      </c>
      <c r="S170" s="25">
        <v>0.23728813559322035</v>
      </c>
      <c r="T170" s="5">
        <v>138</v>
      </c>
      <c r="U170" s="5">
        <v>332</v>
      </c>
      <c r="V170" s="25">
        <v>0.41566265060240964</v>
      </c>
      <c r="W170" s="5">
        <v>167</v>
      </c>
      <c r="X170" s="5">
        <v>288</v>
      </c>
      <c r="Y170" s="25">
        <v>0.57986111111111116</v>
      </c>
    </row>
    <row r="171" spans="1:25" x14ac:dyDescent="0.2">
      <c r="A171" s="5" t="s">
        <v>193</v>
      </c>
      <c r="B171" s="5">
        <v>1</v>
      </c>
      <c r="C171" s="5">
        <v>280</v>
      </c>
      <c r="D171" s="25">
        <v>3.5714285714285713E-3</v>
      </c>
      <c r="E171" s="5">
        <v>1</v>
      </c>
      <c r="F171" s="5">
        <v>301</v>
      </c>
      <c r="G171" s="25">
        <v>3.3222591362126247E-3</v>
      </c>
      <c r="H171" s="5">
        <v>7</v>
      </c>
      <c r="I171" s="5">
        <v>345</v>
      </c>
      <c r="J171" s="25">
        <v>2.0289855072463767E-2</v>
      </c>
      <c r="K171" s="5">
        <v>8</v>
      </c>
      <c r="L171" s="5">
        <v>270</v>
      </c>
      <c r="M171" s="25">
        <v>2.9629629629629631E-2</v>
      </c>
      <c r="N171" s="5">
        <v>7</v>
      </c>
      <c r="O171" s="5">
        <v>284</v>
      </c>
      <c r="P171" s="25">
        <v>2.464788732394366E-2</v>
      </c>
      <c r="Q171" s="5">
        <v>59</v>
      </c>
      <c r="R171" s="5">
        <v>243</v>
      </c>
      <c r="S171" s="25">
        <v>0.24279835390946503</v>
      </c>
      <c r="T171" s="5">
        <v>57</v>
      </c>
      <c r="U171" s="5">
        <v>239</v>
      </c>
      <c r="V171" s="25">
        <v>0.2384937238493724</v>
      </c>
      <c r="W171" s="5">
        <v>101</v>
      </c>
      <c r="X171" s="5">
        <v>257</v>
      </c>
      <c r="Y171" s="25">
        <v>0.39299610894941633</v>
      </c>
    </row>
    <row r="172" spans="1:25" x14ac:dyDescent="0.2">
      <c r="A172" s="5" t="s">
        <v>194</v>
      </c>
      <c r="B172" s="5">
        <v>15</v>
      </c>
      <c r="C172" s="5">
        <v>797</v>
      </c>
      <c r="D172" s="25">
        <v>1.8820577164366373E-2</v>
      </c>
      <c r="E172" s="5">
        <v>41</v>
      </c>
      <c r="F172" s="5">
        <v>904</v>
      </c>
      <c r="G172" s="25">
        <v>4.5353982300884957E-2</v>
      </c>
      <c r="H172" s="5">
        <v>49</v>
      </c>
      <c r="I172" s="5">
        <v>971</v>
      </c>
      <c r="J172" s="25">
        <v>5.0463439752832129E-2</v>
      </c>
      <c r="K172" s="5">
        <v>19</v>
      </c>
      <c r="L172" s="5">
        <v>715</v>
      </c>
      <c r="M172" s="25">
        <v>2.6573426573426574E-2</v>
      </c>
      <c r="N172" s="5">
        <v>29</v>
      </c>
      <c r="O172" s="5">
        <v>777</v>
      </c>
      <c r="P172" s="25">
        <v>3.7323037323037322E-2</v>
      </c>
      <c r="Q172" s="5">
        <v>89</v>
      </c>
      <c r="R172" s="5">
        <v>491</v>
      </c>
      <c r="S172" s="25">
        <v>0.18126272912423624</v>
      </c>
      <c r="T172" s="5">
        <v>173</v>
      </c>
      <c r="U172" s="5">
        <v>487</v>
      </c>
      <c r="V172" s="25">
        <v>0.35523613963039014</v>
      </c>
      <c r="W172" s="5">
        <v>195</v>
      </c>
      <c r="X172" s="5">
        <v>429</v>
      </c>
      <c r="Y172" s="25">
        <v>0.45454545454545453</v>
      </c>
    </row>
    <row r="173" spans="1:25" x14ac:dyDescent="0.2">
      <c r="A173" s="5" t="s">
        <v>195</v>
      </c>
      <c r="B173" s="5">
        <v>2</v>
      </c>
      <c r="C173" s="5">
        <v>170</v>
      </c>
      <c r="D173" s="25">
        <v>1.1764705882352941E-2</v>
      </c>
      <c r="E173" s="5">
        <v>2</v>
      </c>
      <c r="F173" s="5">
        <v>144</v>
      </c>
      <c r="G173" s="25">
        <v>1.3888888888888888E-2</v>
      </c>
      <c r="H173" s="5">
        <v>1</v>
      </c>
      <c r="I173" s="5">
        <v>164</v>
      </c>
      <c r="J173" s="25">
        <v>6.0975609756097563E-3</v>
      </c>
      <c r="K173" s="5">
        <v>4</v>
      </c>
      <c r="L173" s="5">
        <v>144</v>
      </c>
      <c r="M173" s="25">
        <v>2.7777777777777776E-2</v>
      </c>
      <c r="N173" s="5">
        <v>8</v>
      </c>
      <c r="O173" s="5">
        <v>128</v>
      </c>
      <c r="P173" s="25">
        <v>6.25E-2</v>
      </c>
      <c r="Q173" s="5">
        <v>29</v>
      </c>
      <c r="R173" s="5">
        <v>118</v>
      </c>
      <c r="S173" s="25">
        <v>0.24576271186440679</v>
      </c>
      <c r="T173" s="5">
        <v>38</v>
      </c>
      <c r="U173" s="5">
        <v>115</v>
      </c>
      <c r="V173" s="25">
        <v>0.33043478260869563</v>
      </c>
      <c r="W173" s="5">
        <v>51</v>
      </c>
      <c r="X173" s="5">
        <v>113</v>
      </c>
      <c r="Y173" s="25">
        <v>0.45132743362831856</v>
      </c>
    </row>
    <row r="174" spans="1:25" x14ac:dyDescent="0.2">
      <c r="A174" s="5" t="s">
        <v>196</v>
      </c>
      <c r="B174" s="5">
        <v>2</v>
      </c>
      <c r="C174" s="5">
        <v>253</v>
      </c>
      <c r="D174" s="25">
        <v>7.9051383399209481E-3</v>
      </c>
      <c r="E174" s="5">
        <v>3</v>
      </c>
      <c r="F174" s="5">
        <v>221</v>
      </c>
      <c r="G174" s="25">
        <v>1.3574660633484163E-2</v>
      </c>
      <c r="H174" s="5">
        <v>3</v>
      </c>
      <c r="I174" s="5">
        <v>211</v>
      </c>
      <c r="J174" s="25">
        <v>1.4218009478672985E-2</v>
      </c>
      <c r="K174" s="5">
        <v>5</v>
      </c>
      <c r="L174" s="5">
        <v>216</v>
      </c>
      <c r="M174" s="25">
        <v>2.3148148148148147E-2</v>
      </c>
      <c r="N174" s="5">
        <v>11</v>
      </c>
      <c r="O174" s="5">
        <v>224</v>
      </c>
      <c r="P174" s="25">
        <v>4.9107142857142856E-2</v>
      </c>
      <c r="Q174" s="5">
        <v>27</v>
      </c>
      <c r="R174" s="5">
        <v>123</v>
      </c>
      <c r="S174" s="25">
        <v>0.21951219512195122</v>
      </c>
      <c r="T174" s="5">
        <v>60</v>
      </c>
      <c r="U174" s="5">
        <v>163</v>
      </c>
      <c r="V174" s="25">
        <v>0.36809815950920244</v>
      </c>
      <c r="W174" s="5">
        <v>72</v>
      </c>
      <c r="X174" s="5">
        <v>146</v>
      </c>
      <c r="Y174" s="25">
        <v>0.49315068493150682</v>
      </c>
    </row>
    <row r="175" spans="1:25" x14ac:dyDescent="0.2">
      <c r="A175" s="5" t="s">
        <v>197</v>
      </c>
      <c r="B175" s="5">
        <v>0</v>
      </c>
      <c r="C175" s="5">
        <v>111</v>
      </c>
      <c r="D175" s="25">
        <v>0</v>
      </c>
      <c r="E175" s="5">
        <v>0</v>
      </c>
      <c r="F175" s="5">
        <v>74</v>
      </c>
      <c r="G175" s="25">
        <v>0</v>
      </c>
      <c r="H175" s="5">
        <v>0</v>
      </c>
      <c r="I175" s="5">
        <v>64</v>
      </c>
      <c r="J175" s="25">
        <v>0</v>
      </c>
      <c r="K175" s="5">
        <v>2</v>
      </c>
      <c r="L175" s="5">
        <v>93</v>
      </c>
      <c r="M175" s="25">
        <v>2.1505376344086023E-2</v>
      </c>
      <c r="N175" s="5">
        <v>3</v>
      </c>
      <c r="O175" s="5">
        <v>43</v>
      </c>
      <c r="P175" s="25">
        <v>6.9767441860465115E-2</v>
      </c>
      <c r="Q175" s="5">
        <v>5</v>
      </c>
      <c r="R175" s="5">
        <v>33</v>
      </c>
      <c r="S175" s="25">
        <v>0.15151515151515152</v>
      </c>
      <c r="T175" s="5">
        <v>5</v>
      </c>
      <c r="U175" s="5">
        <v>32</v>
      </c>
      <c r="V175" s="25">
        <v>0.15625</v>
      </c>
      <c r="W175" s="5">
        <v>24</v>
      </c>
      <c r="X175" s="5">
        <v>64</v>
      </c>
      <c r="Y175" s="25">
        <v>0.375</v>
      </c>
    </row>
    <row r="176" spans="1:25" x14ac:dyDescent="0.2">
      <c r="A176" s="5" t="s">
        <v>198</v>
      </c>
      <c r="B176" s="5">
        <v>12</v>
      </c>
      <c r="C176" s="5">
        <v>895</v>
      </c>
      <c r="D176" s="25">
        <v>1.3407821229050279E-2</v>
      </c>
      <c r="E176" s="5">
        <v>21</v>
      </c>
      <c r="F176" s="5">
        <v>1099</v>
      </c>
      <c r="G176" s="25">
        <v>1.9108280254777069E-2</v>
      </c>
      <c r="H176" s="5">
        <v>27</v>
      </c>
      <c r="I176" s="5">
        <v>996</v>
      </c>
      <c r="J176" s="25">
        <v>2.710843373493976E-2</v>
      </c>
      <c r="K176" s="5">
        <v>53</v>
      </c>
      <c r="L176" s="5">
        <v>935</v>
      </c>
      <c r="M176" s="25">
        <v>5.6684491978609627E-2</v>
      </c>
      <c r="N176" s="5">
        <v>97</v>
      </c>
      <c r="O176" s="5">
        <v>948</v>
      </c>
      <c r="P176" s="25">
        <v>0.10232067510548523</v>
      </c>
      <c r="Q176" s="5">
        <v>223</v>
      </c>
      <c r="R176" s="5">
        <v>813</v>
      </c>
      <c r="S176" s="25">
        <v>0.27429274292742928</v>
      </c>
      <c r="T176" s="5">
        <v>418</v>
      </c>
      <c r="U176" s="5">
        <v>1032</v>
      </c>
      <c r="V176" s="25">
        <v>0.40503875968992248</v>
      </c>
      <c r="W176" s="5">
        <v>589</v>
      </c>
      <c r="X176" s="5">
        <v>1050</v>
      </c>
      <c r="Y176" s="25">
        <v>0.56095238095238098</v>
      </c>
    </row>
    <row r="177" spans="1:25" x14ac:dyDescent="0.2">
      <c r="A177" s="5" t="s">
        <v>199</v>
      </c>
      <c r="B177" s="5">
        <v>2</v>
      </c>
      <c r="C177" s="5">
        <v>87</v>
      </c>
      <c r="D177" s="25">
        <v>2.2988505747126436E-2</v>
      </c>
      <c r="E177" s="5">
        <v>2</v>
      </c>
      <c r="F177" s="5">
        <v>111</v>
      </c>
      <c r="G177" s="25">
        <v>1.8018018018018018E-2</v>
      </c>
      <c r="H177" s="5">
        <v>1</v>
      </c>
      <c r="I177" s="5">
        <v>117</v>
      </c>
      <c r="J177" s="25">
        <v>8.5470085470085479E-3</v>
      </c>
      <c r="K177" s="5">
        <v>6</v>
      </c>
      <c r="L177" s="5">
        <v>95</v>
      </c>
      <c r="M177" s="25">
        <v>6.3157894736842107E-2</v>
      </c>
      <c r="N177" s="5">
        <v>9</v>
      </c>
      <c r="O177" s="5">
        <v>77</v>
      </c>
      <c r="P177" s="25">
        <v>0.11688311688311688</v>
      </c>
      <c r="Q177" s="5">
        <v>17</v>
      </c>
      <c r="R177" s="5">
        <v>78</v>
      </c>
      <c r="S177" s="25">
        <v>0.21794871794871795</v>
      </c>
      <c r="T177" s="5">
        <v>30</v>
      </c>
      <c r="U177" s="5">
        <v>93</v>
      </c>
      <c r="V177" s="25">
        <v>0.32258064516129031</v>
      </c>
      <c r="W177" s="5">
        <v>35</v>
      </c>
      <c r="X177" s="5">
        <v>74</v>
      </c>
      <c r="Y177" s="25">
        <v>0.47297297297297297</v>
      </c>
    </row>
    <row r="178" spans="1:25" x14ac:dyDescent="0.2">
      <c r="A178" s="5" t="s">
        <v>200</v>
      </c>
      <c r="B178" s="5">
        <v>10</v>
      </c>
      <c r="C178" s="5">
        <v>901</v>
      </c>
      <c r="D178" s="25">
        <v>1.1098779134295227E-2</v>
      </c>
      <c r="E178" s="5">
        <v>23</v>
      </c>
      <c r="F178" s="5">
        <v>873</v>
      </c>
      <c r="G178" s="25">
        <v>2.6345933562428408E-2</v>
      </c>
      <c r="H178" s="5">
        <v>39</v>
      </c>
      <c r="I178" s="5">
        <v>823</v>
      </c>
      <c r="J178" s="25">
        <v>4.7387606318347507E-2</v>
      </c>
      <c r="K178" s="5">
        <v>44</v>
      </c>
      <c r="L178" s="5">
        <v>666</v>
      </c>
      <c r="M178" s="25">
        <v>6.6066066066066062E-2</v>
      </c>
      <c r="N178" s="5">
        <v>62</v>
      </c>
      <c r="O178" s="5">
        <v>659</v>
      </c>
      <c r="P178" s="25">
        <v>9.4081942336874058E-2</v>
      </c>
      <c r="Q178" s="5">
        <v>109</v>
      </c>
      <c r="R178" s="5">
        <v>442</v>
      </c>
      <c r="S178" s="25">
        <v>0.24660633484162897</v>
      </c>
      <c r="T178" s="5">
        <v>277</v>
      </c>
      <c r="U178" s="5">
        <v>619</v>
      </c>
      <c r="V178" s="25">
        <v>0.44749596122778673</v>
      </c>
      <c r="W178" s="5">
        <v>540</v>
      </c>
      <c r="X178" s="5">
        <v>854</v>
      </c>
      <c r="Y178" s="25">
        <v>0.63231850117096022</v>
      </c>
    </row>
    <row r="179" spans="1:25" x14ac:dyDescent="0.2">
      <c r="A179" s="5" t="s">
        <v>201</v>
      </c>
      <c r="B179" s="5">
        <v>0</v>
      </c>
      <c r="C179" s="5">
        <v>77</v>
      </c>
      <c r="D179" s="25">
        <v>0</v>
      </c>
      <c r="E179" s="5">
        <v>0</v>
      </c>
      <c r="F179" s="5">
        <v>83</v>
      </c>
      <c r="G179" s="25">
        <v>0</v>
      </c>
      <c r="H179" s="5">
        <v>2</v>
      </c>
      <c r="I179" s="5">
        <v>60</v>
      </c>
      <c r="J179" s="25">
        <v>3.3333333333333333E-2</v>
      </c>
      <c r="K179" s="5">
        <v>0</v>
      </c>
      <c r="L179" s="5">
        <v>44</v>
      </c>
      <c r="M179" s="25">
        <v>0</v>
      </c>
      <c r="N179" s="5">
        <v>0</v>
      </c>
      <c r="O179" s="5">
        <v>35</v>
      </c>
      <c r="P179" s="25">
        <v>0</v>
      </c>
      <c r="Q179" s="5">
        <v>3</v>
      </c>
      <c r="R179" s="5">
        <v>31</v>
      </c>
      <c r="S179" s="25">
        <v>9.6774193548387094E-2</v>
      </c>
      <c r="T179" s="5">
        <v>10</v>
      </c>
      <c r="U179" s="5">
        <v>36</v>
      </c>
      <c r="V179" s="25">
        <v>0.27777777777777779</v>
      </c>
      <c r="W179" s="5">
        <v>21</v>
      </c>
      <c r="X179" s="5">
        <v>55</v>
      </c>
      <c r="Y179" s="25">
        <v>0.38181818181818183</v>
      </c>
    </row>
    <row r="180" spans="1:25" x14ac:dyDescent="0.2">
      <c r="A180" s="5" t="s">
        <v>202</v>
      </c>
      <c r="B180" s="5">
        <v>1</v>
      </c>
      <c r="C180" s="5">
        <v>92</v>
      </c>
      <c r="D180" s="25">
        <v>1.0869565217391304E-2</v>
      </c>
      <c r="E180" s="5">
        <v>0</v>
      </c>
      <c r="F180" s="5">
        <v>99</v>
      </c>
      <c r="G180" s="25">
        <v>0</v>
      </c>
      <c r="H180" s="5">
        <v>6</v>
      </c>
      <c r="I180" s="5">
        <v>88</v>
      </c>
      <c r="J180" s="25">
        <v>6.8181818181818177E-2</v>
      </c>
      <c r="K180" s="5">
        <v>6</v>
      </c>
      <c r="L180" s="5">
        <v>70</v>
      </c>
      <c r="M180" s="25">
        <v>8.5714285714285715E-2</v>
      </c>
      <c r="N180" s="5">
        <v>9</v>
      </c>
      <c r="O180" s="5">
        <v>70</v>
      </c>
      <c r="P180" s="25">
        <v>0.12857142857142856</v>
      </c>
      <c r="Q180" s="5">
        <v>11</v>
      </c>
      <c r="R180" s="5">
        <v>53</v>
      </c>
      <c r="S180" s="25">
        <v>0.20754716981132076</v>
      </c>
      <c r="T180" s="5">
        <v>28</v>
      </c>
      <c r="U180" s="5">
        <v>60</v>
      </c>
      <c r="V180" s="25">
        <v>0.46666666666666667</v>
      </c>
      <c r="W180" s="5">
        <v>68</v>
      </c>
      <c r="X180" s="5">
        <v>83</v>
      </c>
      <c r="Y180" s="25">
        <v>0.81927710843373491</v>
      </c>
    </row>
    <row r="181" spans="1:25" x14ac:dyDescent="0.2">
      <c r="A181" s="5" t="s">
        <v>203</v>
      </c>
      <c r="B181" s="5">
        <v>6</v>
      </c>
      <c r="C181" s="5">
        <v>417</v>
      </c>
      <c r="D181" s="25">
        <v>1.4388489208633094E-2</v>
      </c>
      <c r="E181" s="5">
        <v>25</v>
      </c>
      <c r="F181" s="5">
        <v>548</v>
      </c>
      <c r="G181" s="25">
        <v>4.5620437956204379E-2</v>
      </c>
      <c r="H181" s="5">
        <v>19</v>
      </c>
      <c r="I181" s="5">
        <v>536</v>
      </c>
      <c r="J181" s="25">
        <v>3.5447761194029849E-2</v>
      </c>
      <c r="K181" s="5">
        <v>34</v>
      </c>
      <c r="L181" s="5">
        <v>440</v>
      </c>
      <c r="M181" s="25">
        <v>7.7272727272727271E-2</v>
      </c>
      <c r="N181" s="5">
        <v>52</v>
      </c>
      <c r="O181" s="5">
        <v>531</v>
      </c>
      <c r="P181" s="25">
        <v>9.7928436911487754E-2</v>
      </c>
      <c r="Q181" s="5">
        <v>104</v>
      </c>
      <c r="R181" s="5">
        <v>530</v>
      </c>
      <c r="S181" s="25">
        <v>0.19622641509433963</v>
      </c>
      <c r="T181" s="5">
        <v>193</v>
      </c>
      <c r="U181" s="5">
        <v>501</v>
      </c>
      <c r="V181" s="25">
        <v>0.38522954091816369</v>
      </c>
      <c r="W181" s="5">
        <v>234</v>
      </c>
      <c r="X181" s="5">
        <v>544</v>
      </c>
      <c r="Y181" s="25">
        <v>0.43014705882352944</v>
      </c>
    </row>
    <row r="182" spans="1:25" x14ac:dyDescent="0.2">
      <c r="A182" s="5" t="s">
        <v>204</v>
      </c>
      <c r="B182" s="5">
        <v>5</v>
      </c>
      <c r="C182" s="5">
        <v>216</v>
      </c>
      <c r="D182" s="25">
        <v>2.3148148148148147E-2</v>
      </c>
      <c r="E182" s="5">
        <v>14</v>
      </c>
      <c r="F182" s="5">
        <v>227</v>
      </c>
      <c r="G182" s="25">
        <v>6.1674008810572688E-2</v>
      </c>
      <c r="H182" s="5">
        <v>9</v>
      </c>
      <c r="I182" s="5">
        <v>215</v>
      </c>
      <c r="J182" s="25">
        <v>4.1860465116279069E-2</v>
      </c>
      <c r="K182" s="5">
        <v>11</v>
      </c>
      <c r="L182" s="5">
        <v>195</v>
      </c>
      <c r="M182" s="25">
        <v>5.6410256410256411E-2</v>
      </c>
      <c r="N182" s="5">
        <v>24</v>
      </c>
      <c r="O182" s="5">
        <v>182</v>
      </c>
      <c r="P182" s="25">
        <v>0.13186813186813187</v>
      </c>
      <c r="Q182" s="5">
        <v>26</v>
      </c>
      <c r="R182" s="5">
        <v>107</v>
      </c>
      <c r="S182" s="25">
        <v>0.24299065420560748</v>
      </c>
      <c r="T182" s="5">
        <v>35</v>
      </c>
      <c r="U182" s="5">
        <v>115</v>
      </c>
      <c r="V182" s="25">
        <v>0.30434782608695654</v>
      </c>
      <c r="W182" s="5">
        <v>105</v>
      </c>
      <c r="X182" s="5">
        <v>187</v>
      </c>
      <c r="Y182" s="25">
        <v>0.56149732620320858</v>
      </c>
    </row>
    <row r="183" spans="1:25" x14ac:dyDescent="0.2">
      <c r="A183" s="5" t="s">
        <v>205</v>
      </c>
      <c r="B183" s="5">
        <v>0</v>
      </c>
      <c r="C183" s="5">
        <v>386</v>
      </c>
      <c r="D183" s="25">
        <v>0</v>
      </c>
      <c r="E183" s="5">
        <v>9</v>
      </c>
      <c r="F183" s="5">
        <v>420</v>
      </c>
      <c r="G183" s="25">
        <v>2.1428571428571429E-2</v>
      </c>
      <c r="H183" s="5">
        <v>5</v>
      </c>
      <c r="I183" s="5">
        <v>477</v>
      </c>
      <c r="J183" s="25">
        <v>1.0482180293501049E-2</v>
      </c>
      <c r="K183" s="5">
        <v>18</v>
      </c>
      <c r="L183" s="5">
        <v>453</v>
      </c>
      <c r="M183" s="25">
        <v>3.9735099337748346E-2</v>
      </c>
      <c r="N183" s="5">
        <v>20</v>
      </c>
      <c r="O183" s="5">
        <v>417</v>
      </c>
      <c r="P183" s="25">
        <v>4.7961630695443645E-2</v>
      </c>
      <c r="Q183" s="5">
        <v>73</v>
      </c>
      <c r="R183" s="5">
        <v>382</v>
      </c>
      <c r="S183" s="25">
        <v>0.19109947643979058</v>
      </c>
      <c r="T183" s="5">
        <v>130</v>
      </c>
      <c r="U183" s="5">
        <v>392</v>
      </c>
      <c r="V183" s="25">
        <v>0.33163265306122447</v>
      </c>
      <c r="W183" s="5">
        <v>190</v>
      </c>
      <c r="X183" s="5">
        <v>358</v>
      </c>
      <c r="Y183" s="25">
        <v>0.53072625698324027</v>
      </c>
    </row>
    <row r="184" spans="1:25" x14ac:dyDescent="0.2">
      <c r="A184" s="5" t="s">
        <v>206</v>
      </c>
      <c r="B184" s="5">
        <v>3</v>
      </c>
      <c r="C184" s="5">
        <v>308</v>
      </c>
      <c r="D184" s="25">
        <v>9.74025974025974E-3</v>
      </c>
      <c r="E184" s="5">
        <v>6</v>
      </c>
      <c r="F184" s="5">
        <v>398</v>
      </c>
      <c r="G184" s="25">
        <v>1.507537688442211E-2</v>
      </c>
      <c r="H184" s="5">
        <v>10</v>
      </c>
      <c r="I184" s="5">
        <v>359</v>
      </c>
      <c r="J184" s="25">
        <v>2.7855153203342618E-2</v>
      </c>
      <c r="K184" s="5">
        <v>13</v>
      </c>
      <c r="L184" s="5">
        <v>317</v>
      </c>
      <c r="M184" s="25">
        <v>4.1009463722397478E-2</v>
      </c>
      <c r="N184" s="5">
        <v>21</v>
      </c>
      <c r="O184" s="5">
        <v>325</v>
      </c>
      <c r="P184" s="25">
        <v>6.4615384615384616E-2</v>
      </c>
      <c r="Q184" s="5">
        <v>54</v>
      </c>
      <c r="R184" s="5">
        <v>290</v>
      </c>
      <c r="S184" s="25">
        <v>0.18620689655172415</v>
      </c>
      <c r="T184" s="5">
        <v>141</v>
      </c>
      <c r="U184" s="5">
        <v>338</v>
      </c>
      <c r="V184" s="25">
        <v>0.41715976331360949</v>
      </c>
      <c r="W184" s="5">
        <v>169</v>
      </c>
      <c r="X184" s="5">
        <v>332</v>
      </c>
      <c r="Y184" s="25">
        <v>0.50903614457831325</v>
      </c>
    </row>
    <row r="185" spans="1:25" x14ac:dyDescent="0.2">
      <c r="A185" s="5" t="s">
        <v>207</v>
      </c>
      <c r="B185" s="5">
        <v>14</v>
      </c>
      <c r="C185" s="5">
        <v>1146</v>
      </c>
      <c r="D185" s="25">
        <v>1.2216404886561954E-2</v>
      </c>
      <c r="E185" s="5">
        <v>11</v>
      </c>
      <c r="F185" s="5">
        <v>1232</v>
      </c>
      <c r="G185" s="25">
        <v>8.9285714285714281E-3</v>
      </c>
      <c r="H185" s="5">
        <v>24</v>
      </c>
      <c r="I185" s="5">
        <v>1128</v>
      </c>
      <c r="J185" s="25">
        <v>2.1276595744680851E-2</v>
      </c>
      <c r="K185" s="5">
        <v>24</v>
      </c>
      <c r="L185" s="5">
        <v>1054</v>
      </c>
      <c r="M185" s="25">
        <v>2.2770398481973434E-2</v>
      </c>
      <c r="N185" s="5">
        <v>55</v>
      </c>
      <c r="O185" s="5">
        <v>1043</v>
      </c>
      <c r="P185" s="25">
        <v>5.2732502396931925E-2</v>
      </c>
      <c r="Q185" s="5">
        <v>121</v>
      </c>
      <c r="R185" s="5">
        <v>767</v>
      </c>
      <c r="S185" s="25">
        <v>0.15775749674054759</v>
      </c>
      <c r="T185" s="5">
        <v>177</v>
      </c>
      <c r="U185" s="5">
        <v>778</v>
      </c>
      <c r="V185" s="25">
        <v>0.22750642673521851</v>
      </c>
      <c r="W185" s="5">
        <v>249</v>
      </c>
      <c r="X185" s="5">
        <v>702</v>
      </c>
      <c r="Y185" s="25">
        <v>0.35470085470085472</v>
      </c>
    </row>
    <row r="186" spans="1:25" x14ac:dyDescent="0.2">
      <c r="A186" s="5" t="s">
        <v>208</v>
      </c>
      <c r="B186" s="5">
        <v>18</v>
      </c>
      <c r="C186" s="5">
        <v>902</v>
      </c>
      <c r="D186" s="25">
        <v>1.9955654101995565E-2</v>
      </c>
      <c r="E186" s="5">
        <v>18</v>
      </c>
      <c r="F186" s="5">
        <v>994</v>
      </c>
      <c r="G186" s="25">
        <v>1.8108651911468814E-2</v>
      </c>
      <c r="H186" s="5">
        <v>33</v>
      </c>
      <c r="I186" s="5">
        <v>1058</v>
      </c>
      <c r="J186" s="25">
        <v>3.1190926275992438E-2</v>
      </c>
      <c r="K186" s="5">
        <v>64</v>
      </c>
      <c r="L186" s="5">
        <v>871</v>
      </c>
      <c r="M186" s="25">
        <v>7.3478760045924227E-2</v>
      </c>
      <c r="N186" s="5">
        <v>130</v>
      </c>
      <c r="O186" s="5">
        <v>1039</v>
      </c>
      <c r="P186" s="25">
        <v>0.12512030798845045</v>
      </c>
      <c r="Q186" s="5">
        <v>304</v>
      </c>
      <c r="R186" s="5">
        <v>962</v>
      </c>
      <c r="S186" s="25">
        <v>0.31600831600831603</v>
      </c>
      <c r="T186" s="5">
        <v>472</v>
      </c>
      <c r="U186" s="5">
        <v>1095</v>
      </c>
      <c r="V186" s="25">
        <v>0.43105022831050227</v>
      </c>
      <c r="W186" s="5">
        <v>788</v>
      </c>
      <c r="X186" s="5">
        <v>1351</v>
      </c>
      <c r="Y186" s="25">
        <v>0.58327165062916353</v>
      </c>
    </row>
    <row r="187" spans="1:25" x14ac:dyDescent="0.2">
      <c r="A187" s="5" t="s">
        <v>209</v>
      </c>
      <c r="B187" s="5">
        <v>7</v>
      </c>
      <c r="C187" s="5">
        <v>707</v>
      </c>
      <c r="D187" s="25">
        <v>9.9009900990099011E-3</v>
      </c>
      <c r="E187" s="5">
        <v>7</v>
      </c>
      <c r="F187" s="5">
        <v>628</v>
      </c>
      <c r="G187" s="25">
        <v>1.1146496815286623E-2</v>
      </c>
      <c r="H187" s="5">
        <v>14</v>
      </c>
      <c r="I187" s="5">
        <v>599</v>
      </c>
      <c r="J187" s="25">
        <v>2.337228714524207E-2</v>
      </c>
      <c r="K187" s="5">
        <v>20</v>
      </c>
      <c r="L187" s="5">
        <v>496</v>
      </c>
      <c r="M187" s="25">
        <v>4.0322580645161289E-2</v>
      </c>
      <c r="N187" s="5">
        <v>29</v>
      </c>
      <c r="O187" s="5">
        <v>575</v>
      </c>
      <c r="P187" s="25">
        <v>5.0434782608695654E-2</v>
      </c>
      <c r="Q187" s="5">
        <v>107</v>
      </c>
      <c r="R187" s="5">
        <v>440</v>
      </c>
      <c r="S187" s="25">
        <v>0.24318181818181819</v>
      </c>
      <c r="T187" s="5">
        <v>157</v>
      </c>
      <c r="U187" s="5">
        <v>514</v>
      </c>
      <c r="V187" s="25">
        <v>0.30544747081712065</v>
      </c>
      <c r="W187" s="5">
        <v>182</v>
      </c>
      <c r="X187" s="5">
        <v>425</v>
      </c>
      <c r="Y187" s="25">
        <v>0.42823529411764705</v>
      </c>
    </row>
    <row r="188" spans="1:25" x14ac:dyDescent="0.2">
      <c r="A188" s="5" t="s">
        <v>210</v>
      </c>
      <c r="B188" s="5">
        <v>2</v>
      </c>
      <c r="C188" s="5">
        <v>419</v>
      </c>
      <c r="D188" s="25">
        <v>4.7732696897374704E-3</v>
      </c>
      <c r="E188" s="5">
        <v>7</v>
      </c>
      <c r="F188" s="5">
        <v>472</v>
      </c>
      <c r="G188" s="25">
        <v>1.4830508474576272E-2</v>
      </c>
      <c r="H188" s="5">
        <v>9</v>
      </c>
      <c r="I188" s="5">
        <v>522</v>
      </c>
      <c r="J188" s="25">
        <v>1.7241379310344827E-2</v>
      </c>
      <c r="K188" s="5">
        <v>19</v>
      </c>
      <c r="L188" s="5">
        <v>466</v>
      </c>
      <c r="M188" s="25">
        <v>4.07725321888412E-2</v>
      </c>
      <c r="N188" s="5">
        <v>34</v>
      </c>
      <c r="O188" s="5">
        <v>508</v>
      </c>
      <c r="P188" s="25">
        <v>6.6929133858267723E-2</v>
      </c>
      <c r="Q188" s="5">
        <v>65</v>
      </c>
      <c r="R188" s="5">
        <v>338</v>
      </c>
      <c r="S188" s="25">
        <v>0.19230769230769232</v>
      </c>
      <c r="T188" s="5">
        <v>118</v>
      </c>
      <c r="U188" s="5">
        <v>373</v>
      </c>
      <c r="V188" s="25">
        <v>0.3163538873994638</v>
      </c>
      <c r="W188" s="5">
        <v>170</v>
      </c>
      <c r="X188" s="5">
        <v>340</v>
      </c>
      <c r="Y188" s="25">
        <v>0.5</v>
      </c>
    </row>
    <row r="189" spans="1:25" x14ac:dyDescent="0.2">
      <c r="A189" s="5" t="s">
        <v>211</v>
      </c>
      <c r="B189" s="5">
        <v>4</v>
      </c>
      <c r="C189" s="5">
        <v>526</v>
      </c>
      <c r="D189" s="25">
        <v>7.6045627376425855E-3</v>
      </c>
      <c r="E189" s="5">
        <v>8</v>
      </c>
      <c r="F189" s="5">
        <v>575</v>
      </c>
      <c r="G189" s="25">
        <v>1.391304347826087E-2</v>
      </c>
      <c r="H189" s="5">
        <v>11</v>
      </c>
      <c r="I189" s="5">
        <v>571</v>
      </c>
      <c r="J189" s="25">
        <v>1.9264448336252189E-2</v>
      </c>
      <c r="K189" s="5">
        <v>7</v>
      </c>
      <c r="L189" s="5">
        <v>451</v>
      </c>
      <c r="M189" s="25">
        <v>1.5521064301552107E-2</v>
      </c>
      <c r="N189" s="5">
        <v>32</v>
      </c>
      <c r="O189" s="5">
        <v>497</v>
      </c>
      <c r="P189" s="25">
        <v>6.4386317907444673E-2</v>
      </c>
      <c r="Q189" s="5">
        <v>79</v>
      </c>
      <c r="R189" s="5">
        <v>400</v>
      </c>
      <c r="S189" s="25">
        <v>0.19750000000000001</v>
      </c>
      <c r="T189" s="5">
        <v>95</v>
      </c>
      <c r="U189" s="5">
        <v>345</v>
      </c>
      <c r="V189" s="25">
        <v>0.27536231884057971</v>
      </c>
      <c r="W189" s="5">
        <v>218</v>
      </c>
      <c r="X189" s="5">
        <v>441</v>
      </c>
      <c r="Y189" s="25">
        <v>0.4943310657596372</v>
      </c>
    </row>
    <row r="190" spans="1:25" x14ac:dyDescent="0.2">
      <c r="A190" s="5" t="s">
        <v>212</v>
      </c>
      <c r="B190" s="5">
        <v>26</v>
      </c>
      <c r="C190" s="5">
        <v>2193</v>
      </c>
      <c r="D190" s="25">
        <v>1.1855905152758778E-2</v>
      </c>
      <c r="E190" s="5">
        <v>43</v>
      </c>
      <c r="F190" s="5">
        <v>2320</v>
      </c>
      <c r="G190" s="25">
        <v>1.8534482758620689E-2</v>
      </c>
      <c r="H190" s="5">
        <v>62</v>
      </c>
      <c r="I190" s="5">
        <v>2167</v>
      </c>
      <c r="J190" s="25">
        <v>2.8610982925703739E-2</v>
      </c>
      <c r="K190" s="5">
        <v>64</v>
      </c>
      <c r="L190" s="5">
        <v>1727</v>
      </c>
      <c r="M190" s="25">
        <v>3.7058482918355527E-2</v>
      </c>
      <c r="N190" s="5">
        <v>130</v>
      </c>
      <c r="O190" s="5">
        <v>1782</v>
      </c>
      <c r="P190" s="25">
        <v>7.2951739618406286E-2</v>
      </c>
      <c r="Q190" s="5">
        <v>362</v>
      </c>
      <c r="R190" s="5">
        <v>1275</v>
      </c>
      <c r="S190" s="25">
        <v>0.28392156862745099</v>
      </c>
      <c r="T190" s="5">
        <v>605</v>
      </c>
      <c r="U190" s="5">
        <v>1350</v>
      </c>
      <c r="V190" s="25">
        <v>0.44814814814814813</v>
      </c>
      <c r="W190" s="5">
        <v>930</v>
      </c>
      <c r="X190" s="5">
        <v>1612</v>
      </c>
      <c r="Y190" s="25">
        <v>0.57692307692307687</v>
      </c>
    </row>
    <row r="191" spans="1:25" x14ac:dyDescent="0.2">
      <c r="A191" s="5" t="s">
        <v>213</v>
      </c>
      <c r="B191" s="5">
        <v>0</v>
      </c>
      <c r="C191" s="5">
        <v>98</v>
      </c>
      <c r="D191" s="25">
        <v>0</v>
      </c>
      <c r="E191" s="5">
        <v>0</v>
      </c>
      <c r="F191" s="5">
        <v>87</v>
      </c>
      <c r="G191" s="25">
        <v>0</v>
      </c>
      <c r="H191" s="5">
        <v>0</v>
      </c>
      <c r="I191" s="5">
        <v>105</v>
      </c>
      <c r="J191" s="25">
        <v>0</v>
      </c>
      <c r="K191" s="5">
        <v>1</v>
      </c>
      <c r="L191" s="5">
        <v>77</v>
      </c>
      <c r="M191" s="25">
        <v>1.2987012987012988E-2</v>
      </c>
      <c r="N191" s="5">
        <v>3</v>
      </c>
      <c r="O191" s="5">
        <v>94</v>
      </c>
      <c r="P191" s="25">
        <v>3.1914893617021274E-2</v>
      </c>
      <c r="Q191" s="5">
        <v>7</v>
      </c>
      <c r="R191" s="5">
        <v>40</v>
      </c>
      <c r="S191" s="25">
        <v>0.17499999999999999</v>
      </c>
      <c r="T191" s="5">
        <v>27</v>
      </c>
      <c r="U191" s="5">
        <v>57</v>
      </c>
      <c r="V191" s="25">
        <v>0.47368421052631576</v>
      </c>
      <c r="W191" s="5">
        <v>30</v>
      </c>
      <c r="X191" s="5">
        <v>50</v>
      </c>
      <c r="Y191" s="25">
        <v>0.6</v>
      </c>
    </row>
    <row r="192" spans="1:25" x14ac:dyDescent="0.2">
      <c r="A192" s="5" t="s">
        <v>214</v>
      </c>
      <c r="B192" s="5">
        <v>2</v>
      </c>
      <c r="C192" s="5">
        <v>389</v>
      </c>
      <c r="D192" s="25">
        <v>5.1413881748071976E-3</v>
      </c>
      <c r="E192" s="5">
        <v>1</v>
      </c>
      <c r="F192" s="5">
        <v>408</v>
      </c>
      <c r="G192" s="25">
        <v>2.4509803921568627E-3</v>
      </c>
      <c r="H192" s="5">
        <v>10</v>
      </c>
      <c r="I192" s="5">
        <v>439</v>
      </c>
      <c r="J192" s="25">
        <v>2.2779043280182234E-2</v>
      </c>
      <c r="K192" s="5">
        <v>17</v>
      </c>
      <c r="L192" s="5">
        <v>301</v>
      </c>
      <c r="M192" s="25">
        <v>5.647840531561462E-2</v>
      </c>
      <c r="N192" s="5">
        <v>29</v>
      </c>
      <c r="O192" s="5">
        <v>314</v>
      </c>
      <c r="P192" s="25">
        <v>9.2356687898089165E-2</v>
      </c>
      <c r="Q192" s="5">
        <v>54</v>
      </c>
      <c r="R192" s="5">
        <v>242</v>
      </c>
      <c r="S192" s="25">
        <v>0.2231404958677686</v>
      </c>
      <c r="T192" s="5">
        <v>98</v>
      </c>
      <c r="U192" s="5">
        <v>275</v>
      </c>
      <c r="V192" s="25">
        <v>0.35636363636363638</v>
      </c>
      <c r="W192" s="5">
        <v>120</v>
      </c>
      <c r="X192" s="5">
        <v>262</v>
      </c>
      <c r="Y192" s="25">
        <v>0.4580152671755725</v>
      </c>
    </row>
    <row r="193" spans="1:25" x14ac:dyDescent="0.2">
      <c r="A193" s="5" t="s">
        <v>215</v>
      </c>
      <c r="B193" s="5">
        <v>50</v>
      </c>
      <c r="C193" s="5">
        <v>2987</v>
      </c>
      <c r="D193" s="25">
        <v>1.6739203213927016E-2</v>
      </c>
      <c r="E193" s="5">
        <v>54</v>
      </c>
      <c r="F193" s="5">
        <v>3283</v>
      </c>
      <c r="G193" s="25">
        <v>1.6448370392933294E-2</v>
      </c>
      <c r="H193" s="5">
        <v>78</v>
      </c>
      <c r="I193" s="5">
        <v>3090</v>
      </c>
      <c r="J193" s="25">
        <v>2.524271844660194E-2</v>
      </c>
      <c r="K193" s="5">
        <v>125</v>
      </c>
      <c r="L193" s="5">
        <v>3183</v>
      </c>
      <c r="M193" s="25">
        <v>3.9271127866792335E-2</v>
      </c>
      <c r="N193" s="5">
        <v>158</v>
      </c>
      <c r="O193" s="5">
        <v>3053</v>
      </c>
      <c r="P193" s="25">
        <v>5.1752374713396658E-2</v>
      </c>
      <c r="Q193" s="5">
        <v>464</v>
      </c>
      <c r="R193" s="5">
        <v>2334</v>
      </c>
      <c r="S193" s="25">
        <v>0.19880034275921166</v>
      </c>
      <c r="T193" s="5">
        <v>713</v>
      </c>
      <c r="U193" s="5">
        <v>2281</v>
      </c>
      <c r="V193" s="25">
        <v>0.31258220078912757</v>
      </c>
      <c r="W193" s="5">
        <v>1073</v>
      </c>
      <c r="X193" s="5">
        <v>2384</v>
      </c>
      <c r="Y193" s="25">
        <v>0.45008389261744969</v>
      </c>
    </row>
    <row r="194" spans="1:25" x14ac:dyDescent="0.2">
      <c r="A194" s="5" t="s">
        <v>216</v>
      </c>
      <c r="B194" s="5">
        <v>3</v>
      </c>
      <c r="C194" s="5">
        <v>216</v>
      </c>
      <c r="D194" s="25">
        <v>1.3888888888888888E-2</v>
      </c>
      <c r="E194" s="5">
        <v>1</v>
      </c>
      <c r="F194" s="5">
        <v>204</v>
      </c>
      <c r="G194" s="25">
        <v>4.9019607843137254E-3</v>
      </c>
      <c r="H194" s="5">
        <v>8</v>
      </c>
      <c r="I194" s="5">
        <v>207</v>
      </c>
      <c r="J194" s="25">
        <v>3.864734299516908E-2</v>
      </c>
      <c r="K194" s="5">
        <v>8</v>
      </c>
      <c r="L194" s="5">
        <v>148</v>
      </c>
      <c r="M194" s="25">
        <v>5.4054054054054057E-2</v>
      </c>
      <c r="N194" s="5">
        <v>10</v>
      </c>
      <c r="O194" s="5">
        <v>198</v>
      </c>
      <c r="P194" s="25">
        <v>5.0505050505050504E-2</v>
      </c>
      <c r="Q194" s="5">
        <v>37</v>
      </c>
      <c r="R194" s="5">
        <v>140</v>
      </c>
      <c r="S194" s="25">
        <v>0.26428571428571429</v>
      </c>
      <c r="T194" s="5">
        <v>53</v>
      </c>
      <c r="U194" s="5">
        <v>141</v>
      </c>
      <c r="V194" s="25">
        <v>0.37588652482269502</v>
      </c>
      <c r="W194" s="5">
        <v>75</v>
      </c>
      <c r="X194" s="5">
        <v>150</v>
      </c>
      <c r="Y194" s="25">
        <v>0.5</v>
      </c>
    </row>
    <row r="195" spans="1:25" x14ac:dyDescent="0.2">
      <c r="A195" s="5" t="s">
        <v>217</v>
      </c>
      <c r="B195" s="5">
        <v>2</v>
      </c>
      <c r="C195" s="5">
        <v>376</v>
      </c>
      <c r="D195" s="25">
        <v>5.3191489361702126E-3</v>
      </c>
      <c r="E195" s="5">
        <v>3</v>
      </c>
      <c r="F195" s="5">
        <v>371</v>
      </c>
      <c r="G195" s="25">
        <v>8.0862533692722376E-3</v>
      </c>
      <c r="H195" s="5">
        <v>9</v>
      </c>
      <c r="I195" s="5">
        <v>312</v>
      </c>
      <c r="J195" s="25">
        <v>2.8846153846153848E-2</v>
      </c>
      <c r="K195" s="5">
        <v>9</v>
      </c>
      <c r="L195" s="5">
        <v>292</v>
      </c>
      <c r="M195" s="25">
        <v>3.0821917808219176E-2</v>
      </c>
      <c r="N195" s="5">
        <v>25</v>
      </c>
      <c r="O195" s="5">
        <v>279</v>
      </c>
      <c r="P195" s="25">
        <v>8.9605734767025089E-2</v>
      </c>
      <c r="Q195" s="5">
        <v>45</v>
      </c>
      <c r="R195" s="5">
        <v>203</v>
      </c>
      <c r="S195" s="25">
        <v>0.22167487684729065</v>
      </c>
      <c r="T195" s="5">
        <v>79</v>
      </c>
      <c r="U195" s="5">
        <v>232</v>
      </c>
      <c r="V195" s="25">
        <v>0.34051724137931033</v>
      </c>
      <c r="W195" s="5">
        <v>143</v>
      </c>
      <c r="X195" s="5">
        <v>337</v>
      </c>
      <c r="Y195" s="25">
        <v>0.42433234421364985</v>
      </c>
    </row>
    <row r="196" spans="1:25" x14ac:dyDescent="0.2">
      <c r="A196" s="5" t="s">
        <v>218</v>
      </c>
      <c r="B196" s="5">
        <v>152</v>
      </c>
      <c r="C196" s="5">
        <v>4665</v>
      </c>
      <c r="D196" s="25">
        <v>3.2583065380493034E-2</v>
      </c>
      <c r="E196" s="5">
        <v>382</v>
      </c>
      <c r="F196" s="5">
        <v>5166</v>
      </c>
      <c r="G196" s="25">
        <v>7.3945025164537354E-2</v>
      </c>
      <c r="H196" s="5">
        <v>799</v>
      </c>
      <c r="I196" s="5">
        <v>5353</v>
      </c>
      <c r="J196" s="25">
        <v>0.14926209602092286</v>
      </c>
      <c r="K196" s="5">
        <v>1150</v>
      </c>
      <c r="L196" s="5">
        <v>5339</v>
      </c>
      <c r="M196" s="25">
        <v>0.21539614159955048</v>
      </c>
      <c r="N196" s="5">
        <v>1399</v>
      </c>
      <c r="O196" s="5">
        <v>5103</v>
      </c>
      <c r="P196" s="25">
        <v>0.27415245933764454</v>
      </c>
      <c r="Q196" s="5">
        <v>1802</v>
      </c>
      <c r="R196" s="5">
        <v>4123</v>
      </c>
      <c r="S196" s="25">
        <v>0.43706039291777832</v>
      </c>
      <c r="T196" s="5">
        <v>2499</v>
      </c>
      <c r="U196" s="5">
        <v>4264</v>
      </c>
      <c r="V196" s="25">
        <v>0.58606941838649151</v>
      </c>
      <c r="W196" s="5">
        <v>2847</v>
      </c>
      <c r="X196" s="5">
        <v>4306</v>
      </c>
      <c r="Y196" s="25">
        <v>0.66117045982350209</v>
      </c>
    </row>
    <row r="197" spans="1:25" x14ac:dyDescent="0.2">
      <c r="A197" s="5" t="s">
        <v>219</v>
      </c>
      <c r="B197" s="5">
        <v>277</v>
      </c>
      <c r="C197" s="5">
        <v>7852</v>
      </c>
      <c r="D197" s="25">
        <v>3.5277636271013754E-2</v>
      </c>
      <c r="E197" s="5">
        <v>918</v>
      </c>
      <c r="F197" s="5">
        <v>8614</v>
      </c>
      <c r="G197" s="25">
        <v>0.10657069886231715</v>
      </c>
      <c r="H197" s="5">
        <v>1364</v>
      </c>
      <c r="I197" s="5">
        <v>9037</v>
      </c>
      <c r="J197" s="25">
        <v>0.15093504481575745</v>
      </c>
      <c r="K197" s="5">
        <v>1624</v>
      </c>
      <c r="L197" s="5">
        <v>7523</v>
      </c>
      <c r="M197" s="25">
        <v>0.21587132792768843</v>
      </c>
      <c r="N197" s="5">
        <v>2146</v>
      </c>
      <c r="O197" s="5">
        <v>7655</v>
      </c>
      <c r="P197" s="25">
        <v>0.28033964728935334</v>
      </c>
      <c r="Q197" s="5">
        <v>3294</v>
      </c>
      <c r="R197" s="5">
        <v>6206</v>
      </c>
      <c r="S197" s="25">
        <v>0.53077666774089594</v>
      </c>
      <c r="T197" s="5">
        <v>5362</v>
      </c>
      <c r="U197" s="5">
        <v>8251</v>
      </c>
      <c r="V197" s="25">
        <v>0.64986062295479341</v>
      </c>
      <c r="W197" s="5">
        <v>4428</v>
      </c>
      <c r="X197" s="5">
        <v>7868</v>
      </c>
      <c r="Y197" s="25">
        <v>0.56278596847991869</v>
      </c>
    </row>
    <row r="198" spans="1:25" x14ac:dyDescent="0.2">
      <c r="A198" s="5" t="s">
        <v>220</v>
      </c>
      <c r="B198" s="5">
        <v>0</v>
      </c>
      <c r="C198" s="5">
        <v>26</v>
      </c>
      <c r="D198" s="25">
        <v>0</v>
      </c>
      <c r="E198" s="5">
        <v>0</v>
      </c>
      <c r="F198" s="5">
        <v>25</v>
      </c>
      <c r="G198" s="25">
        <v>0</v>
      </c>
      <c r="H198" s="5">
        <v>0</v>
      </c>
      <c r="I198" s="5">
        <v>20</v>
      </c>
      <c r="J198" s="25">
        <v>0</v>
      </c>
      <c r="K198" s="5">
        <v>0</v>
      </c>
      <c r="L198" s="5">
        <v>20</v>
      </c>
      <c r="M198" s="25">
        <v>0</v>
      </c>
      <c r="N198" s="5">
        <v>0</v>
      </c>
      <c r="O198" s="5">
        <v>16</v>
      </c>
      <c r="P198" s="25">
        <v>0</v>
      </c>
      <c r="Q198" s="5">
        <v>0</v>
      </c>
      <c r="R198" s="5">
        <v>13</v>
      </c>
      <c r="S198" s="25">
        <v>0</v>
      </c>
      <c r="T198" s="5">
        <v>0</v>
      </c>
      <c r="U198" s="5">
        <v>23</v>
      </c>
      <c r="V198" s="25">
        <v>0</v>
      </c>
      <c r="W198" s="5">
        <v>3</v>
      </c>
      <c r="X198" s="5">
        <v>14</v>
      </c>
      <c r="Y198" s="25">
        <v>0.21428571428571427</v>
      </c>
    </row>
    <row r="199" spans="1:25" x14ac:dyDescent="0.2">
      <c r="A199" s="5" t="s">
        <v>221</v>
      </c>
      <c r="B199" s="5">
        <v>3</v>
      </c>
      <c r="C199" s="5">
        <v>200</v>
      </c>
      <c r="D199" s="25">
        <v>1.4999999999999999E-2</v>
      </c>
      <c r="E199" s="5">
        <v>7</v>
      </c>
      <c r="F199" s="5">
        <v>266</v>
      </c>
      <c r="G199" s="25">
        <v>2.6315789473684209E-2</v>
      </c>
      <c r="H199" s="5">
        <v>9</v>
      </c>
      <c r="I199" s="5">
        <v>237</v>
      </c>
      <c r="J199" s="25">
        <v>3.7974683544303799E-2</v>
      </c>
      <c r="K199" s="5">
        <v>10</v>
      </c>
      <c r="L199" s="5">
        <v>215</v>
      </c>
      <c r="M199" s="25">
        <v>4.6511627906976744E-2</v>
      </c>
      <c r="N199" s="5">
        <v>36</v>
      </c>
      <c r="O199" s="5">
        <v>234</v>
      </c>
      <c r="P199" s="25">
        <v>0.15384615384615385</v>
      </c>
      <c r="Q199" s="5">
        <v>66</v>
      </c>
      <c r="R199" s="5">
        <v>203</v>
      </c>
      <c r="S199" s="25">
        <v>0.3251231527093596</v>
      </c>
      <c r="T199" s="5">
        <v>85</v>
      </c>
      <c r="U199" s="5">
        <v>199</v>
      </c>
      <c r="V199" s="25">
        <v>0.42713567839195982</v>
      </c>
      <c r="W199" s="5">
        <v>136</v>
      </c>
      <c r="X199" s="5">
        <v>231</v>
      </c>
      <c r="Y199" s="25">
        <v>0.58874458874458879</v>
      </c>
    </row>
    <row r="200" spans="1:25" x14ac:dyDescent="0.2">
      <c r="A200" s="5" t="s">
        <v>222</v>
      </c>
      <c r="B200" s="5">
        <v>6</v>
      </c>
      <c r="C200" s="5">
        <v>460</v>
      </c>
      <c r="D200" s="25">
        <v>1.3043478260869565E-2</v>
      </c>
      <c r="E200" s="5">
        <v>7</v>
      </c>
      <c r="F200" s="5">
        <v>488</v>
      </c>
      <c r="G200" s="25">
        <v>1.4344262295081968E-2</v>
      </c>
      <c r="H200" s="5">
        <v>12</v>
      </c>
      <c r="I200" s="5">
        <v>483</v>
      </c>
      <c r="J200" s="25">
        <v>2.4844720496894408E-2</v>
      </c>
      <c r="K200" s="5">
        <v>33</v>
      </c>
      <c r="L200" s="5">
        <v>473</v>
      </c>
      <c r="M200" s="25">
        <v>6.9767441860465115E-2</v>
      </c>
      <c r="N200" s="5">
        <v>55</v>
      </c>
      <c r="O200" s="5">
        <v>501</v>
      </c>
      <c r="P200" s="25">
        <v>0.10978043912175649</v>
      </c>
      <c r="Q200" s="5">
        <v>134</v>
      </c>
      <c r="R200" s="5">
        <v>434</v>
      </c>
      <c r="S200" s="25">
        <v>0.30875576036866359</v>
      </c>
      <c r="T200" s="5">
        <v>243</v>
      </c>
      <c r="U200" s="5">
        <v>540</v>
      </c>
      <c r="V200" s="25">
        <v>0.45</v>
      </c>
      <c r="W200" s="5">
        <v>287</v>
      </c>
      <c r="X200" s="5">
        <v>516</v>
      </c>
      <c r="Y200" s="25">
        <v>0.55620155038759689</v>
      </c>
    </row>
    <row r="201" spans="1:25" x14ac:dyDescent="0.2">
      <c r="A201" s="5" t="s">
        <v>223</v>
      </c>
      <c r="B201" s="5">
        <v>18</v>
      </c>
      <c r="C201" s="5">
        <v>770</v>
      </c>
      <c r="D201" s="25">
        <v>2.3376623376623377E-2</v>
      </c>
      <c r="E201" s="5">
        <v>11</v>
      </c>
      <c r="F201" s="5">
        <v>865</v>
      </c>
      <c r="G201" s="25">
        <v>1.2716763005780347E-2</v>
      </c>
      <c r="H201" s="5">
        <v>14</v>
      </c>
      <c r="I201" s="5">
        <v>779</v>
      </c>
      <c r="J201" s="25">
        <v>1.7971758664955071E-2</v>
      </c>
      <c r="K201" s="5">
        <v>52</v>
      </c>
      <c r="L201" s="5">
        <v>772</v>
      </c>
      <c r="M201" s="25">
        <v>6.7357512953367879E-2</v>
      </c>
      <c r="N201" s="5">
        <v>79</v>
      </c>
      <c r="O201" s="5">
        <v>764</v>
      </c>
      <c r="P201" s="25">
        <v>0.10340314136125654</v>
      </c>
      <c r="Q201" s="5">
        <v>162</v>
      </c>
      <c r="R201" s="5">
        <v>608</v>
      </c>
      <c r="S201" s="25">
        <v>0.26644736842105265</v>
      </c>
      <c r="T201" s="5">
        <v>312</v>
      </c>
      <c r="U201" s="5">
        <v>736</v>
      </c>
      <c r="V201" s="25">
        <v>0.42391304347826086</v>
      </c>
      <c r="W201" s="5">
        <v>454</v>
      </c>
      <c r="X201" s="5">
        <v>751</v>
      </c>
      <c r="Y201" s="25">
        <v>0.6045272969374168</v>
      </c>
    </row>
    <row r="202" spans="1:25" x14ac:dyDescent="0.2">
      <c r="A202" s="5" t="s">
        <v>224</v>
      </c>
      <c r="B202" s="5">
        <v>2169</v>
      </c>
      <c r="C202" s="5">
        <v>54482</v>
      </c>
      <c r="D202" s="25">
        <v>3.9811313828420396E-2</v>
      </c>
      <c r="E202" s="5">
        <v>3615</v>
      </c>
      <c r="F202" s="5">
        <v>58212</v>
      </c>
      <c r="G202" s="25">
        <v>6.2100597814883529E-2</v>
      </c>
      <c r="H202" s="5">
        <v>5112</v>
      </c>
      <c r="I202" s="5">
        <v>65668</v>
      </c>
      <c r="J202" s="25">
        <v>7.7846135103855754E-2</v>
      </c>
      <c r="K202" s="5">
        <v>7628</v>
      </c>
      <c r="L202" s="5">
        <v>61667</v>
      </c>
      <c r="M202" s="25">
        <v>0.12369662866687207</v>
      </c>
      <c r="N202" s="5">
        <v>10333</v>
      </c>
      <c r="O202" s="5">
        <v>65524</v>
      </c>
      <c r="P202" s="25">
        <v>0.15769794273853854</v>
      </c>
      <c r="Q202" s="5">
        <v>27121</v>
      </c>
      <c r="R202" s="5">
        <v>61122</v>
      </c>
      <c r="S202" s="25">
        <v>0.44371911913877166</v>
      </c>
      <c r="T202" s="5">
        <v>30241</v>
      </c>
      <c r="U202" s="5">
        <v>55715</v>
      </c>
      <c r="V202" s="25">
        <v>0.54278022076640042</v>
      </c>
      <c r="W202" s="5">
        <v>28741</v>
      </c>
      <c r="X202" s="5">
        <v>45490</v>
      </c>
      <c r="Y202" s="25">
        <v>0.63180918883271053</v>
      </c>
    </row>
    <row r="203" spans="1:25" x14ac:dyDescent="0.2">
      <c r="A203" s="5" t="s">
        <v>225</v>
      </c>
      <c r="B203" s="5">
        <v>0</v>
      </c>
      <c r="C203" s="5">
        <v>85</v>
      </c>
      <c r="D203" s="25">
        <v>0</v>
      </c>
      <c r="E203" s="5">
        <v>1</v>
      </c>
      <c r="F203" s="5">
        <v>97</v>
      </c>
      <c r="G203" s="25">
        <v>1.0309278350515464E-2</v>
      </c>
      <c r="H203" s="5">
        <v>1</v>
      </c>
      <c r="I203" s="5">
        <v>80</v>
      </c>
      <c r="J203" s="25">
        <v>1.2500000000000001E-2</v>
      </c>
      <c r="K203" s="5">
        <v>0</v>
      </c>
      <c r="L203" s="5">
        <v>64</v>
      </c>
      <c r="M203" s="25">
        <v>0</v>
      </c>
      <c r="N203" s="5">
        <v>2</v>
      </c>
      <c r="O203" s="5">
        <v>67</v>
      </c>
      <c r="P203" s="25">
        <v>2.9850746268656716E-2</v>
      </c>
      <c r="Q203" s="5">
        <v>5</v>
      </c>
      <c r="R203" s="5">
        <v>66</v>
      </c>
      <c r="S203" s="25">
        <v>7.575757575757576E-2</v>
      </c>
      <c r="T203" s="5">
        <v>14</v>
      </c>
      <c r="U203" s="5">
        <v>49</v>
      </c>
      <c r="V203" s="25">
        <v>0.2857142857142857</v>
      </c>
      <c r="W203" s="5">
        <v>30</v>
      </c>
      <c r="X203" s="5">
        <v>58</v>
      </c>
      <c r="Y203" s="25">
        <v>0.51724137931034486</v>
      </c>
    </row>
    <row r="204" spans="1:25" x14ac:dyDescent="0.2">
      <c r="A204" s="5" t="s">
        <v>226</v>
      </c>
      <c r="B204" s="5">
        <v>0</v>
      </c>
      <c r="C204" s="5">
        <v>51</v>
      </c>
      <c r="D204" s="25">
        <v>0</v>
      </c>
      <c r="E204" s="5">
        <v>2</v>
      </c>
      <c r="F204" s="5">
        <v>42</v>
      </c>
      <c r="G204" s="25">
        <v>4.7619047619047616E-2</v>
      </c>
      <c r="H204" s="5">
        <v>0</v>
      </c>
      <c r="I204" s="5">
        <v>36</v>
      </c>
      <c r="J204" s="25">
        <v>0</v>
      </c>
      <c r="K204" s="5">
        <v>2</v>
      </c>
      <c r="L204" s="5">
        <v>29</v>
      </c>
      <c r="M204" s="25">
        <v>6.8965517241379309E-2</v>
      </c>
      <c r="N204" s="5">
        <v>4</v>
      </c>
      <c r="O204" s="5">
        <v>35</v>
      </c>
      <c r="P204" s="25">
        <v>0.11428571428571428</v>
      </c>
      <c r="Q204" s="5">
        <v>5</v>
      </c>
      <c r="R204" s="5">
        <v>23</v>
      </c>
      <c r="S204" s="25">
        <v>0.21739130434782608</v>
      </c>
      <c r="T204" s="5">
        <v>11</v>
      </c>
      <c r="U204" s="5">
        <v>33</v>
      </c>
      <c r="V204" s="25">
        <v>0.33333333333333331</v>
      </c>
      <c r="W204" s="5">
        <v>19</v>
      </c>
      <c r="X204" s="5">
        <v>47</v>
      </c>
      <c r="Y204" s="25">
        <v>0.40425531914893614</v>
      </c>
    </row>
    <row r="205" spans="1:25" x14ac:dyDescent="0.2">
      <c r="A205" s="5" t="s">
        <v>227</v>
      </c>
      <c r="B205" s="5">
        <v>10</v>
      </c>
      <c r="C205" s="5">
        <v>1018</v>
      </c>
      <c r="D205" s="25">
        <v>9.823182711198428E-3</v>
      </c>
      <c r="E205" s="5">
        <v>16</v>
      </c>
      <c r="F205" s="5">
        <v>1115</v>
      </c>
      <c r="G205" s="25">
        <v>1.4349775784753363E-2</v>
      </c>
      <c r="H205" s="5">
        <v>42</v>
      </c>
      <c r="I205" s="5">
        <v>1221</v>
      </c>
      <c r="J205" s="25">
        <v>3.4398034398034398E-2</v>
      </c>
      <c r="K205" s="5">
        <v>53</v>
      </c>
      <c r="L205" s="5">
        <v>1090</v>
      </c>
      <c r="M205" s="25">
        <v>4.8623853211009177E-2</v>
      </c>
      <c r="N205" s="5">
        <v>84</v>
      </c>
      <c r="O205" s="5">
        <v>1112</v>
      </c>
      <c r="P205" s="25">
        <v>7.5539568345323743E-2</v>
      </c>
      <c r="Q205" s="5">
        <v>201</v>
      </c>
      <c r="R205" s="5">
        <v>918</v>
      </c>
      <c r="S205" s="25">
        <v>0.21895424836601307</v>
      </c>
      <c r="T205" s="5">
        <v>373</v>
      </c>
      <c r="U205" s="5">
        <v>1100</v>
      </c>
      <c r="V205" s="25">
        <v>0.33909090909090911</v>
      </c>
      <c r="W205" s="5">
        <v>414</v>
      </c>
      <c r="X205" s="5">
        <v>968</v>
      </c>
      <c r="Y205" s="25">
        <v>0.42768595041322316</v>
      </c>
    </row>
    <row r="206" spans="1:25" x14ac:dyDescent="0.2">
      <c r="A206" s="5" t="s">
        <v>228</v>
      </c>
      <c r="B206" s="5">
        <v>18</v>
      </c>
      <c r="C206" s="5">
        <v>527</v>
      </c>
      <c r="D206" s="25">
        <v>3.4155597722960153E-2</v>
      </c>
      <c r="E206" s="5">
        <v>10</v>
      </c>
      <c r="F206" s="5">
        <v>530</v>
      </c>
      <c r="G206" s="25">
        <v>1.8867924528301886E-2</v>
      </c>
      <c r="H206" s="5">
        <v>28</v>
      </c>
      <c r="I206" s="5">
        <v>559</v>
      </c>
      <c r="J206" s="25">
        <v>5.008944543828265E-2</v>
      </c>
      <c r="K206" s="5">
        <v>27</v>
      </c>
      <c r="L206" s="5">
        <v>442</v>
      </c>
      <c r="M206" s="25">
        <v>6.1085972850678731E-2</v>
      </c>
      <c r="N206" s="5">
        <v>41</v>
      </c>
      <c r="O206" s="5">
        <v>437</v>
      </c>
      <c r="P206" s="25">
        <v>9.3821510297482841E-2</v>
      </c>
      <c r="Q206" s="5">
        <v>89</v>
      </c>
      <c r="R206" s="5">
        <v>354</v>
      </c>
      <c r="S206" s="25">
        <v>0.25141242937853109</v>
      </c>
      <c r="T206" s="5">
        <v>149</v>
      </c>
      <c r="U206" s="5">
        <v>337</v>
      </c>
      <c r="V206" s="25">
        <v>0.44213649851632048</v>
      </c>
      <c r="W206" s="5">
        <v>218</v>
      </c>
      <c r="X206" s="5">
        <v>366</v>
      </c>
      <c r="Y206" s="25">
        <v>0.59562841530054644</v>
      </c>
    </row>
    <row r="207" spans="1:25" x14ac:dyDescent="0.2">
      <c r="A207" s="5" t="s">
        <v>229</v>
      </c>
      <c r="B207" s="5">
        <v>9</v>
      </c>
      <c r="C207" s="5">
        <v>382</v>
      </c>
      <c r="D207" s="25">
        <v>2.356020942408377E-2</v>
      </c>
      <c r="E207" s="5">
        <v>7</v>
      </c>
      <c r="F207" s="5">
        <v>376</v>
      </c>
      <c r="G207" s="25">
        <v>1.8617021276595744E-2</v>
      </c>
      <c r="H207" s="5">
        <v>13</v>
      </c>
      <c r="I207" s="5">
        <v>329</v>
      </c>
      <c r="J207" s="25">
        <v>3.9513677811550151E-2</v>
      </c>
      <c r="K207" s="5">
        <v>13</v>
      </c>
      <c r="L207" s="5">
        <v>259</v>
      </c>
      <c r="M207" s="25">
        <v>5.019305019305019E-2</v>
      </c>
      <c r="N207" s="5">
        <v>12</v>
      </c>
      <c r="O207" s="5">
        <v>218</v>
      </c>
      <c r="P207" s="25">
        <v>5.5045871559633031E-2</v>
      </c>
      <c r="Q207" s="5">
        <v>12</v>
      </c>
      <c r="R207" s="5">
        <v>85</v>
      </c>
      <c r="S207" s="25">
        <v>0.14117647058823529</v>
      </c>
      <c r="T207" s="5">
        <v>11</v>
      </c>
      <c r="U207" s="5">
        <v>137</v>
      </c>
      <c r="V207" s="25">
        <v>8.0291970802919707E-2</v>
      </c>
      <c r="W207" s="5">
        <v>35</v>
      </c>
      <c r="X207" s="5">
        <v>153</v>
      </c>
      <c r="Y207" s="25">
        <v>0.22875816993464052</v>
      </c>
    </row>
    <row r="208" spans="1:25" x14ac:dyDescent="0.2">
      <c r="A208" s="5" t="s">
        <v>230</v>
      </c>
      <c r="B208" s="5">
        <v>17</v>
      </c>
      <c r="C208" s="5">
        <v>2385</v>
      </c>
      <c r="D208" s="25">
        <v>7.1278825995807127E-3</v>
      </c>
      <c r="E208" s="5">
        <v>34</v>
      </c>
      <c r="F208" s="5">
        <v>3330</v>
      </c>
      <c r="G208" s="25">
        <v>1.0210210210210209E-2</v>
      </c>
      <c r="H208" s="5">
        <v>37</v>
      </c>
      <c r="I208" s="5">
        <v>2476</v>
      </c>
      <c r="J208" s="25">
        <v>1.494345718901454E-2</v>
      </c>
      <c r="K208" s="5">
        <v>669</v>
      </c>
      <c r="L208" s="5">
        <v>2886</v>
      </c>
      <c r="M208" s="25">
        <v>0.23180873180873182</v>
      </c>
      <c r="N208" s="5">
        <v>978</v>
      </c>
      <c r="O208" s="5">
        <v>3892</v>
      </c>
      <c r="P208" s="25">
        <v>0.25128468653648511</v>
      </c>
      <c r="Q208" s="5">
        <v>1260</v>
      </c>
      <c r="R208" s="5">
        <v>2733</v>
      </c>
      <c r="S208" s="25">
        <v>0.46103183315038421</v>
      </c>
      <c r="T208" s="5">
        <v>2183</v>
      </c>
      <c r="U208" s="5">
        <v>3222</v>
      </c>
      <c r="V208" s="25">
        <v>0.67752948479205466</v>
      </c>
      <c r="W208" s="5">
        <v>2120</v>
      </c>
      <c r="X208" s="5">
        <v>3070</v>
      </c>
      <c r="Y208" s="25">
        <v>0.69055374592833874</v>
      </c>
    </row>
    <row r="209" spans="1:25" x14ac:dyDescent="0.2">
      <c r="A209" s="5" t="s">
        <v>231</v>
      </c>
      <c r="B209" s="5">
        <v>91</v>
      </c>
      <c r="C209" s="5">
        <v>4250</v>
      </c>
      <c r="D209" s="25">
        <v>2.1411764705882352E-2</v>
      </c>
      <c r="E209" s="5">
        <v>98</v>
      </c>
      <c r="F209" s="5">
        <v>4429</v>
      </c>
      <c r="G209" s="25">
        <v>2.2126890946037481E-2</v>
      </c>
      <c r="H209" s="5">
        <v>172</v>
      </c>
      <c r="I209" s="5">
        <v>4429</v>
      </c>
      <c r="J209" s="25">
        <v>3.8834951456310676E-2</v>
      </c>
      <c r="K209" s="5">
        <v>138</v>
      </c>
      <c r="L209" s="5">
        <v>3884</v>
      </c>
      <c r="M209" s="25">
        <v>3.5530381050463439E-2</v>
      </c>
      <c r="N209" s="5">
        <v>186</v>
      </c>
      <c r="O209" s="5">
        <v>3434</v>
      </c>
      <c r="P209" s="25">
        <v>5.4164239953407106E-2</v>
      </c>
      <c r="Q209" s="5">
        <v>444</v>
      </c>
      <c r="R209" s="5">
        <v>2308</v>
      </c>
      <c r="S209" s="25">
        <v>0.1923743500866551</v>
      </c>
      <c r="T209" s="5">
        <v>740</v>
      </c>
      <c r="U209" s="5">
        <v>2384</v>
      </c>
      <c r="V209" s="25">
        <v>0.31040268456375841</v>
      </c>
      <c r="W209" s="5">
        <v>1255</v>
      </c>
      <c r="X209" s="5">
        <v>2349</v>
      </c>
      <c r="Y209" s="25">
        <v>0.53426990208599401</v>
      </c>
    </row>
    <row r="210" spans="1:25" x14ac:dyDescent="0.2">
      <c r="A210" s="5" t="s">
        <v>232</v>
      </c>
      <c r="B210" s="5">
        <v>1</v>
      </c>
      <c r="C210" s="5">
        <v>408</v>
      </c>
      <c r="D210" s="25">
        <v>2.4509803921568627E-3</v>
      </c>
      <c r="E210" s="5">
        <v>5</v>
      </c>
      <c r="F210" s="5">
        <v>406</v>
      </c>
      <c r="G210" s="25">
        <v>1.2315270935960592E-2</v>
      </c>
      <c r="H210" s="5">
        <v>13</v>
      </c>
      <c r="I210" s="5">
        <v>403</v>
      </c>
      <c r="J210" s="25">
        <v>3.2258064516129031E-2</v>
      </c>
      <c r="K210" s="5">
        <v>18</v>
      </c>
      <c r="L210" s="5">
        <v>435</v>
      </c>
      <c r="M210" s="25">
        <v>4.1379310344827586E-2</v>
      </c>
      <c r="N210" s="5">
        <v>20</v>
      </c>
      <c r="O210" s="5">
        <v>358</v>
      </c>
      <c r="P210" s="25">
        <v>5.5865921787709494E-2</v>
      </c>
      <c r="Q210" s="5">
        <v>49</v>
      </c>
      <c r="R210" s="5">
        <v>272</v>
      </c>
      <c r="S210" s="25">
        <v>0.18014705882352941</v>
      </c>
      <c r="T210" s="5">
        <v>70</v>
      </c>
      <c r="U210" s="5">
        <v>241</v>
      </c>
      <c r="V210" s="25">
        <v>0.29045643153526973</v>
      </c>
      <c r="W210" s="5">
        <v>97</v>
      </c>
      <c r="X210" s="5">
        <v>262</v>
      </c>
      <c r="Y210" s="25">
        <v>0.37022900763358779</v>
      </c>
    </row>
    <row r="211" spans="1:25" x14ac:dyDescent="0.2">
      <c r="A211" s="5" t="s">
        <v>233</v>
      </c>
      <c r="B211" s="5">
        <v>0</v>
      </c>
      <c r="C211" s="5">
        <v>177</v>
      </c>
      <c r="D211" s="25">
        <v>0</v>
      </c>
      <c r="E211" s="5">
        <v>1</v>
      </c>
      <c r="F211" s="5">
        <v>199</v>
      </c>
      <c r="G211" s="25">
        <v>5.0251256281407036E-3</v>
      </c>
      <c r="H211" s="5">
        <v>1</v>
      </c>
      <c r="I211" s="5">
        <v>189</v>
      </c>
      <c r="J211" s="25">
        <v>5.2910052910052907E-3</v>
      </c>
      <c r="K211" s="5">
        <v>2</v>
      </c>
      <c r="L211" s="5">
        <v>181</v>
      </c>
      <c r="M211" s="25">
        <v>1.1049723756906077E-2</v>
      </c>
      <c r="N211" s="5">
        <v>7</v>
      </c>
      <c r="O211" s="5">
        <v>176</v>
      </c>
      <c r="P211" s="25">
        <v>3.9772727272727272E-2</v>
      </c>
      <c r="Q211" s="5">
        <v>22</v>
      </c>
      <c r="R211" s="5">
        <v>108</v>
      </c>
      <c r="S211" s="25">
        <v>0.20370370370370369</v>
      </c>
      <c r="T211" s="5">
        <v>69</v>
      </c>
      <c r="U211" s="5">
        <v>155</v>
      </c>
      <c r="V211" s="25">
        <v>0.44516129032258067</v>
      </c>
      <c r="W211" s="5">
        <v>95</v>
      </c>
      <c r="X211" s="5">
        <v>159</v>
      </c>
      <c r="Y211" s="25">
        <v>0.59748427672955973</v>
      </c>
    </row>
    <row r="212" spans="1:25" x14ac:dyDescent="0.2">
      <c r="A212" s="5" t="s">
        <v>234</v>
      </c>
      <c r="B212" s="5">
        <v>5</v>
      </c>
      <c r="C212" s="5">
        <v>218</v>
      </c>
      <c r="D212" s="25">
        <v>2.2935779816513763E-2</v>
      </c>
      <c r="E212" s="5">
        <v>1</v>
      </c>
      <c r="F212" s="5">
        <v>242</v>
      </c>
      <c r="G212" s="25">
        <v>4.1322314049586778E-3</v>
      </c>
      <c r="H212" s="5">
        <v>5</v>
      </c>
      <c r="I212" s="5">
        <v>260</v>
      </c>
      <c r="J212" s="25">
        <v>1.9230769230769232E-2</v>
      </c>
      <c r="K212" s="5">
        <v>16</v>
      </c>
      <c r="L212" s="5">
        <v>208</v>
      </c>
      <c r="M212" s="25">
        <v>7.6923076923076927E-2</v>
      </c>
      <c r="N212" s="5">
        <v>27</v>
      </c>
      <c r="O212" s="5">
        <v>246</v>
      </c>
      <c r="P212" s="25">
        <v>0.10975609756097561</v>
      </c>
      <c r="Q212" s="5">
        <v>41</v>
      </c>
      <c r="R212" s="5">
        <v>225</v>
      </c>
      <c r="S212" s="25">
        <v>0.18222222222222223</v>
      </c>
      <c r="T212" s="5">
        <v>78</v>
      </c>
      <c r="U212" s="5">
        <v>235</v>
      </c>
      <c r="V212" s="25">
        <v>0.33191489361702126</v>
      </c>
      <c r="W212" s="5">
        <v>127</v>
      </c>
      <c r="X212" s="5">
        <v>243</v>
      </c>
      <c r="Y212" s="25">
        <v>0.52263374485596703</v>
      </c>
    </row>
    <row r="213" spans="1:25" x14ac:dyDescent="0.2">
      <c r="A213" s="5" t="s">
        <v>235</v>
      </c>
      <c r="B213" s="5">
        <v>10</v>
      </c>
      <c r="C213" s="5">
        <v>514</v>
      </c>
      <c r="D213" s="25">
        <v>1.9455252918287938E-2</v>
      </c>
      <c r="E213" s="5">
        <v>13</v>
      </c>
      <c r="F213" s="5">
        <v>525</v>
      </c>
      <c r="G213" s="25">
        <v>2.4761904761904763E-2</v>
      </c>
      <c r="H213" s="5">
        <v>23</v>
      </c>
      <c r="I213" s="5">
        <v>582</v>
      </c>
      <c r="J213" s="25">
        <v>3.951890034364261E-2</v>
      </c>
      <c r="K213" s="5">
        <v>22</v>
      </c>
      <c r="L213" s="5">
        <v>520</v>
      </c>
      <c r="M213" s="25">
        <v>4.230769230769231E-2</v>
      </c>
      <c r="N213" s="5">
        <v>36</v>
      </c>
      <c r="O213" s="5">
        <v>608</v>
      </c>
      <c r="P213" s="25">
        <v>5.921052631578947E-2</v>
      </c>
      <c r="Q213" s="5">
        <v>93</v>
      </c>
      <c r="R213" s="5">
        <v>401</v>
      </c>
      <c r="S213" s="25">
        <v>0.23192019950124687</v>
      </c>
      <c r="T213" s="5">
        <v>200</v>
      </c>
      <c r="U213" s="5">
        <v>508</v>
      </c>
      <c r="V213" s="25">
        <v>0.39370078740157483</v>
      </c>
      <c r="W213" s="5">
        <v>305</v>
      </c>
      <c r="X213" s="5">
        <v>535</v>
      </c>
      <c r="Y213" s="25">
        <v>0.57009345794392519</v>
      </c>
    </row>
    <row r="214" spans="1:25" x14ac:dyDescent="0.2">
      <c r="A214" s="5" t="s">
        <v>236</v>
      </c>
      <c r="B214" s="5">
        <v>0</v>
      </c>
      <c r="C214" s="5">
        <v>251</v>
      </c>
      <c r="D214" s="25">
        <v>0</v>
      </c>
      <c r="E214" s="5">
        <v>3</v>
      </c>
      <c r="F214" s="5">
        <v>230</v>
      </c>
      <c r="G214" s="25">
        <v>1.3043478260869565E-2</v>
      </c>
      <c r="H214" s="5">
        <v>6</v>
      </c>
      <c r="I214" s="5">
        <v>241</v>
      </c>
      <c r="J214" s="25">
        <v>2.4896265560165973E-2</v>
      </c>
      <c r="K214" s="5">
        <v>5</v>
      </c>
      <c r="L214" s="5">
        <v>230</v>
      </c>
      <c r="M214" s="25">
        <v>2.1739130434782608E-2</v>
      </c>
      <c r="N214" s="5">
        <v>13</v>
      </c>
      <c r="O214" s="5">
        <v>189</v>
      </c>
      <c r="P214" s="25">
        <v>6.8783068783068779E-2</v>
      </c>
      <c r="Q214" s="5">
        <v>41</v>
      </c>
      <c r="R214" s="5">
        <v>194</v>
      </c>
      <c r="S214" s="25">
        <v>0.21134020618556701</v>
      </c>
      <c r="T214" s="5">
        <v>68</v>
      </c>
      <c r="U214" s="5">
        <v>186</v>
      </c>
      <c r="V214" s="25">
        <v>0.36559139784946237</v>
      </c>
      <c r="W214" s="5">
        <v>91</v>
      </c>
      <c r="X214" s="5">
        <v>176</v>
      </c>
      <c r="Y214" s="25">
        <v>0.51704545454545459</v>
      </c>
    </row>
    <row r="215" spans="1:25" x14ac:dyDescent="0.2">
      <c r="A215" s="5" t="s">
        <v>237</v>
      </c>
      <c r="B215" s="5">
        <v>0</v>
      </c>
      <c r="C215" s="5">
        <v>310</v>
      </c>
      <c r="D215" s="25">
        <v>0</v>
      </c>
      <c r="E215" s="5">
        <v>0</v>
      </c>
      <c r="F215" s="5">
        <v>353</v>
      </c>
      <c r="G215" s="25">
        <v>0</v>
      </c>
      <c r="H215" s="5">
        <v>4</v>
      </c>
      <c r="I215" s="5">
        <v>274</v>
      </c>
      <c r="J215" s="25">
        <v>1.4598540145985401E-2</v>
      </c>
      <c r="K215" s="5">
        <v>7</v>
      </c>
      <c r="L215" s="5">
        <v>222</v>
      </c>
      <c r="M215" s="25">
        <v>3.1531531531531529E-2</v>
      </c>
      <c r="N215" s="5">
        <v>12</v>
      </c>
      <c r="O215" s="5">
        <v>239</v>
      </c>
      <c r="P215" s="25">
        <v>5.0209205020920501E-2</v>
      </c>
      <c r="Q215" s="5">
        <v>30</v>
      </c>
      <c r="R215" s="5">
        <v>167</v>
      </c>
      <c r="S215" s="25">
        <v>0.17964071856287425</v>
      </c>
      <c r="T215" s="5">
        <v>55</v>
      </c>
      <c r="U215" s="5">
        <v>195</v>
      </c>
      <c r="V215" s="25">
        <v>0.28205128205128205</v>
      </c>
      <c r="W215" s="5">
        <v>134</v>
      </c>
      <c r="X215" s="5">
        <v>254</v>
      </c>
      <c r="Y215" s="25">
        <v>0.52755905511811019</v>
      </c>
    </row>
    <row r="216" spans="1:25" x14ac:dyDescent="0.2">
      <c r="A216" s="5" t="s">
        <v>238</v>
      </c>
      <c r="B216" s="5">
        <v>4</v>
      </c>
      <c r="C216" s="5">
        <v>189</v>
      </c>
      <c r="D216" s="25">
        <v>2.1164021164021163E-2</v>
      </c>
      <c r="E216" s="5">
        <v>3</v>
      </c>
      <c r="F216" s="5">
        <v>182</v>
      </c>
      <c r="G216" s="25">
        <v>1.6483516483516484E-2</v>
      </c>
      <c r="H216" s="5">
        <v>4</v>
      </c>
      <c r="I216" s="5">
        <v>181</v>
      </c>
      <c r="J216" s="25">
        <v>2.2099447513812154E-2</v>
      </c>
      <c r="K216" s="5">
        <v>7</v>
      </c>
      <c r="L216" s="5">
        <v>154</v>
      </c>
      <c r="M216" s="25">
        <v>4.5454545454545456E-2</v>
      </c>
      <c r="N216" s="5">
        <v>10</v>
      </c>
      <c r="O216" s="5">
        <v>145</v>
      </c>
      <c r="P216" s="25">
        <v>6.8965517241379309E-2</v>
      </c>
      <c r="Q216" s="5">
        <v>42</v>
      </c>
      <c r="R216" s="5">
        <v>153</v>
      </c>
      <c r="S216" s="25">
        <v>0.27450980392156865</v>
      </c>
      <c r="T216" s="5">
        <v>63</v>
      </c>
      <c r="U216" s="5">
        <v>135</v>
      </c>
      <c r="V216" s="25">
        <v>0.46666666666666667</v>
      </c>
      <c r="W216" s="5">
        <v>93</v>
      </c>
      <c r="X216" s="5">
        <v>151</v>
      </c>
      <c r="Y216" s="25">
        <v>0.61589403973509937</v>
      </c>
    </row>
    <row r="217" spans="1:25" x14ac:dyDescent="0.2">
      <c r="A217" s="5" t="s">
        <v>239</v>
      </c>
      <c r="B217" s="5">
        <v>0</v>
      </c>
      <c r="C217" s="5">
        <v>188</v>
      </c>
      <c r="D217" s="25">
        <v>0</v>
      </c>
      <c r="E217" s="5">
        <v>3</v>
      </c>
      <c r="F217" s="5">
        <v>208</v>
      </c>
      <c r="G217" s="25">
        <v>1.4423076923076924E-2</v>
      </c>
      <c r="H217" s="5">
        <v>2</v>
      </c>
      <c r="I217" s="5">
        <v>192</v>
      </c>
      <c r="J217" s="25">
        <v>1.0416666666666666E-2</v>
      </c>
      <c r="K217" s="5">
        <v>6</v>
      </c>
      <c r="L217" s="5">
        <v>167</v>
      </c>
      <c r="M217" s="25">
        <v>3.5928143712574849E-2</v>
      </c>
      <c r="N217" s="5">
        <v>11</v>
      </c>
      <c r="O217" s="5">
        <v>178</v>
      </c>
      <c r="P217" s="25">
        <v>6.1797752808988762E-2</v>
      </c>
      <c r="Q217" s="5">
        <v>42</v>
      </c>
      <c r="R217" s="5">
        <v>195</v>
      </c>
      <c r="S217" s="25">
        <v>0.2153846153846154</v>
      </c>
      <c r="T217" s="5">
        <v>43</v>
      </c>
      <c r="U217" s="5">
        <v>159</v>
      </c>
      <c r="V217" s="25">
        <v>0.27044025157232704</v>
      </c>
      <c r="W217" s="5">
        <v>92</v>
      </c>
      <c r="X217" s="5">
        <v>186</v>
      </c>
      <c r="Y217" s="25">
        <v>0.4946236559139785</v>
      </c>
    </row>
    <row r="218" spans="1:25" x14ac:dyDescent="0.2">
      <c r="A218" s="5" t="s">
        <v>240</v>
      </c>
      <c r="B218" s="5">
        <v>17</v>
      </c>
      <c r="C218" s="5">
        <v>421</v>
      </c>
      <c r="D218" s="25">
        <v>4.0380047505938245E-2</v>
      </c>
      <c r="E218" s="5">
        <v>7</v>
      </c>
      <c r="F218" s="5">
        <v>444</v>
      </c>
      <c r="G218" s="25">
        <v>1.5765765765765764E-2</v>
      </c>
      <c r="H218" s="5">
        <v>20</v>
      </c>
      <c r="I218" s="5">
        <v>523</v>
      </c>
      <c r="J218" s="25">
        <v>3.8240917782026769E-2</v>
      </c>
      <c r="K218" s="5">
        <v>29</v>
      </c>
      <c r="L218" s="5">
        <v>450</v>
      </c>
      <c r="M218" s="25">
        <v>6.4444444444444443E-2</v>
      </c>
      <c r="N218" s="5">
        <v>21</v>
      </c>
      <c r="O218" s="5">
        <v>437</v>
      </c>
      <c r="P218" s="25">
        <v>4.8054919908466817E-2</v>
      </c>
      <c r="Q218" s="5">
        <v>59</v>
      </c>
      <c r="R218" s="5">
        <v>356</v>
      </c>
      <c r="S218" s="25">
        <v>0.16573033707865167</v>
      </c>
      <c r="T218" s="5">
        <v>113</v>
      </c>
      <c r="U218" s="5">
        <v>373</v>
      </c>
      <c r="V218" s="25">
        <v>0.30294906166219837</v>
      </c>
      <c r="W218" s="5">
        <v>213</v>
      </c>
      <c r="X218" s="5">
        <v>417</v>
      </c>
      <c r="Y218" s="25">
        <v>0.51079136690647486</v>
      </c>
    </row>
    <row r="219" spans="1:25" x14ac:dyDescent="0.2">
      <c r="A219" s="5" t="s">
        <v>241</v>
      </c>
      <c r="B219" s="5">
        <v>5</v>
      </c>
      <c r="C219" s="5">
        <v>333</v>
      </c>
      <c r="D219" s="25">
        <v>1.5015015015015015E-2</v>
      </c>
      <c r="E219" s="5">
        <v>7</v>
      </c>
      <c r="F219" s="5">
        <v>316</v>
      </c>
      <c r="G219" s="25">
        <v>2.2151898734177215E-2</v>
      </c>
      <c r="H219" s="5">
        <v>12</v>
      </c>
      <c r="I219" s="5">
        <v>353</v>
      </c>
      <c r="J219" s="25">
        <v>3.39943342776204E-2</v>
      </c>
      <c r="K219" s="5">
        <v>18</v>
      </c>
      <c r="L219" s="5">
        <v>257</v>
      </c>
      <c r="M219" s="25">
        <v>7.0038910505836577E-2</v>
      </c>
      <c r="N219" s="5">
        <v>27</v>
      </c>
      <c r="O219" s="5">
        <v>256</v>
      </c>
      <c r="P219" s="25">
        <v>0.10546875</v>
      </c>
      <c r="Q219" s="5">
        <v>64</v>
      </c>
      <c r="R219" s="5">
        <v>222</v>
      </c>
      <c r="S219" s="25">
        <v>0.28828828828828829</v>
      </c>
      <c r="T219" s="5">
        <v>117</v>
      </c>
      <c r="U219" s="5">
        <v>274</v>
      </c>
      <c r="V219" s="25">
        <v>0.42700729927007297</v>
      </c>
      <c r="W219" s="5">
        <v>152</v>
      </c>
      <c r="X219" s="5">
        <v>270</v>
      </c>
      <c r="Y219" s="25">
        <v>0.562962962962963</v>
      </c>
    </row>
    <row r="220" spans="1:25" x14ac:dyDescent="0.2">
      <c r="A220" s="5" t="s">
        <v>242</v>
      </c>
      <c r="B220" s="5">
        <v>113</v>
      </c>
      <c r="C220" s="5">
        <v>3298</v>
      </c>
      <c r="D220" s="25">
        <v>3.426318981200728E-2</v>
      </c>
      <c r="E220" s="5">
        <v>320</v>
      </c>
      <c r="F220" s="5">
        <v>3805</v>
      </c>
      <c r="G220" s="25">
        <v>8.4099868593955324E-2</v>
      </c>
      <c r="H220" s="5">
        <v>426</v>
      </c>
      <c r="I220" s="5">
        <v>4419</v>
      </c>
      <c r="J220" s="25">
        <v>9.6401900882552613E-2</v>
      </c>
      <c r="K220" s="5">
        <v>479</v>
      </c>
      <c r="L220" s="5">
        <v>5348</v>
      </c>
      <c r="M220" s="25">
        <v>8.9566192969334324E-2</v>
      </c>
      <c r="N220" s="5">
        <v>567</v>
      </c>
      <c r="O220" s="5">
        <v>6475</v>
      </c>
      <c r="P220" s="25">
        <v>8.7567567567567561E-2</v>
      </c>
      <c r="Q220" s="5">
        <v>2219</v>
      </c>
      <c r="R220" s="5">
        <v>5832</v>
      </c>
      <c r="S220" s="25">
        <v>0.38048696844993141</v>
      </c>
      <c r="T220" s="5">
        <v>2728</v>
      </c>
      <c r="U220" s="5">
        <v>5709</v>
      </c>
      <c r="V220" s="25">
        <v>0.47784200385356457</v>
      </c>
      <c r="W220" s="5">
        <v>3066</v>
      </c>
      <c r="X220" s="5">
        <v>5488</v>
      </c>
      <c r="Y220" s="25">
        <v>0.55867346938775508</v>
      </c>
    </row>
    <row r="221" spans="1:25" x14ac:dyDescent="0.2">
      <c r="A221" s="5" t="s">
        <v>243</v>
      </c>
      <c r="B221" s="5">
        <v>16</v>
      </c>
      <c r="C221" s="5">
        <v>409</v>
      </c>
      <c r="D221" s="25">
        <v>3.9119804400977995E-2</v>
      </c>
      <c r="E221" s="5">
        <v>9</v>
      </c>
      <c r="F221" s="5">
        <v>395</v>
      </c>
      <c r="G221" s="25">
        <v>2.2784810126582278E-2</v>
      </c>
      <c r="H221" s="5">
        <v>19</v>
      </c>
      <c r="I221" s="5">
        <v>400</v>
      </c>
      <c r="J221" s="25">
        <v>4.7500000000000001E-2</v>
      </c>
      <c r="K221" s="5">
        <v>20</v>
      </c>
      <c r="L221" s="5">
        <v>382</v>
      </c>
      <c r="M221" s="25">
        <v>5.2356020942408377E-2</v>
      </c>
      <c r="N221" s="5">
        <v>32</v>
      </c>
      <c r="O221" s="5">
        <v>337</v>
      </c>
      <c r="P221" s="25">
        <v>9.4955489614243327E-2</v>
      </c>
      <c r="Q221" s="5">
        <v>65</v>
      </c>
      <c r="R221" s="5">
        <v>292</v>
      </c>
      <c r="S221" s="25">
        <v>0.2226027397260274</v>
      </c>
      <c r="T221" s="5">
        <v>155</v>
      </c>
      <c r="U221" s="5">
        <v>367</v>
      </c>
      <c r="V221" s="25">
        <v>0.42234332425068122</v>
      </c>
      <c r="W221" s="5">
        <v>155</v>
      </c>
      <c r="X221" s="5">
        <v>316</v>
      </c>
      <c r="Y221" s="25">
        <v>0.49050632911392406</v>
      </c>
    </row>
    <row r="222" spans="1:25" x14ac:dyDescent="0.2">
      <c r="A222" s="5" t="s">
        <v>244</v>
      </c>
      <c r="B222" s="5">
        <v>5</v>
      </c>
      <c r="C222" s="5">
        <v>301</v>
      </c>
      <c r="D222" s="25">
        <v>1.6611295681063124E-2</v>
      </c>
      <c r="E222" s="5">
        <v>4</v>
      </c>
      <c r="F222" s="5">
        <v>338</v>
      </c>
      <c r="G222" s="25">
        <v>1.1834319526627219E-2</v>
      </c>
      <c r="H222" s="5">
        <v>5</v>
      </c>
      <c r="I222" s="5">
        <v>326</v>
      </c>
      <c r="J222" s="25">
        <v>1.5337423312883436E-2</v>
      </c>
      <c r="K222" s="5">
        <v>12</v>
      </c>
      <c r="L222" s="5">
        <v>226</v>
      </c>
      <c r="M222" s="25">
        <v>5.3097345132743362E-2</v>
      </c>
      <c r="N222" s="5">
        <v>21</v>
      </c>
      <c r="O222" s="5">
        <v>273</v>
      </c>
      <c r="P222" s="25">
        <v>7.6923076923076927E-2</v>
      </c>
      <c r="Q222" s="5">
        <v>63</v>
      </c>
      <c r="R222" s="5">
        <v>197</v>
      </c>
      <c r="S222" s="25">
        <v>0.31979695431472083</v>
      </c>
      <c r="T222" s="5">
        <v>96</v>
      </c>
      <c r="U222" s="5">
        <v>223</v>
      </c>
      <c r="V222" s="25">
        <v>0.43049327354260092</v>
      </c>
      <c r="W222" s="5">
        <v>123</v>
      </c>
      <c r="X222" s="5">
        <v>240</v>
      </c>
      <c r="Y222" s="25">
        <v>0.51249999999999996</v>
      </c>
    </row>
    <row r="223" spans="1:25" x14ac:dyDescent="0.2">
      <c r="A223" s="5" t="s">
        <v>245</v>
      </c>
      <c r="B223" s="5">
        <v>2</v>
      </c>
      <c r="C223" s="5">
        <v>210</v>
      </c>
      <c r="D223" s="25">
        <v>9.5238095238095247E-3</v>
      </c>
      <c r="E223" s="5">
        <v>2</v>
      </c>
      <c r="F223" s="5">
        <v>282</v>
      </c>
      <c r="G223" s="25">
        <v>7.0921985815602835E-3</v>
      </c>
      <c r="H223" s="5">
        <v>3</v>
      </c>
      <c r="I223" s="5">
        <v>241</v>
      </c>
      <c r="J223" s="25">
        <v>1.2448132780082987E-2</v>
      </c>
      <c r="K223" s="5">
        <v>4</v>
      </c>
      <c r="L223" s="5">
        <v>236</v>
      </c>
      <c r="M223" s="25">
        <v>1.6949152542372881E-2</v>
      </c>
      <c r="N223" s="5">
        <v>14</v>
      </c>
      <c r="O223" s="5">
        <v>235</v>
      </c>
      <c r="P223" s="25">
        <v>5.9574468085106386E-2</v>
      </c>
      <c r="Q223" s="5">
        <v>38</v>
      </c>
      <c r="R223" s="5">
        <v>173</v>
      </c>
      <c r="S223" s="25">
        <v>0.21965317919075145</v>
      </c>
      <c r="T223" s="5">
        <v>82</v>
      </c>
      <c r="U223" s="5">
        <v>203</v>
      </c>
      <c r="V223" s="25">
        <v>0.4039408866995074</v>
      </c>
      <c r="W223" s="5">
        <v>117</v>
      </c>
      <c r="X223" s="5">
        <v>202</v>
      </c>
      <c r="Y223" s="25">
        <v>0.57920792079207917</v>
      </c>
    </row>
    <row r="224" spans="1:25" x14ac:dyDescent="0.2">
      <c r="A224" s="5" t="s">
        <v>246</v>
      </c>
      <c r="B224" s="5">
        <v>3</v>
      </c>
      <c r="C224" s="5">
        <v>201</v>
      </c>
      <c r="D224" s="25">
        <v>1.4925373134328358E-2</v>
      </c>
      <c r="E224" s="5">
        <v>0</v>
      </c>
      <c r="F224" s="5">
        <v>222</v>
      </c>
      <c r="G224" s="25">
        <v>0</v>
      </c>
      <c r="H224" s="5">
        <v>9</v>
      </c>
      <c r="I224" s="5">
        <v>222</v>
      </c>
      <c r="J224" s="25">
        <v>4.0540540540540543E-2</v>
      </c>
      <c r="K224" s="5">
        <v>2</v>
      </c>
      <c r="L224" s="5">
        <v>192</v>
      </c>
      <c r="M224" s="25">
        <v>1.0416666666666666E-2</v>
      </c>
      <c r="N224" s="5">
        <v>13</v>
      </c>
      <c r="O224" s="5">
        <v>206</v>
      </c>
      <c r="P224" s="25">
        <v>6.3106796116504854E-2</v>
      </c>
      <c r="Q224" s="5">
        <v>25</v>
      </c>
      <c r="R224" s="5">
        <v>155</v>
      </c>
      <c r="S224" s="25">
        <v>0.16129032258064516</v>
      </c>
      <c r="T224" s="5">
        <v>62</v>
      </c>
      <c r="U224" s="5">
        <v>190</v>
      </c>
      <c r="V224" s="25">
        <v>0.32631578947368423</v>
      </c>
      <c r="W224" s="5">
        <v>93</v>
      </c>
      <c r="X224" s="5">
        <v>195</v>
      </c>
      <c r="Y224" s="25">
        <v>0.47692307692307695</v>
      </c>
    </row>
    <row r="225" spans="1:25" x14ac:dyDescent="0.2">
      <c r="A225" s="5" t="s">
        <v>247</v>
      </c>
      <c r="B225" s="5">
        <v>3</v>
      </c>
      <c r="C225" s="5">
        <v>209</v>
      </c>
      <c r="D225" s="25">
        <v>1.4354066985645933E-2</v>
      </c>
      <c r="E225" s="5">
        <v>2</v>
      </c>
      <c r="F225" s="5">
        <v>289</v>
      </c>
      <c r="G225" s="25">
        <v>6.920415224913495E-3</v>
      </c>
      <c r="H225" s="5">
        <v>6</v>
      </c>
      <c r="I225" s="5">
        <v>308</v>
      </c>
      <c r="J225" s="25">
        <v>1.948051948051948E-2</v>
      </c>
      <c r="K225" s="5">
        <v>6</v>
      </c>
      <c r="L225" s="5">
        <v>205</v>
      </c>
      <c r="M225" s="25">
        <v>2.9268292682926831E-2</v>
      </c>
      <c r="N225" s="5">
        <v>18</v>
      </c>
      <c r="O225" s="5">
        <v>216</v>
      </c>
      <c r="P225" s="25">
        <v>8.3333333333333329E-2</v>
      </c>
      <c r="Q225" s="5">
        <v>46</v>
      </c>
      <c r="R225" s="5">
        <v>222</v>
      </c>
      <c r="S225" s="25">
        <v>0.2072072072072072</v>
      </c>
      <c r="T225" s="5">
        <v>88</v>
      </c>
      <c r="U225" s="5">
        <v>214</v>
      </c>
      <c r="V225" s="25">
        <v>0.41121495327102803</v>
      </c>
      <c r="W225" s="5">
        <v>136</v>
      </c>
      <c r="X225" s="5">
        <v>225</v>
      </c>
      <c r="Y225" s="25">
        <v>0.60444444444444445</v>
      </c>
    </row>
    <row r="226" spans="1:25" x14ac:dyDescent="0.2">
      <c r="A226" s="5" t="s">
        <v>248</v>
      </c>
      <c r="B226" s="5">
        <v>3</v>
      </c>
      <c r="C226" s="5">
        <v>375</v>
      </c>
      <c r="D226" s="25">
        <v>8.0000000000000002E-3</v>
      </c>
      <c r="E226" s="5">
        <v>7</v>
      </c>
      <c r="F226" s="5">
        <v>400</v>
      </c>
      <c r="G226" s="25">
        <v>1.7500000000000002E-2</v>
      </c>
      <c r="H226" s="5">
        <v>8</v>
      </c>
      <c r="I226" s="5">
        <v>351</v>
      </c>
      <c r="J226" s="25">
        <v>2.2792022792022793E-2</v>
      </c>
      <c r="K226" s="5">
        <v>17</v>
      </c>
      <c r="L226" s="5">
        <v>272</v>
      </c>
      <c r="M226" s="25">
        <v>6.25E-2</v>
      </c>
      <c r="N226" s="5">
        <v>22</v>
      </c>
      <c r="O226" s="5">
        <v>293</v>
      </c>
      <c r="P226" s="25">
        <v>7.5085324232081918E-2</v>
      </c>
      <c r="Q226" s="5">
        <v>44</v>
      </c>
      <c r="R226" s="5">
        <v>183</v>
      </c>
      <c r="S226" s="25">
        <v>0.24043715846994534</v>
      </c>
      <c r="T226" s="5">
        <v>72</v>
      </c>
      <c r="U226" s="5">
        <v>210</v>
      </c>
      <c r="V226" s="25">
        <v>0.34285714285714286</v>
      </c>
      <c r="W226" s="5">
        <v>177</v>
      </c>
      <c r="X226" s="5">
        <v>303</v>
      </c>
      <c r="Y226" s="25">
        <v>0.58415841584158412</v>
      </c>
    </row>
    <row r="227" spans="1:25" x14ac:dyDescent="0.2">
      <c r="A227" s="5" t="s">
        <v>249</v>
      </c>
      <c r="B227" s="5">
        <v>2</v>
      </c>
      <c r="C227" s="5">
        <v>402</v>
      </c>
      <c r="D227" s="25">
        <v>4.9751243781094526E-3</v>
      </c>
      <c r="E227" s="5">
        <v>4</v>
      </c>
      <c r="F227" s="5">
        <v>324</v>
      </c>
      <c r="G227" s="25">
        <v>1.2345679012345678E-2</v>
      </c>
      <c r="H227" s="5">
        <v>6</v>
      </c>
      <c r="I227" s="5">
        <v>390</v>
      </c>
      <c r="J227" s="25">
        <v>1.5384615384615385E-2</v>
      </c>
      <c r="K227" s="5">
        <v>13</v>
      </c>
      <c r="L227" s="5">
        <v>301</v>
      </c>
      <c r="M227" s="25">
        <v>4.3189368770764118E-2</v>
      </c>
      <c r="N227" s="5">
        <v>22</v>
      </c>
      <c r="O227" s="5">
        <v>285</v>
      </c>
      <c r="P227" s="25">
        <v>7.7192982456140355E-2</v>
      </c>
      <c r="Q227" s="5">
        <v>53</v>
      </c>
      <c r="R227" s="5">
        <v>240</v>
      </c>
      <c r="S227" s="25">
        <v>0.22083333333333333</v>
      </c>
      <c r="T227" s="5">
        <v>78</v>
      </c>
      <c r="U227" s="5">
        <v>279</v>
      </c>
      <c r="V227" s="25">
        <v>0.27956989247311825</v>
      </c>
      <c r="W227" s="5">
        <v>105</v>
      </c>
      <c r="X227" s="5">
        <v>240</v>
      </c>
      <c r="Y227" s="25">
        <v>0.4375</v>
      </c>
    </row>
    <row r="228" spans="1:25" x14ac:dyDescent="0.2">
      <c r="A228" s="5" t="s">
        <v>250</v>
      </c>
      <c r="B228" s="5">
        <v>3</v>
      </c>
      <c r="C228" s="5">
        <v>379</v>
      </c>
      <c r="D228" s="25">
        <v>7.9155672823219003E-3</v>
      </c>
      <c r="E228" s="5">
        <v>12</v>
      </c>
      <c r="F228" s="5">
        <v>404</v>
      </c>
      <c r="G228" s="25">
        <v>2.9702970297029702E-2</v>
      </c>
      <c r="H228" s="5">
        <v>17</v>
      </c>
      <c r="I228" s="5">
        <v>398</v>
      </c>
      <c r="J228" s="25">
        <v>4.2713567839195977E-2</v>
      </c>
      <c r="K228" s="5">
        <v>17</v>
      </c>
      <c r="L228" s="5">
        <v>362</v>
      </c>
      <c r="M228" s="25">
        <v>4.6961325966850827E-2</v>
      </c>
      <c r="N228" s="5">
        <v>34</v>
      </c>
      <c r="O228" s="5">
        <v>382</v>
      </c>
      <c r="P228" s="25">
        <v>8.9005235602094238E-2</v>
      </c>
      <c r="Q228" s="5">
        <v>83</v>
      </c>
      <c r="R228" s="5">
        <v>310</v>
      </c>
      <c r="S228" s="25">
        <v>0.26774193548387099</v>
      </c>
      <c r="T228" s="5">
        <v>174</v>
      </c>
      <c r="U228" s="5">
        <v>376</v>
      </c>
      <c r="V228" s="25">
        <v>0.46276595744680848</v>
      </c>
      <c r="W228" s="5">
        <v>221</v>
      </c>
      <c r="X228" s="5">
        <v>383</v>
      </c>
      <c r="Y228" s="25">
        <v>0.57702349869451697</v>
      </c>
    </row>
    <row r="229" spans="1:25" x14ac:dyDescent="0.2">
      <c r="A229" s="5" t="s">
        <v>251</v>
      </c>
      <c r="B229" s="5">
        <v>3</v>
      </c>
      <c r="C229" s="5">
        <v>736</v>
      </c>
      <c r="D229" s="25">
        <v>4.076086956521739E-3</v>
      </c>
      <c r="E229" s="5">
        <v>5</v>
      </c>
      <c r="F229" s="5">
        <v>701</v>
      </c>
      <c r="G229" s="25">
        <v>7.1326676176890159E-3</v>
      </c>
      <c r="H229" s="5">
        <v>18</v>
      </c>
      <c r="I229" s="5">
        <v>697</v>
      </c>
      <c r="J229" s="25">
        <v>2.5824964131994262E-2</v>
      </c>
      <c r="K229" s="5">
        <v>17</v>
      </c>
      <c r="L229" s="5">
        <v>830</v>
      </c>
      <c r="M229" s="25">
        <v>2.0481927710843374E-2</v>
      </c>
      <c r="N229" s="5">
        <v>28</v>
      </c>
      <c r="O229" s="5">
        <v>821</v>
      </c>
      <c r="P229" s="25">
        <v>3.4104750304506701E-2</v>
      </c>
      <c r="Q229" s="5">
        <v>61</v>
      </c>
      <c r="R229" s="5">
        <v>656</v>
      </c>
      <c r="S229" s="25">
        <v>9.298780487804878E-2</v>
      </c>
      <c r="T229" s="5">
        <v>103</v>
      </c>
      <c r="U229" s="5">
        <v>686</v>
      </c>
      <c r="V229" s="25">
        <v>0.15014577259475217</v>
      </c>
      <c r="W229" s="5">
        <v>105</v>
      </c>
      <c r="X229" s="5">
        <v>473</v>
      </c>
      <c r="Y229" s="25">
        <v>0.22198731501057081</v>
      </c>
    </row>
    <row r="230" spans="1:25" x14ac:dyDescent="0.2">
      <c r="A230" s="5" t="s">
        <v>252</v>
      </c>
      <c r="B230" s="5">
        <v>0</v>
      </c>
      <c r="C230" s="5">
        <v>306</v>
      </c>
      <c r="D230" s="25">
        <v>0</v>
      </c>
      <c r="E230" s="5">
        <v>2</v>
      </c>
      <c r="F230" s="5">
        <v>320</v>
      </c>
      <c r="G230" s="25">
        <v>6.2500000000000003E-3</v>
      </c>
      <c r="H230" s="5">
        <v>2</v>
      </c>
      <c r="I230" s="5">
        <v>341</v>
      </c>
      <c r="J230" s="25">
        <v>5.8651026392961877E-3</v>
      </c>
      <c r="K230" s="5">
        <v>4</v>
      </c>
      <c r="L230" s="5">
        <v>254</v>
      </c>
      <c r="M230" s="25">
        <v>1.5748031496062992E-2</v>
      </c>
      <c r="N230" s="5">
        <v>6</v>
      </c>
      <c r="O230" s="5">
        <v>267</v>
      </c>
      <c r="P230" s="25">
        <v>2.247191011235955E-2</v>
      </c>
      <c r="Q230" s="5">
        <v>28</v>
      </c>
      <c r="R230" s="5">
        <v>210</v>
      </c>
      <c r="S230" s="25">
        <v>0.13333333333333333</v>
      </c>
      <c r="T230" s="5">
        <v>61</v>
      </c>
      <c r="U230" s="5">
        <v>242</v>
      </c>
      <c r="V230" s="25">
        <v>0.25206611570247933</v>
      </c>
      <c r="W230" s="5">
        <v>100</v>
      </c>
      <c r="X230" s="5">
        <v>281</v>
      </c>
      <c r="Y230" s="25">
        <v>0.35587188612099646</v>
      </c>
    </row>
    <row r="231" spans="1:25" x14ac:dyDescent="0.2">
      <c r="A231" s="5" t="s">
        <v>253</v>
      </c>
      <c r="B231" s="5">
        <v>1</v>
      </c>
      <c r="C231" s="5">
        <v>111</v>
      </c>
      <c r="D231" s="25">
        <v>9.0090090090090089E-3</v>
      </c>
      <c r="E231" s="5">
        <v>1</v>
      </c>
      <c r="F231" s="5">
        <v>123</v>
      </c>
      <c r="G231" s="25">
        <v>8.130081300813009E-3</v>
      </c>
      <c r="H231" s="5">
        <v>4</v>
      </c>
      <c r="I231" s="5">
        <v>137</v>
      </c>
      <c r="J231" s="25">
        <v>2.9197080291970802E-2</v>
      </c>
      <c r="K231" s="5">
        <v>6</v>
      </c>
      <c r="L231" s="5">
        <v>108</v>
      </c>
      <c r="M231" s="25">
        <v>5.5555555555555552E-2</v>
      </c>
      <c r="N231" s="5">
        <v>8</v>
      </c>
      <c r="O231" s="5">
        <v>120</v>
      </c>
      <c r="P231" s="25">
        <v>6.6666666666666666E-2</v>
      </c>
      <c r="Q231" s="5">
        <v>17</v>
      </c>
      <c r="R231" s="5">
        <v>88</v>
      </c>
      <c r="S231" s="25">
        <v>0.19318181818181818</v>
      </c>
      <c r="T231" s="5">
        <v>32</v>
      </c>
      <c r="U231" s="5">
        <v>97</v>
      </c>
      <c r="V231" s="25">
        <v>0.32989690721649484</v>
      </c>
      <c r="W231" s="5">
        <v>46</v>
      </c>
      <c r="X231" s="5">
        <v>103</v>
      </c>
      <c r="Y231" s="25">
        <v>0.44660194174757284</v>
      </c>
    </row>
    <row r="232" spans="1:25" x14ac:dyDescent="0.2">
      <c r="A232" s="5" t="s">
        <v>254</v>
      </c>
      <c r="B232" s="5">
        <v>5</v>
      </c>
      <c r="C232" s="5">
        <v>314</v>
      </c>
      <c r="D232" s="25">
        <v>1.5923566878980892E-2</v>
      </c>
      <c r="E232" s="5">
        <v>4</v>
      </c>
      <c r="F232" s="5">
        <v>327</v>
      </c>
      <c r="G232" s="25">
        <v>1.2232415902140673E-2</v>
      </c>
      <c r="H232" s="5">
        <v>7</v>
      </c>
      <c r="I232" s="5">
        <v>353</v>
      </c>
      <c r="J232" s="25">
        <v>1.9830028328611898E-2</v>
      </c>
      <c r="K232" s="5">
        <v>12</v>
      </c>
      <c r="L232" s="5">
        <v>278</v>
      </c>
      <c r="M232" s="25">
        <v>4.3165467625899283E-2</v>
      </c>
      <c r="N232" s="5">
        <v>19</v>
      </c>
      <c r="O232" s="5">
        <v>241</v>
      </c>
      <c r="P232" s="25">
        <v>7.8838174273858919E-2</v>
      </c>
      <c r="Q232" s="5">
        <v>57</v>
      </c>
      <c r="R232" s="5">
        <v>229</v>
      </c>
      <c r="S232" s="25">
        <v>0.24890829694323144</v>
      </c>
      <c r="T232" s="5">
        <v>68</v>
      </c>
      <c r="U232" s="5">
        <v>221</v>
      </c>
      <c r="V232" s="25">
        <v>0.30769230769230771</v>
      </c>
      <c r="W232" s="5">
        <v>124</v>
      </c>
      <c r="X232" s="5">
        <v>228</v>
      </c>
      <c r="Y232" s="25">
        <v>0.54385964912280704</v>
      </c>
    </row>
    <row r="233" spans="1:25" x14ac:dyDescent="0.2">
      <c r="A233" s="5" t="s">
        <v>255</v>
      </c>
      <c r="B233" s="5">
        <v>6</v>
      </c>
      <c r="C233" s="5">
        <v>495</v>
      </c>
      <c r="D233" s="25">
        <v>1.2121212121212121E-2</v>
      </c>
      <c r="E233" s="5">
        <v>12</v>
      </c>
      <c r="F233" s="5">
        <v>533</v>
      </c>
      <c r="G233" s="25">
        <v>2.2514071294559099E-2</v>
      </c>
      <c r="H233" s="5">
        <v>13</v>
      </c>
      <c r="I233" s="5">
        <v>509</v>
      </c>
      <c r="J233" s="25">
        <v>2.5540275049115914E-2</v>
      </c>
      <c r="K233" s="5">
        <v>20</v>
      </c>
      <c r="L233" s="5">
        <v>502</v>
      </c>
      <c r="M233" s="25">
        <v>3.9840637450199202E-2</v>
      </c>
      <c r="N233" s="5">
        <v>40</v>
      </c>
      <c r="O233" s="5">
        <v>499</v>
      </c>
      <c r="P233" s="25">
        <v>8.0160320641282562E-2</v>
      </c>
      <c r="Q233" s="5">
        <v>88</v>
      </c>
      <c r="R233" s="5">
        <v>344</v>
      </c>
      <c r="S233" s="25">
        <v>0.2558139534883721</v>
      </c>
      <c r="T233" s="5">
        <v>159</v>
      </c>
      <c r="U233" s="5">
        <v>430</v>
      </c>
      <c r="V233" s="25">
        <v>0.36976744186046512</v>
      </c>
      <c r="W233" s="5">
        <v>164</v>
      </c>
      <c r="X233" s="5">
        <v>318</v>
      </c>
      <c r="Y233" s="25">
        <v>0.51572327044025157</v>
      </c>
    </row>
    <row r="234" spans="1:25" x14ac:dyDescent="0.2">
      <c r="A234" s="5" t="s">
        <v>256</v>
      </c>
      <c r="B234" s="5">
        <v>12</v>
      </c>
      <c r="C234" s="5">
        <v>1100</v>
      </c>
      <c r="D234" s="25">
        <v>1.090909090909091E-2</v>
      </c>
      <c r="E234" s="5">
        <v>14</v>
      </c>
      <c r="F234" s="5">
        <v>1159</v>
      </c>
      <c r="G234" s="25">
        <v>1.2079378774805867E-2</v>
      </c>
      <c r="H234" s="5">
        <v>41</v>
      </c>
      <c r="I234" s="5">
        <v>1149</v>
      </c>
      <c r="J234" s="25">
        <v>3.5683202785030461E-2</v>
      </c>
      <c r="K234" s="5">
        <v>35</v>
      </c>
      <c r="L234" s="5">
        <v>934</v>
      </c>
      <c r="M234" s="25">
        <v>3.7473233404710919E-2</v>
      </c>
      <c r="N234" s="5">
        <v>66</v>
      </c>
      <c r="O234" s="5">
        <v>960</v>
      </c>
      <c r="P234" s="25">
        <v>6.8750000000000006E-2</v>
      </c>
      <c r="Q234" s="5">
        <v>201</v>
      </c>
      <c r="R234" s="5">
        <v>875</v>
      </c>
      <c r="S234" s="25">
        <v>0.2297142857142857</v>
      </c>
      <c r="T234" s="5">
        <v>388</v>
      </c>
      <c r="U234" s="5">
        <v>983</v>
      </c>
      <c r="V234" s="25">
        <v>0.39471007121057988</v>
      </c>
      <c r="W234" s="5">
        <v>457</v>
      </c>
      <c r="X234" s="5">
        <v>868</v>
      </c>
      <c r="Y234" s="25">
        <v>0.52649769585253459</v>
      </c>
    </row>
    <row r="235" spans="1:25" x14ac:dyDescent="0.2">
      <c r="A235" s="5" t="s">
        <v>257</v>
      </c>
      <c r="B235" s="5">
        <v>35</v>
      </c>
      <c r="C235" s="5">
        <v>1847</v>
      </c>
      <c r="D235" s="25">
        <v>1.8949648077964266E-2</v>
      </c>
      <c r="E235" s="5">
        <v>36</v>
      </c>
      <c r="F235" s="5">
        <v>2001</v>
      </c>
      <c r="G235" s="25">
        <v>1.7991004497751123E-2</v>
      </c>
      <c r="H235" s="5">
        <v>55</v>
      </c>
      <c r="I235" s="5">
        <v>2016</v>
      </c>
      <c r="J235" s="25">
        <v>2.7281746031746032E-2</v>
      </c>
      <c r="K235" s="5">
        <v>110</v>
      </c>
      <c r="L235" s="5">
        <v>1753</v>
      </c>
      <c r="M235" s="25">
        <v>6.274957216200798E-2</v>
      </c>
      <c r="N235" s="5">
        <v>138</v>
      </c>
      <c r="O235" s="5">
        <v>1701</v>
      </c>
      <c r="P235" s="25">
        <v>8.1128747795414458E-2</v>
      </c>
      <c r="Q235" s="5">
        <v>341</v>
      </c>
      <c r="R235" s="5">
        <v>1488</v>
      </c>
      <c r="S235" s="25">
        <v>0.22916666666666666</v>
      </c>
      <c r="T235" s="5">
        <v>573</v>
      </c>
      <c r="U235" s="5">
        <v>1437</v>
      </c>
      <c r="V235" s="25">
        <v>0.39874739039665968</v>
      </c>
      <c r="W235" s="5">
        <v>1083</v>
      </c>
      <c r="X235" s="5">
        <v>1864</v>
      </c>
      <c r="Y235" s="25">
        <v>0.58100858369098718</v>
      </c>
    </row>
    <row r="236" spans="1:25" x14ac:dyDescent="0.2">
      <c r="A236" s="5" t="s">
        <v>258</v>
      </c>
      <c r="B236" s="5">
        <v>3</v>
      </c>
      <c r="C236" s="5">
        <v>258</v>
      </c>
      <c r="D236" s="25">
        <v>1.1627906976744186E-2</v>
      </c>
      <c r="E236" s="5">
        <v>4</v>
      </c>
      <c r="F236" s="5">
        <v>304</v>
      </c>
      <c r="G236" s="25">
        <v>1.3157894736842105E-2</v>
      </c>
      <c r="H236" s="5">
        <v>11</v>
      </c>
      <c r="I236" s="5">
        <v>311</v>
      </c>
      <c r="J236" s="25">
        <v>3.5369774919614148E-2</v>
      </c>
      <c r="K236" s="5">
        <v>19</v>
      </c>
      <c r="L236" s="5">
        <v>275</v>
      </c>
      <c r="M236" s="25">
        <v>6.9090909090909092E-2</v>
      </c>
      <c r="N236" s="5">
        <v>28</v>
      </c>
      <c r="O236" s="5">
        <v>236</v>
      </c>
      <c r="P236" s="25">
        <v>0.11864406779661017</v>
      </c>
      <c r="Q236" s="5">
        <v>84</v>
      </c>
      <c r="R236" s="5">
        <v>337</v>
      </c>
      <c r="S236" s="25">
        <v>0.24925816023738873</v>
      </c>
      <c r="T236" s="5">
        <v>146</v>
      </c>
      <c r="U236" s="5">
        <v>354</v>
      </c>
      <c r="V236" s="25">
        <v>0.41242937853107342</v>
      </c>
      <c r="W236" s="5">
        <v>172</v>
      </c>
      <c r="X236" s="5">
        <v>293</v>
      </c>
      <c r="Y236" s="25">
        <v>0.58703071672354945</v>
      </c>
    </row>
    <row r="237" spans="1:25" x14ac:dyDescent="0.2">
      <c r="A237" s="5" t="s">
        <v>259</v>
      </c>
      <c r="B237" s="5">
        <v>19</v>
      </c>
      <c r="C237" s="5">
        <v>845</v>
      </c>
      <c r="D237" s="25">
        <v>2.2485207100591716E-2</v>
      </c>
      <c r="E237" s="5">
        <v>21</v>
      </c>
      <c r="F237" s="5">
        <v>945</v>
      </c>
      <c r="G237" s="25">
        <v>2.2222222222222223E-2</v>
      </c>
      <c r="H237" s="5">
        <v>27</v>
      </c>
      <c r="I237" s="5">
        <v>919</v>
      </c>
      <c r="J237" s="25">
        <v>2.9379760609357999E-2</v>
      </c>
      <c r="K237" s="5">
        <v>58</v>
      </c>
      <c r="L237" s="5">
        <v>875</v>
      </c>
      <c r="M237" s="25">
        <v>6.6285714285714281E-2</v>
      </c>
      <c r="N237" s="5">
        <v>95</v>
      </c>
      <c r="O237" s="5">
        <v>949</v>
      </c>
      <c r="P237" s="25">
        <v>0.10010537407797682</v>
      </c>
      <c r="Q237" s="5">
        <v>273</v>
      </c>
      <c r="R237" s="5">
        <v>883</v>
      </c>
      <c r="S237" s="25">
        <v>0.30917327293318231</v>
      </c>
      <c r="T237" s="5">
        <v>472</v>
      </c>
      <c r="U237" s="5">
        <v>997</v>
      </c>
      <c r="V237" s="25">
        <v>0.47342026078234706</v>
      </c>
      <c r="W237" s="5">
        <v>539</v>
      </c>
      <c r="X237" s="5">
        <v>934</v>
      </c>
      <c r="Y237" s="25">
        <v>0.57708779443254821</v>
      </c>
    </row>
    <row r="238" spans="1:25" x14ac:dyDescent="0.2">
      <c r="A238" s="5" t="s">
        <v>260</v>
      </c>
      <c r="B238" s="5">
        <v>65</v>
      </c>
      <c r="C238" s="5">
        <v>1904</v>
      </c>
      <c r="D238" s="25">
        <v>3.4138655462184871E-2</v>
      </c>
      <c r="E238" s="5">
        <v>80</v>
      </c>
      <c r="F238" s="5">
        <v>2141</v>
      </c>
      <c r="G238" s="25">
        <v>3.7365716954694067E-2</v>
      </c>
      <c r="H238" s="5">
        <v>110</v>
      </c>
      <c r="I238" s="5">
        <v>1987</v>
      </c>
      <c r="J238" s="25">
        <v>5.5359838953195774E-2</v>
      </c>
      <c r="K238" s="5">
        <v>219</v>
      </c>
      <c r="L238" s="5">
        <v>1909</v>
      </c>
      <c r="M238" s="25">
        <v>0.11471974855945521</v>
      </c>
      <c r="N238" s="5">
        <v>359</v>
      </c>
      <c r="O238" s="5">
        <v>2135</v>
      </c>
      <c r="P238" s="25">
        <v>0.16814988290398125</v>
      </c>
      <c r="Q238" s="5">
        <v>702</v>
      </c>
      <c r="R238" s="5">
        <v>1900</v>
      </c>
      <c r="S238" s="25">
        <v>0.36947368421052634</v>
      </c>
      <c r="T238" s="5">
        <v>1079</v>
      </c>
      <c r="U238" s="5">
        <v>2109</v>
      </c>
      <c r="V238" s="25">
        <v>0.51161688003793271</v>
      </c>
      <c r="W238" s="5">
        <v>1248</v>
      </c>
      <c r="X238" s="5">
        <v>2080</v>
      </c>
      <c r="Y238" s="25">
        <v>0.6</v>
      </c>
    </row>
    <row r="239" spans="1:25" x14ac:dyDescent="0.2">
      <c r="A239" s="5" t="s">
        <v>261</v>
      </c>
      <c r="B239" s="5">
        <v>1</v>
      </c>
      <c r="C239" s="5">
        <v>208</v>
      </c>
      <c r="D239" s="25">
        <v>4.807692307692308E-3</v>
      </c>
      <c r="E239" s="5">
        <v>0</v>
      </c>
      <c r="F239" s="5">
        <v>194</v>
      </c>
      <c r="G239" s="25">
        <v>0</v>
      </c>
      <c r="H239" s="5">
        <v>2</v>
      </c>
      <c r="I239" s="5">
        <v>241</v>
      </c>
      <c r="J239" s="25">
        <v>8.2987551867219917E-3</v>
      </c>
      <c r="K239" s="5">
        <v>6</v>
      </c>
      <c r="L239" s="5">
        <v>186</v>
      </c>
      <c r="M239" s="25">
        <v>3.2258064516129031E-2</v>
      </c>
      <c r="N239" s="5">
        <v>11</v>
      </c>
      <c r="O239" s="5">
        <v>201</v>
      </c>
      <c r="P239" s="25">
        <v>5.4726368159203981E-2</v>
      </c>
      <c r="Q239" s="5">
        <v>23</v>
      </c>
      <c r="R239" s="5">
        <v>141</v>
      </c>
      <c r="S239" s="25">
        <v>0.16312056737588654</v>
      </c>
      <c r="T239" s="5">
        <v>33</v>
      </c>
      <c r="U239" s="5">
        <v>146</v>
      </c>
      <c r="V239" s="25">
        <v>0.22602739726027396</v>
      </c>
      <c r="W239" s="5">
        <v>75</v>
      </c>
      <c r="X239" s="5">
        <v>161</v>
      </c>
      <c r="Y239" s="25">
        <v>0.46583850931677018</v>
      </c>
    </row>
    <row r="240" spans="1:25" x14ac:dyDescent="0.2">
      <c r="A240" s="5" t="s">
        <v>262</v>
      </c>
      <c r="B240" s="5">
        <v>35</v>
      </c>
      <c r="C240" s="5">
        <v>2182</v>
      </c>
      <c r="D240" s="25">
        <v>1.6040329972502293E-2</v>
      </c>
      <c r="E240" s="5">
        <v>56</v>
      </c>
      <c r="F240" s="5">
        <v>2731</v>
      </c>
      <c r="G240" s="25">
        <v>2.0505309410472353E-2</v>
      </c>
      <c r="H240" s="5">
        <v>66</v>
      </c>
      <c r="I240" s="5">
        <v>2240</v>
      </c>
      <c r="J240" s="25">
        <v>2.9464285714285714E-2</v>
      </c>
      <c r="K240" s="5">
        <v>107</v>
      </c>
      <c r="L240" s="5">
        <v>1975</v>
      </c>
      <c r="M240" s="25">
        <v>5.4177215189873416E-2</v>
      </c>
      <c r="N240" s="5">
        <v>166</v>
      </c>
      <c r="O240" s="5">
        <v>1596</v>
      </c>
      <c r="P240" s="25">
        <v>0.10401002506265664</v>
      </c>
      <c r="Q240" s="5">
        <v>366</v>
      </c>
      <c r="R240" s="5">
        <v>1308</v>
      </c>
      <c r="S240" s="25">
        <v>0.27981651376146788</v>
      </c>
      <c r="T240" s="5">
        <v>662</v>
      </c>
      <c r="U240" s="5">
        <v>1555</v>
      </c>
      <c r="V240" s="25">
        <v>0.42572347266881028</v>
      </c>
      <c r="W240" s="5">
        <v>971</v>
      </c>
      <c r="X240" s="5">
        <v>1556</v>
      </c>
      <c r="Y240" s="25">
        <v>0.62403598971722363</v>
      </c>
    </row>
    <row r="241" spans="1:25" x14ac:dyDescent="0.2">
      <c r="A241" s="5" t="s">
        <v>263</v>
      </c>
      <c r="B241" s="5">
        <v>1</v>
      </c>
      <c r="C241" s="5">
        <v>871</v>
      </c>
      <c r="D241" s="25">
        <v>1.148105625717566E-3</v>
      </c>
      <c r="E241" s="5">
        <v>11</v>
      </c>
      <c r="F241" s="5">
        <v>899</v>
      </c>
      <c r="G241" s="25">
        <v>1.2235817575083427E-2</v>
      </c>
      <c r="H241" s="5">
        <v>30</v>
      </c>
      <c r="I241" s="5">
        <v>921</v>
      </c>
      <c r="J241" s="25">
        <v>3.2573289902280131E-2</v>
      </c>
      <c r="K241" s="5">
        <v>29</v>
      </c>
      <c r="L241" s="5">
        <v>820</v>
      </c>
      <c r="M241" s="25">
        <v>3.5365853658536582E-2</v>
      </c>
      <c r="N241" s="5">
        <v>52</v>
      </c>
      <c r="O241" s="5">
        <v>871</v>
      </c>
      <c r="P241" s="25">
        <v>5.9701492537313432E-2</v>
      </c>
      <c r="Q241" s="5">
        <v>133</v>
      </c>
      <c r="R241" s="5">
        <v>707</v>
      </c>
      <c r="S241" s="25">
        <v>0.18811881188118812</v>
      </c>
      <c r="T241" s="5">
        <v>219</v>
      </c>
      <c r="U241" s="5">
        <v>743</v>
      </c>
      <c r="V241" s="25">
        <v>0.29475100942126514</v>
      </c>
      <c r="W241" s="5">
        <v>274</v>
      </c>
      <c r="X241" s="5">
        <v>721</v>
      </c>
      <c r="Y241" s="25">
        <v>0.38002773925104022</v>
      </c>
    </row>
    <row r="242" spans="1:25" x14ac:dyDescent="0.2">
      <c r="A242" s="5" t="s">
        <v>264</v>
      </c>
      <c r="B242" s="5">
        <v>66</v>
      </c>
      <c r="C242" s="5">
        <v>4411</v>
      </c>
      <c r="D242" s="25">
        <v>1.4962593516209476E-2</v>
      </c>
      <c r="E242" s="5">
        <v>140</v>
      </c>
      <c r="F242" s="5">
        <v>4623</v>
      </c>
      <c r="G242" s="25">
        <v>3.0283365779796668E-2</v>
      </c>
      <c r="H242" s="5">
        <v>207</v>
      </c>
      <c r="I242" s="5">
        <v>4418</v>
      </c>
      <c r="J242" s="25">
        <v>4.6853779990946129E-2</v>
      </c>
      <c r="K242" s="5">
        <v>205</v>
      </c>
      <c r="L242" s="5">
        <v>4146</v>
      </c>
      <c r="M242" s="25">
        <v>4.944524843222383E-2</v>
      </c>
      <c r="N242" s="5">
        <v>257</v>
      </c>
      <c r="O242" s="5">
        <v>3573</v>
      </c>
      <c r="P242" s="25">
        <v>7.1928351525328851E-2</v>
      </c>
      <c r="Q242" s="5">
        <v>771</v>
      </c>
      <c r="R242" s="5">
        <v>2748</v>
      </c>
      <c r="S242" s="25">
        <v>0.28056768558951967</v>
      </c>
      <c r="T242" s="5">
        <v>1264</v>
      </c>
      <c r="U242" s="5">
        <v>2964</v>
      </c>
      <c r="V242" s="25">
        <v>0.42645074224021595</v>
      </c>
      <c r="W242" s="5">
        <v>1564</v>
      </c>
      <c r="X242" s="5">
        <v>3100</v>
      </c>
      <c r="Y242" s="25">
        <v>0.50451612903225806</v>
      </c>
    </row>
    <row r="243" spans="1:25" x14ac:dyDescent="0.2">
      <c r="A243" s="5" t="s">
        <v>265</v>
      </c>
      <c r="B243" s="5">
        <v>35</v>
      </c>
      <c r="C243" s="5">
        <v>1425</v>
      </c>
      <c r="D243" s="25">
        <v>2.456140350877193E-2</v>
      </c>
      <c r="E243" s="5">
        <v>10</v>
      </c>
      <c r="F243" s="5">
        <v>784</v>
      </c>
      <c r="G243" s="25">
        <v>1.2755102040816327E-2</v>
      </c>
      <c r="H243" s="5">
        <v>20</v>
      </c>
      <c r="I243" s="5">
        <v>662</v>
      </c>
      <c r="J243" s="25">
        <v>3.0211480362537766E-2</v>
      </c>
      <c r="K243" s="5">
        <v>60</v>
      </c>
      <c r="L243" s="5">
        <v>1698</v>
      </c>
      <c r="M243" s="25">
        <v>3.5335689045936397E-2</v>
      </c>
      <c r="N243" s="5">
        <v>50</v>
      </c>
      <c r="O243" s="5">
        <v>616</v>
      </c>
      <c r="P243" s="25">
        <v>8.1168831168831168E-2</v>
      </c>
      <c r="Q243" s="5">
        <v>350</v>
      </c>
      <c r="R243" s="5">
        <v>1055</v>
      </c>
      <c r="S243" s="25">
        <v>0.33175355450236965</v>
      </c>
      <c r="T243" s="5">
        <v>470</v>
      </c>
      <c r="U243" s="5">
        <v>1101</v>
      </c>
      <c r="V243" s="25">
        <v>0.4268846503178928</v>
      </c>
      <c r="W243" s="5">
        <v>291</v>
      </c>
      <c r="X243" s="5">
        <v>569</v>
      </c>
      <c r="Y243" s="25">
        <v>0.51142355008787344</v>
      </c>
    </row>
    <row r="244" spans="1:25" x14ac:dyDescent="0.2">
      <c r="A244" s="5" t="s">
        <v>266</v>
      </c>
      <c r="B244" s="5">
        <v>5</v>
      </c>
      <c r="C244" s="5">
        <v>1026</v>
      </c>
      <c r="D244" s="25">
        <v>4.8732943469785572E-3</v>
      </c>
      <c r="E244" s="5">
        <v>37</v>
      </c>
      <c r="F244" s="5">
        <v>1519</v>
      </c>
      <c r="G244" s="25">
        <v>2.4358130348913758E-2</v>
      </c>
      <c r="H244" s="5">
        <v>47</v>
      </c>
      <c r="I244" s="5">
        <v>1808</v>
      </c>
      <c r="J244" s="25">
        <v>2.5995575221238937E-2</v>
      </c>
      <c r="K244" s="5">
        <v>20</v>
      </c>
      <c r="L244" s="5">
        <v>540</v>
      </c>
      <c r="M244" s="25">
        <v>3.7037037037037035E-2</v>
      </c>
      <c r="N244" s="5">
        <v>150</v>
      </c>
      <c r="O244" s="5">
        <v>1487</v>
      </c>
      <c r="P244" s="25">
        <v>0.10087424344317418</v>
      </c>
      <c r="Q244" s="5">
        <v>128</v>
      </c>
      <c r="R244" s="5">
        <v>558</v>
      </c>
      <c r="S244" s="25">
        <v>0.22939068100358423</v>
      </c>
      <c r="T244" s="5">
        <v>315</v>
      </c>
      <c r="U244" s="5">
        <v>675</v>
      </c>
      <c r="V244" s="25">
        <v>0.46666666666666667</v>
      </c>
      <c r="W244" s="5">
        <v>518</v>
      </c>
      <c r="X244" s="5">
        <v>901</v>
      </c>
      <c r="Y244" s="25">
        <v>0.57491675915649276</v>
      </c>
    </row>
    <row r="245" spans="1:25" x14ac:dyDescent="0.2">
      <c r="A245" s="5" t="s">
        <v>267</v>
      </c>
      <c r="B245" s="5">
        <v>314</v>
      </c>
      <c r="C245" s="5">
        <v>7604</v>
      </c>
      <c r="D245" s="25">
        <v>4.129405576012625E-2</v>
      </c>
      <c r="E245" s="5">
        <v>225</v>
      </c>
      <c r="F245" s="5">
        <v>7407</v>
      </c>
      <c r="G245" s="25">
        <v>3.0376670716889428E-2</v>
      </c>
      <c r="H245" s="5">
        <v>371</v>
      </c>
      <c r="I245" s="5">
        <v>7039</v>
      </c>
      <c r="J245" s="25">
        <v>5.2706350333854242E-2</v>
      </c>
      <c r="K245" s="5">
        <v>487</v>
      </c>
      <c r="L245" s="5">
        <v>6354</v>
      </c>
      <c r="M245" s="25">
        <v>7.6644633301857099E-2</v>
      </c>
      <c r="N245" s="5">
        <v>758</v>
      </c>
      <c r="O245" s="5">
        <v>6116</v>
      </c>
      <c r="P245" s="25">
        <v>0.12393721386527141</v>
      </c>
      <c r="Q245" s="5">
        <v>1479</v>
      </c>
      <c r="R245" s="5">
        <v>4715</v>
      </c>
      <c r="S245" s="25">
        <v>0.31367974549310712</v>
      </c>
      <c r="T245" s="5">
        <v>2142</v>
      </c>
      <c r="U245" s="5">
        <v>4795</v>
      </c>
      <c r="V245" s="25">
        <v>0.44671532846715328</v>
      </c>
      <c r="W245" s="5">
        <v>2648</v>
      </c>
      <c r="X245" s="5">
        <v>4923</v>
      </c>
      <c r="Y245" s="25">
        <v>0.53788340442819416</v>
      </c>
    </row>
    <row r="246" spans="1:25" x14ac:dyDescent="0.2">
      <c r="A246" s="5" t="s">
        <v>268</v>
      </c>
      <c r="B246" s="5">
        <v>0</v>
      </c>
      <c r="C246" s="5">
        <v>200</v>
      </c>
      <c r="D246" s="25">
        <v>0</v>
      </c>
      <c r="E246" s="5">
        <v>5</v>
      </c>
      <c r="F246" s="5">
        <v>190</v>
      </c>
      <c r="G246" s="25">
        <v>2.6315789473684209E-2</v>
      </c>
      <c r="H246" s="5">
        <v>9</v>
      </c>
      <c r="I246" s="5">
        <v>225</v>
      </c>
      <c r="J246" s="25">
        <v>0.04</v>
      </c>
      <c r="K246" s="5">
        <v>15</v>
      </c>
      <c r="L246" s="5">
        <v>209</v>
      </c>
      <c r="M246" s="25">
        <v>7.1770334928229665E-2</v>
      </c>
      <c r="N246" s="5">
        <v>13</v>
      </c>
      <c r="O246" s="5">
        <v>185</v>
      </c>
      <c r="P246" s="25">
        <v>7.0270270270270274E-2</v>
      </c>
      <c r="Q246" s="5">
        <v>32</v>
      </c>
      <c r="R246" s="5">
        <v>133</v>
      </c>
      <c r="S246" s="25">
        <v>0.24060150375939848</v>
      </c>
      <c r="T246" s="5">
        <v>61</v>
      </c>
      <c r="U246" s="5">
        <v>155</v>
      </c>
      <c r="V246" s="25">
        <v>0.3935483870967742</v>
      </c>
      <c r="W246" s="5">
        <v>83</v>
      </c>
      <c r="X246" s="5">
        <v>169</v>
      </c>
      <c r="Y246" s="25">
        <v>0.4911242603550296</v>
      </c>
    </row>
    <row r="247" spans="1:25" x14ac:dyDescent="0.2">
      <c r="A247" s="5" t="s">
        <v>269</v>
      </c>
      <c r="B247" s="5">
        <v>0</v>
      </c>
      <c r="C247" s="5">
        <v>183</v>
      </c>
      <c r="D247" s="25">
        <v>0</v>
      </c>
      <c r="E247" s="5">
        <v>5</v>
      </c>
      <c r="F247" s="5">
        <v>161</v>
      </c>
      <c r="G247" s="25">
        <v>3.1055900621118012E-2</v>
      </c>
      <c r="H247" s="5">
        <v>3</v>
      </c>
      <c r="I247" s="5">
        <v>182</v>
      </c>
      <c r="J247" s="25">
        <v>1.6483516483516484E-2</v>
      </c>
      <c r="K247" s="5">
        <v>10</v>
      </c>
      <c r="L247" s="5">
        <v>161</v>
      </c>
      <c r="M247" s="25">
        <v>6.2111801242236024E-2</v>
      </c>
      <c r="N247" s="5">
        <v>17</v>
      </c>
      <c r="O247" s="5">
        <v>162</v>
      </c>
      <c r="P247" s="25">
        <v>0.10493827160493827</v>
      </c>
      <c r="Q247" s="5">
        <v>30</v>
      </c>
      <c r="R247" s="5">
        <v>114</v>
      </c>
      <c r="S247" s="25">
        <v>0.26315789473684209</v>
      </c>
      <c r="T247" s="5">
        <v>68</v>
      </c>
      <c r="U247" s="5">
        <v>151</v>
      </c>
      <c r="V247" s="25">
        <v>0.45033112582781459</v>
      </c>
      <c r="W247" s="5">
        <v>83</v>
      </c>
      <c r="X247" s="5">
        <v>143</v>
      </c>
      <c r="Y247" s="25">
        <v>0.58041958041958042</v>
      </c>
    </row>
    <row r="248" spans="1:25" x14ac:dyDescent="0.2">
      <c r="A248" s="5" t="s">
        <v>270</v>
      </c>
      <c r="B248" s="5">
        <v>4</v>
      </c>
      <c r="C248" s="5">
        <v>200</v>
      </c>
      <c r="D248" s="25">
        <v>0.02</v>
      </c>
      <c r="E248" s="5">
        <v>5</v>
      </c>
      <c r="F248" s="5">
        <v>293</v>
      </c>
      <c r="G248" s="25">
        <v>1.7064846416382253E-2</v>
      </c>
      <c r="H248" s="5">
        <v>8</v>
      </c>
      <c r="I248" s="5">
        <v>304</v>
      </c>
      <c r="J248" s="25">
        <v>2.6315789473684209E-2</v>
      </c>
      <c r="K248" s="5">
        <v>14</v>
      </c>
      <c r="L248" s="5">
        <v>296</v>
      </c>
      <c r="M248" s="25">
        <v>4.72972972972973E-2</v>
      </c>
      <c r="N248" s="5">
        <v>48</v>
      </c>
      <c r="O248" s="5">
        <v>300</v>
      </c>
      <c r="P248" s="25">
        <v>0.16</v>
      </c>
      <c r="Q248" s="5">
        <v>42</v>
      </c>
      <c r="R248" s="5">
        <v>194</v>
      </c>
      <c r="S248" s="25">
        <v>0.21649484536082475</v>
      </c>
      <c r="T248" s="5">
        <v>118</v>
      </c>
      <c r="U248" s="5">
        <v>270</v>
      </c>
      <c r="V248" s="25">
        <v>0.43703703703703706</v>
      </c>
      <c r="W248" s="5">
        <v>134</v>
      </c>
      <c r="X248" s="5">
        <v>261</v>
      </c>
      <c r="Y248" s="25">
        <v>0.51340996168582376</v>
      </c>
    </row>
    <row r="249" spans="1:25" x14ac:dyDescent="0.2">
      <c r="A249" s="5" t="s">
        <v>271</v>
      </c>
      <c r="B249" s="5">
        <v>2</v>
      </c>
      <c r="C249" s="5">
        <v>137</v>
      </c>
      <c r="D249" s="25">
        <v>1.4598540145985401E-2</v>
      </c>
      <c r="E249" s="5">
        <v>1</v>
      </c>
      <c r="F249" s="5">
        <v>141</v>
      </c>
      <c r="G249" s="25">
        <v>7.0921985815602835E-3</v>
      </c>
      <c r="H249" s="5">
        <v>2</v>
      </c>
      <c r="I249" s="5">
        <v>143</v>
      </c>
      <c r="J249" s="25">
        <v>1.3986013986013986E-2</v>
      </c>
      <c r="K249" s="5">
        <v>2</v>
      </c>
      <c r="L249" s="5">
        <v>121</v>
      </c>
      <c r="M249" s="25">
        <v>1.6528925619834711E-2</v>
      </c>
      <c r="N249" s="5">
        <v>11</v>
      </c>
      <c r="O249" s="5">
        <v>130</v>
      </c>
      <c r="P249" s="25">
        <v>8.461538461538462E-2</v>
      </c>
      <c r="Q249" s="5">
        <v>18</v>
      </c>
      <c r="R249" s="5">
        <v>75</v>
      </c>
      <c r="S249" s="25">
        <v>0.24</v>
      </c>
      <c r="T249" s="5">
        <v>35</v>
      </c>
      <c r="U249" s="5">
        <v>119</v>
      </c>
      <c r="V249" s="25">
        <v>0.29411764705882354</v>
      </c>
      <c r="W249" s="5">
        <v>47</v>
      </c>
      <c r="X249" s="5">
        <v>102</v>
      </c>
      <c r="Y249" s="25">
        <v>0.46078431372549017</v>
      </c>
    </row>
    <row r="250" spans="1:25" x14ac:dyDescent="0.2">
      <c r="A250" s="5" t="s">
        <v>272</v>
      </c>
      <c r="B250" s="5">
        <v>18</v>
      </c>
      <c r="C250" s="5">
        <v>822</v>
      </c>
      <c r="D250" s="25">
        <v>2.1897810218978103E-2</v>
      </c>
      <c r="E250" s="5">
        <v>37</v>
      </c>
      <c r="F250" s="5">
        <v>896</v>
      </c>
      <c r="G250" s="25">
        <v>4.1294642857142856E-2</v>
      </c>
      <c r="H250" s="5">
        <v>74</v>
      </c>
      <c r="I250" s="5">
        <v>935</v>
      </c>
      <c r="J250" s="25">
        <v>7.9144385026737971E-2</v>
      </c>
      <c r="K250" s="5">
        <v>92</v>
      </c>
      <c r="L250" s="5">
        <v>739</v>
      </c>
      <c r="M250" s="25">
        <v>0.12449255751014884</v>
      </c>
      <c r="N250" s="5">
        <v>139</v>
      </c>
      <c r="O250" s="5">
        <v>797</v>
      </c>
      <c r="P250" s="25">
        <v>0.17440401505646172</v>
      </c>
      <c r="Q250" s="5">
        <v>244</v>
      </c>
      <c r="R250" s="5">
        <v>722</v>
      </c>
      <c r="S250" s="25">
        <v>0.33795013850415512</v>
      </c>
      <c r="T250" s="5">
        <v>411</v>
      </c>
      <c r="U250" s="5">
        <v>784</v>
      </c>
      <c r="V250" s="25">
        <v>0.52423469387755106</v>
      </c>
      <c r="W250" s="5">
        <v>517</v>
      </c>
      <c r="X250" s="5">
        <v>832</v>
      </c>
      <c r="Y250" s="25">
        <v>0.62139423076923073</v>
      </c>
    </row>
    <row r="251" spans="1:25" x14ac:dyDescent="0.2">
      <c r="A251" s="5" t="s">
        <v>273</v>
      </c>
      <c r="B251" s="5">
        <v>0</v>
      </c>
      <c r="C251" s="5">
        <v>71</v>
      </c>
      <c r="D251" s="25">
        <v>0</v>
      </c>
      <c r="E251" s="5">
        <v>1</v>
      </c>
      <c r="F251" s="5">
        <v>90</v>
      </c>
      <c r="G251" s="25">
        <v>1.1111111111111112E-2</v>
      </c>
      <c r="H251" s="5">
        <v>5</v>
      </c>
      <c r="I251" s="5">
        <v>108</v>
      </c>
      <c r="J251" s="25">
        <v>4.6296296296296294E-2</v>
      </c>
      <c r="K251" s="5">
        <v>4</v>
      </c>
      <c r="L251" s="5">
        <v>71</v>
      </c>
      <c r="M251" s="25">
        <v>5.6338028169014086E-2</v>
      </c>
      <c r="N251" s="5">
        <v>4</v>
      </c>
      <c r="O251" s="5">
        <v>104</v>
      </c>
      <c r="P251" s="25">
        <v>3.8461538461538464E-2</v>
      </c>
      <c r="Q251" s="5">
        <v>12</v>
      </c>
      <c r="R251" s="5">
        <v>51</v>
      </c>
      <c r="S251" s="25">
        <v>0.23529411764705882</v>
      </c>
      <c r="T251" s="5">
        <v>21</v>
      </c>
      <c r="U251" s="5">
        <v>62</v>
      </c>
      <c r="V251" s="25">
        <v>0.33870967741935482</v>
      </c>
      <c r="W251" s="5">
        <v>35</v>
      </c>
      <c r="X251" s="5">
        <v>68</v>
      </c>
      <c r="Y251" s="25">
        <v>0.51470588235294112</v>
      </c>
    </row>
    <row r="252" spans="1:25" x14ac:dyDescent="0.2">
      <c r="A252" s="5" t="s">
        <v>274</v>
      </c>
      <c r="B252" s="5">
        <v>7</v>
      </c>
      <c r="C252" s="5">
        <v>468</v>
      </c>
      <c r="D252" s="25">
        <v>1.4957264957264958E-2</v>
      </c>
      <c r="E252" s="5">
        <v>11</v>
      </c>
      <c r="F252" s="5">
        <v>433</v>
      </c>
      <c r="G252" s="25">
        <v>2.5404157043879907E-2</v>
      </c>
      <c r="H252" s="5">
        <v>25</v>
      </c>
      <c r="I252" s="5">
        <v>499</v>
      </c>
      <c r="J252" s="25">
        <v>5.0100200400801605E-2</v>
      </c>
      <c r="K252" s="5">
        <v>17</v>
      </c>
      <c r="L252" s="5">
        <v>393</v>
      </c>
      <c r="M252" s="25">
        <v>4.3256997455470736E-2</v>
      </c>
      <c r="N252" s="5">
        <v>44</v>
      </c>
      <c r="O252" s="5">
        <v>365</v>
      </c>
      <c r="P252" s="25">
        <v>0.12054794520547946</v>
      </c>
      <c r="Q252" s="5">
        <v>68</v>
      </c>
      <c r="R252" s="5">
        <v>285</v>
      </c>
      <c r="S252" s="25">
        <v>0.23859649122807017</v>
      </c>
      <c r="T252" s="5">
        <v>132</v>
      </c>
      <c r="U252" s="5">
        <v>339</v>
      </c>
      <c r="V252" s="25">
        <v>0.38938053097345132</v>
      </c>
      <c r="W252" s="5">
        <v>234</v>
      </c>
      <c r="X252" s="5">
        <v>371</v>
      </c>
      <c r="Y252" s="25">
        <v>0.6307277628032345</v>
      </c>
    </row>
    <row r="253" spans="1:25" x14ac:dyDescent="0.2">
      <c r="A253" s="5" t="s">
        <v>275</v>
      </c>
      <c r="B253" s="5">
        <v>62</v>
      </c>
      <c r="C253" s="5">
        <v>2097</v>
      </c>
      <c r="D253" s="25">
        <v>2.9566046733428709E-2</v>
      </c>
      <c r="E253" s="5">
        <v>60</v>
      </c>
      <c r="F253" s="5">
        <v>2332</v>
      </c>
      <c r="G253" s="25">
        <v>2.5728987993138937E-2</v>
      </c>
      <c r="H253" s="5">
        <v>73</v>
      </c>
      <c r="I253" s="5">
        <v>2292</v>
      </c>
      <c r="J253" s="25">
        <v>3.1849912739965097E-2</v>
      </c>
      <c r="K253" s="5">
        <v>162</v>
      </c>
      <c r="L253" s="5">
        <v>2027</v>
      </c>
      <c r="M253" s="25">
        <v>7.9921065614208184E-2</v>
      </c>
      <c r="N253" s="5">
        <v>172</v>
      </c>
      <c r="O253" s="5">
        <v>2087</v>
      </c>
      <c r="P253" s="25">
        <v>8.241494968854815E-2</v>
      </c>
      <c r="Q253" s="5">
        <v>423</v>
      </c>
      <c r="R253" s="5">
        <v>1558</v>
      </c>
      <c r="S253" s="25">
        <v>0.27150192554557123</v>
      </c>
      <c r="T253" s="5">
        <v>726</v>
      </c>
      <c r="U253" s="5">
        <v>1909</v>
      </c>
      <c r="V253" s="25">
        <v>0.38030382399161866</v>
      </c>
      <c r="W253" s="5">
        <v>958</v>
      </c>
      <c r="X253" s="5">
        <v>1827</v>
      </c>
      <c r="Y253" s="25">
        <v>0.52435686918445534</v>
      </c>
    </row>
    <row r="254" spans="1:25" x14ac:dyDescent="0.2">
      <c r="A254" s="5" t="s">
        <v>276</v>
      </c>
      <c r="B254" s="5">
        <v>10</v>
      </c>
      <c r="C254" s="5">
        <v>308</v>
      </c>
      <c r="D254" s="25">
        <v>3.2467532467532464E-2</v>
      </c>
      <c r="E254" s="5">
        <v>6</v>
      </c>
      <c r="F254" s="5">
        <v>331</v>
      </c>
      <c r="G254" s="25">
        <v>1.812688821752266E-2</v>
      </c>
      <c r="H254" s="5">
        <v>13</v>
      </c>
      <c r="I254" s="5">
        <v>339</v>
      </c>
      <c r="J254" s="25">
        <v>3.8348082595870206E-2</v>
      </c>
      <c r="K254" s="5">
        <v>29</v>
      </c>
      <c r="L254" s="5">
        <v>283</v>
      </c>
      <c r="M254" s="25">
        <v>0.10247349823321555</v>
      </c>
      <c r="N254" s="5">
        <v>45</v>
      </c>
      <c r="O254" s="5">
        <v>318</v>
      </c>
      <c r="P254" s="25">
        <v>0.14150943396226415</v>
      </c>
      <c r="Q254" s="5">
        <v>92</v>
      </c>
      <c r="R254" s="5">
        <v>296</v>
      </c>
      <c r="S254" s="25">
        <v>0.3108108108108108</v>
      </c>
      <c r="T254" s="5">
        <v>162</v>
      </c>
      <c r="U254" s="5">
        <v>336</v>
      </c>
      <c r="V254" s="25">
        <v>0.48214285714285715</v>
      </c>
      <c r="W254" s="5">
        <v>212</v>
      </c>
      <c r="X254" s="5">
        <v>351</v>
      </c>
      <c r="Y254" s="25">
        <v>0.60398860398860399</v>
      </c>
    </row>
    <row r="255" spans="1:25" x14ac:dyDescent="0.2">
      <c r="A255" s="5" t="s">
        <v>277</v>
      </c>
      <c r="B255" s="5">
        <v>22</v>
      </c>
      <c r="C255" s="5">
        <v>1089</v>
      </c>
      <c r="D255" s="25">
        <v>2.0202020202020204E-2</v>
      </c>
      <c r="E255" s="5">
        <v>28</v>
      </c>
      <c r="F255" s="5">
        <v>1119</v>
      </c>
      <c r="G255" s="25">
        <v>2.5022341376228777E-2</v>
      </c>
      <c r="H255" s="5">
        <v>32</v>
      </c>
      <c r="I255" s="5">
        <v>1151</v>
      </c>
      <c r="J255" s="25">
        <v>2.780191138140747E-2</v>
      </c>
      <c r="K255" s="5">
        <v>70</v>
      </c>
      <c r="L255" s="5">
        <v>1120</v>
      </c>
      <c r="M255" s="25">
        <v>6.25E-2</v>
      </c>
      <c r="N255" s="5">
        <v>133</v>
      </c>
      <c r="O255" s="5">
        <v>1185</v>
      </c>
      <c r="P255" s="25">
        <v>0.11223628691983123</v>
      </c>
      <c r="Q255" s="5">
        <v>299</v>
      </c>
      <c r="R255" s="5">
        <v>1137</v>
      </c>
      <c r="S255" s="25">
        <v>0.26297273526824977</v>
      </c>
      <c r="T255" s="5">
        <v>576</v>
      </c>
      <c r="U255" s="5">
        <v>1231</v>
      </c>
      <c r="V255" s="25">
        <v>0.46791226645004064</v>
      </c>
      <c r="W255" s="5">
        <v>829</v>
      </c>
      <c r="X255" s="5">
        <v>1362</v>
      </c>
      <c r="Y255" s="25">
        <v>0.60866372980910421</v>
      </c>
    </row>
    <row r="256" spans="1:25" x14ac:dyDescent="0.2">
      <c r="A256" s="5" t="s">
        <v>278</v>
      </c>
      <c r="B256" s="5">
        <v>21</v>
      </c>
      <c r="C256" s="5">
        <v>925</v>
      </c>
      <c r="D256" s="25">
        <v>2.2702702702702703E-2</v>
      </c>
      <c r="E256" s="5">
        <v>27</v>
      </c>
      <c r="F256" s="5">
        <v>1030</v>
      </c>
      <c r="G256" s="25">
        <v>2.621359223300971E-2</v>
      </c>
      <c r="H256" s="5">
        <v>34</v>
      </c>
      <c r="I256" s="5">
        <v>944</v>
      </c>
      <c r="J256" s="25">
        <v>3.6016949152542374E-2</v>
      </c>
      <c r="K256" s="5">
        <v>42</v>
      </c>
      <c r="L256" s="5">
        <v>898</v>
      </c>
      <c r="M256" s="25">
        <v>4.6770601336302897E-2</v>
      </c>
      <c r="N256" s="5">
        <v>62</v>
      </c>
      <c r="O256" s="5">
        <v>919</v>
      </c>
      <c r="P256" s="25">
        <v>6.7464635473340584E-2</v>
      </c>
      <c r="Q256" s="5">
        <v>160</v>
      </c>
      <c r="R256" s="5">
        <v>724</v>
      </c>
      <c r="S256" s="25">
        <v>0.22099447513812154</v>
      </c>
      <c r="T256" s="5">
        <v>302</v>
      </c>
      <c r="U256" s="5">
        <v>828</v>
      </c>
      <c r="V256" s="25">
        <v>0.36473429951690822</v>
      </c>
      <c r="W256" s="5">
        <v>362</v>
      </c>
      <c r="X256" s="5">
        <v>778</v>
      </c>
      <c r="Y256" s="25">
        <v>0.4652956298200514</v>
      </c>
    </row>
    <row r="257" spans="1:25" x14ac:dyDescent="0.2">
      <c r="A257" s="5" t="s">
        <v>279</v>
      </c>
      <c r="B257" s="5">
        <v>0</v>
      </c>
      <c r="C257" s="5">
        <v>78</v>
      </c>
      <c r="D257" s="25">
        <v>0</v>
      </c>
      <c r="E257" s="5">
        <v>0</v>
      </c>
      <c r="F257" s="5">
        <v>61</v>
      </c>
      <c r="G257" s="25">
        <v>0</v>
      </c>
      <c r="H257" s="5">
        <v>1</v>
      </c>
      <c r="I257" s="5">
        <v>50</v>
      </c>
      <c r="J257" s="25">
        <v>0.02</v>
      </c>
      <c r="K257" s="5">
        <v>1</v>
      </c>
      <c r="L257" s="5">
        <v>41</v>
      </c>
      <c r="M257" s="25">
        <v>2.4390243902439025E-2</v>
      </c>
      <c r="N257" s="5">
        <v>4</v>
      </c>
      <c r="O257" s="5">
        <v>37</v>
      </c>
      <c r="P257" s="25">
        <v>0.10810810810810811</v>
      </c>
      <c r="Q257" s="5">
        <v>3</v>
      </c>
      <c r="R257" s="5">
        <v>22</v>
      </c>
      <c r="S257" s="25">
        <v>0.13636363636363635</v>
      </c>
      <c r="T257" s="5">
        <v>11</v>
      </c>
      <c r="U257" s="5">
        <v>32</v>
      </c>
      <c r="V257" s="25">
        <v>0.34375</v>
      </c>
      <c r="W257" s="5">
        <v>19</v>
      </c>
      <c r="X257" s="5">
        <v>50</v>
      </c>
      <c r="Y257" s="25">
        <v>0.38</v>
      </c>
    </row>
    <row r="258" spans="1:25" x14ac:dyDescent="0.2">
      <c r="A258" s="5" t="s">
        <v>280</v>
      </c>
      <c r="B258" s="5">
        <v>20</v>
      </c>
      <c r="C258" s="5">
        <v>1093</v>
      </c>
      <c r="D258" s="25">
        <v>1.8298261665141813E-2</v>
      </c>
      <c r="E258" s="5">
        <v>24</v>
      </c>
      <c r="F258" s="5">
        <v>1210</v>
      </c>
      <c r="G258" s="25">
        <v>1.9834710743801654E-2</v>
      </c>
      <c r="H258" s="5">
        <v>30</v>
      </c>
      <c r="I258" s="5">
        <v>1138</v>
      </c>
      <c r="J258" s="25">
        <v>2.6362038664323375E-2</v>
      </c>
      <c r="K258" s="5">
        <v>28</v>
      </c>
      <c r="L258" s="5">
        <v>898</v>
      </c>
      <c r="M258" s="25">
        <v>3.1180400890868598E-2</v>
      </c>
      <c r="N258" s="5">
        <v>25</v>
      </c>
      <c r="O258" s="5">
        <v>775</v>
      </c>
      <c r="P258" s="25">
        <v>3.2258064516129031E-2</v>
      </c>
      <c r="Q258" s="5">
        <v>80</v>
      </c>
      <c r="R258" s="5">
        <v>531</v>
      </c>
      <c r="S258" s="25">
        <v>0.15065913370998116</v>
      </c>
      <c r="T258" s="5">
        <v>129</v>
      </c>
      <c r="U258" s="5">
        <v>427</v>
      </c>
      <c r="V258" s="25">
        <v>0.30210772833723654</v>
      </c>
      <c r="W258" s="5">
        <v>186</v>
      </c>
      <c r="X258" s="5">
        <v>434</v>
      </c>
      <c r="Y258" s="25">
        <v>0.42857142857142855</v>
      </c>
    </row>
    <row r="259" spans="1:25" x14ac:dyDescent="0.2">
      <c r="A259" s="5" t="s">
        <v>281</v>
      </c>
      <c r="B259" s="5">
        <v>2</v>
      </c>
      <c r="C259" s="5">
        <v>80</v>
      </c>
      <c r="D259" s="25">
        <v>2.5000000000000001E-2</v>
      </c>
      <c r="E259" s="5">
        <v>0</v>
      </c>
      <c r="F259" s="5">
        <v>92</v>
      </c>
      <c r="G259" s="25">
        <v>0</v>
      </c>
      <c r="H259" s="5">
        <v>5</v>
      </c>
      <c r="I259" s="5">
        <v>85</v>
      </c>
      <c r="J259" s="25">
        <v>5.8823529411764705E-2</v>
      </c>
      <c r="K259" s="5">
        <v>2</v>
      </c>
      <c r="L259" s="5">
        <v>56</v>
      </c>
      <c r="M259" s="25">
        <v>3.5714285714285712E-2</v>
      </c>
      <c r="N259" s="5">
        <v>6</v>
      </c>
      <c r="O259" s="5">
        <v>63</v>
      </c>
      <c r="P259" s="25">
        <v>9.5238095238095233E-2</v>
      </c>
      <c r="Q259" s="5">
        <v>12</v>
      </c>
      <c r="R259" s="5">
        <v>45</v>
      </c>
      <c r="S259" s="25">
        <v>0.26666666666666666</v>
      </c>
      <c r="T259" s="5">
        <v>17</v>
      </c>
      <c r="U259" s="5">
        <v>48</v>
      </c>
      <c r="V259" s="25">
        <v>0.35416666666666669</v>
      </c>
      <c r="W259" s="5">
        <v>38</v>
      </c>
      <c r="X259" s="5">
        <v>58</v>
      </c>
      <c r="Y259" s="25">
        <v>0.65517241379310343</v>
      </c>
    </row>
    <row r="260" spans="1:25" x14ac:dyDescent="0.2">
      <c r="A260" s="5" t="s">
        <v>282</v>
      </c>
      <c r="B260" s="5">
        <v>2</v>
      </c>
      <c r="C260" s="5">
        <v>160</v>
      </c>
      <c r="D260" s="25">
        <v>1.2500000000000001E-2</v>
      </c>
      <c r="E260" s="5">
        <v>0</v>
      </c>
      <c r="F260" s="5">
        <v>160</v>
      </c>
      <c r="G260" s="25">
        <v>0</v>
      </c>
      <c r="H260" s="5">
        <v>3</v>
      </c>
      <c r="I260" s="5">
        <v>160</v>
      </c>
      <c r="J260" s="25">
        <v>1.8749999999999999E-2</v>
      </c>
      <c r="K260" s="5">
        <v>18</v>
      </c>
      <c r="L260" s="5">
        <v>135</v>
      </c>
      <c r="M260" s="25">
        <v>0.13333333333333333</v>
      </c>
      <c r="N260" s="5">
        <v>12</v>
      </c>
      <c r="O260" s="5">
        <v>126</v>
      </c>
      <c r="P260" s="25">
        <v>9.5238095238095233E-2</v>
      </c>
      <c r="Q260" s="5">
        <v>20</v>
      </c>
      <c r="R260" s="5">
        <v>99</v>
      </c>
      <c r="S260" s="25">
        <v>0.20202020202020202</v>
      </c>
      <c r="T260" s="5">
        <v>48</v>
      </c>
      <c r="U260" s="5">
        <v>130</v>
      </c>
      <c r="V260" s="25">
        <v>0.36923076923076925</v>
      </c>
      <c r="W260" s="5">
        <v>66</v>
      </c>
      <c r="X260" s="5">
        <v>150</v>
      </c>
      <c r="Y260" s="25">
        <v>0.44</v>
      </c>
    </row>
    <row r="261" spans="1:25" x14ac:dyDescent="0.2">
      <c r="A261" s="5" t="s">
        <v>283</v>
      </c>
      <c r="B261" s="5">
        <v>5</v>
      </c>
      <c r="C261" s="5">
        <v>228</v>
      </c>
      <c r="D261" s="25">
        <v>2.1929824561403508E-2</v>
      </c>
      <c r="E261" s="5">
        <v>7</v>
      </c>
      <c r="F261" s="5">
        <v>265</v>
      </c>
      <c r="G261" s="25">
        <v>2.6415094339622643E-2</v>
      </c>
      <c r="H261" s="5">
        <v>7</v>
      </c>
      <c r="I261" s="5">
        <v>244</v>
      </c>
      <c r="J261" s="25">
        <v>2.8688524590163935E-2</v>
      </c>
      <c r="K261" s="5">
        <v>9</v>
      </c>
      <c r="L261" s="5">
        <v>209</v>
      </c>
      <c r="M261" s="25">
        <v>4.3062200956937802E-2</v>
      </c>
      <c r="N261" s="5">
        <v>14</v>
      </c>
      <c r="O261" s="5">
        <v>197</v>
      </c>
      <c r="P261" s="25">
        <v>7.1065989847715741E-2</v>
      </c>
      <c r="Q261" s="5">
        <v>68</v>
      </c>
      <c r="R261" s="5">
        <v>216</v>
      </c>
      <c r="S261" s="25">
        <v>0.31481481481481483</v>
      </c>
      <c r="T261" s="5">
        <v>87</v>
      </c>
      <c r="U261" s="5">
        <v>231</v>
      </c>
      <c r="V261" s="25">
        <v>0.37662337662337664</v>
      </c>
      <c r="W261" s="5">
        <v>111</v>
      </c>
      <c r="X261" s="5">
        <v>207</v>
      </c>
      <c r="Y261" s="25">
        <v>0.53623188405797106</v>
      </c>
    </row>
    <row r="262" spans="1:25" x14ac:dyDescent="0.2">
      <c r="A262" s="5" t="s">
        <v>284</v>
      </c>
      <c r="B262" s="5">
        <v>15</v>
      </c>
      <c r="C262" s="5">
        <v>2124</v>
      </c>
      <c r="D262" s="25">
        <v>7.0621468926553672E-3</v>
      </c>
      <c r="E262" s="5">
        <v>27</v>
      </c>
      <c r="F262" s="5">
        <v>2498</v>
      </c>
      <c r="G262" s="25">
        <v>1.0808646917534028E-2</v>
      </c>
      <c r="H262" s="5">
        <v>46</v>
      </c>
      <c r="I262" s="5">
        <v>3734</v>
      </c>
      <c r="J262" s="25">
        <v>1.2319228709159078E-2</v>
      </c>
      <c r="K262" s="5">
        <v>75</v>
      </c>
      <c r="L262" s="5">
        <v>2110</v>
      </c>
      <c r="M262" s="25">
        <v>3.5545023696682464E-2</v>
      </c>
      <c r="N262" s="5">
        <v>111</v>
      </c>
      <c r="O262" s="5">
        <v>1806</v>
      </c>
      <c r="P262" s="25">
        <v>6.1461794019933555E-2</v>
      </c>
      <c r="Q262" s="5">
        <v>236</v>
      </c>
      <c r="R262" s="5">
        <v>1116</v>
      </c>
      <c r="S262" s="25">
        <v>0.21146953405017921</v>
      </c>
      <c r="T262" s="5">
        <v>397</v>
      </c>
      <c r="U262" s="5">
        <v>1287</v>
      </c>
      <c r="V262" s="25">
        <v>0.30846930846930848</v>
      </c>
      <c r="W262" s="5">
        <v>642</v>
      </c>
      <c r="X262" s="5">
        <v>1203</v>
      </c>
      <c r="Y262" s="25">
        <v>0.53366583541147128</v>
      </c>
    </row>
    <row r="263" spans="1:25" x14ac:dyDescent="0.2">
      <c r="A263" s="5" t="s">
        <v>285</v>
      </c>
      <c r="B263" s="5">
        <v>2</v>
      </c>
      <c r="C263" s="5">
        <v>127</v>
      </c>
      <c r="D263" s="25">
        <v>1.5748031496062992E-2</v>
      </c>
      <c r="E263" s="5">
        <v>1</v>
      </c>
      <c r="F263" s="5">
        <v>130</v>
      </c>
      <c r="G263" s="25">
        <v>7.6923076923076927E-3</v>
      </c>
      <c r="H263" s="5">
        <v>4</v>
      </c>
      <c r="I263" s="5">
        <v>142</v>
      </c>
      <c r="J263" s="25">
        <v>2.8169014084507043E-2</v>
      </c>
      <c r="K263" s="5">
        <v>6</v>
      </c>
      <c r="L263" s="5">
        <v>102</v>
      </c>
      <c r="M263" s="25">
        <v>5.8823529411764705E-2</v>
      </c>
      <c r="N263" s="5">
        <v>6</v>
      </c>
      <c r="O263" s="5">
        <v>91</v>
      </c>
      <c r="P263" s="25">
        <v>6.5934065934065936E-2</v>
      </c>
      <c r="Q263" s="5">
        <v>22</v>
      </c>
      <c r="R263" s="5">
        <v>89</v>
      </c>
      <c r="S263" s="25">
        <v>0.24719101123595505</v>
      </c>
      <c r="T263" s="5">
        <v>45</v>
      </c>
      <c r="U263" s="5">
        <v>116</v>
      </c>
      <c r="V263" s="25">
        <v>0.38793103448275862</v>
      </c>
      <c r="W263" s="5">
        <v>87</v>
      </c>
      <c r="X263" s="5">
        <v>135</v>
      </c>
      <c r="Y263" s="25">
        <v>0.64444444444444449</v>
      </c>
    </row>
    <row r="264" spans="1:25" x14ac:dyDescent="0.2">
      <c r="A264" s="5" t="s">
        <v>286</v>
      </c>
      <c r="B264" s="5">
        <v>24</v>
      </c>
      <c r="C264" s="5">
        <v>1019</v>
      </c>
      <c r="D264" s="25">
        <v>2.3552502453385672E-2</v>
      </c>
      <c r="E264" s="5">
        <v>27</v>
      </c>
      <c r="F264" s="5">
        <v>1160</v>
      </c>
      <c r="G264" s="25">
        <v>2.3275862068965519E-2</v>
      </c>
      <c r="H264" s="5">
        <v>34</v>
      </c>
      <c r="I264" s="5">
        <v>1205</v>
      </c>
      <c r="J264" s="25">
        <v>2.8215767634854772E-2</v>
      </c>
      <c r="K264" s="5">
        <v>93</v>
      </c>
      <c r="L264" s="5">
        <v>1213</v>
      </c>
      <c r="M264" s="25">
        <v>7.6669414674361086E-2</v>
      </c>
      <c r="N264" s="5">
        <v>156</v>
      </c>
      <c r="O264" s="5">
        <v>1174</v>
      </c>
      <c r="P264" s="25">
        <v>0.13287904599659284</v>
      </c>
      <c r="Q264" s="5">
        <v>427</v>
      </c>
      <c r="R264" s="5">
        <v>1067</v>
      </c>
      <c r="S264" s="25">
        <v>0.40018744142455481</v>
      </c>
      <c r="T264" s="5">
        <v>670</v>
      </c>
      <c r="U264" s="5">
        <v>1253</v>
      </c>
      <c r="V264" s="25">
        <v>0.53471667996807659</v>
      </c>
      <c r="W264" s="5">
        <v>779</v>
      </c>
      <c r="X264" s="5">
        <v>1187</v>
      </c>
      <c r="Y264" s="25">
        <v>0.65627632687447346</v>
      </c>
    </row>
    <row r="265" spans="1:25" x14ac:dyDescent="0.2">
      <c r="A265" s="5" t="s">
        <v>287</v>
      </c>
      <c r="B265" s="5">
        <v>54</v>
      </c>
      <c r="C265" s="5">
        <v>2052</v>
      </c>
      <c r="D265" s="25">
        <v>2.6315789473684209E-2</v>
      </c>
      <c r="E265" s="5">
        <v>73</v>
      </c>
      <c r="F265" s="5">
        <v>2050</v>
      </c>
      <c r="G265" s="25">
        <v>3.5609756097560973E-2</v>
      </c>
      <c r="H265" s="5">
        <v>96</v>
      </c>
      <c r="I265" s="5">
        <v>2134</v>
      </c>
      <c r="J265" s="25">
        <v>4.4985941893158389E-2</v>
      </c>
      <c r="K265" s="5">
        <v>127</v>
      </c>
      <c r="L265" s="5">
        <v>2023</v>
      </c>
      <c r="M265" s="25">
        <v>6.2778052397429562E-2</v>
      </c>
      <c r="N265" s="5">
        <v>137</v>
      </c>
      <c r="O265" s="5">
        <v>1883</v>
      </c>
      <c r="P265" s="25">
        <v>7.275624004248539E-2</v>
      </c>
      <c r="Q265" s="5">
        <v>338</v>
      </c>
      <c r="R265" s="5">
        <v>1540</v>
      </c>
      <c r="S265" s="25">
        <v>0.21948051948051947</v>
      </c>
      <c r="T265" s="5">
        <v>446</v>
      </c>
      <c r="U265" s="5">
        <v>1420</v>
      </c>
      <c r="V265" s="25">
        <v>0.31408450704225355</v>
      </c>
      <c r="W265" s="5">
        <v>627</v>
      </c>
      <c r="X265" s="5">
        <v>1366</v>
      </c>
      <c r="Y265" s="25">
        <v>0.45900439238653001</v>
      </c>
    </row>
    <row r="266" spans="1:25" x14ac:dyDescent="0.2">
      <c r="A266" s="5" t="s">
        <v>288</v>
      </c>
      <c r="B266" s="5">
        <v>14</v>
      </c>
      <c r="C266" s="5">
        <v>945</v>
      </c>
      <c r="D266" s="25">
        <v>1.4814814814814815E-2</v>
      </c>
      <c r="E266" s="5">
        <v>27</v>
      </c>
      <c r="F266" s="5">
        <v>1123</v>
      </c>
      <c r="G266" s="25">
        <v>2.4042742653606411E-2</v>
      </c>
      <c r="H266" s="5">
        <v>41</v>
      </c>
      <c r="I266" s="5">
        <v>1054</v>
      </c>
      <c r="J266" s="25">
        <v>3.8899430740037953E-2</v>
      </c>
      <c r="K266" s="5">
        <v>21</v>
      </c>
      <c r="L266" s="5">
        <v>903</v>
      </c>
      <c r="M266" s="25">
        <v>2.3255813953488372E-2</v>
      </c>
      <c r="N266" s="5">
        <v>55</v>
      </c>
      <c r="O266" s="5">
        <v>891</v>
      </c>
      <c r="P266" s="25">
        <v>6.1728395061728392E-2</v>
      </c>
      <c r="Q266" s="5">
        <v>127</v>
      </c>
      <c r="R266" s="5">
        <v>552</v>
      </c>
      <c r="S266" s="25">
        <v>0.23007246376811594</v>
      </c>
      <c r="T266" s="5">
        <v>195</v>
      </c>
      <c r="U266" s="5">
        <v>648</v>
      </c>
      <c r="V266" s="25">
        <v>0.30092592592592593</v>
      </c>
      <c r="W266" s="5">
        <v>274</v>
      </c>
      <c r="X266" s="5">
        <v>649</v>
      </c>
      <c r="Y266" s="25">
        <v>0.42218798151001541</v>
      </c>
    </row>
    <row r="267" spans="1:25" x14ac:dyDescent="0.2">
      <c r="A267" s="5" t="s">
        <v>289</v>
      </c>
      <c r="B267" s="5">
        <v>97</v>
      </c>
      <c r="C267" s="5">
        <v>4956</v>
      </c>
      <c r="D267" s="25">
        <v>1.9572235673930589E-2</v>
      </c>
      <c r="E267" s="5">
        <v>142</v>
      </c>
      <c r="F267" s="5">
        <v>5504</v>
      </c>
      <c r="G267" s="25">
        <v>2.5799418604651164E-2</v>
      </c>
      <c r="H267" s="5">
        <v>229</v>
      </c>
      <c r="I267" s="5">
        <v>5082</v>
      </c>
      <c r="J267" s="25">
        <v>4.5060999606454155E-2</v>
      </c>
      <c r="K267" s="5">
        <v>347</v>
      </c>
      <c r="L267" s="5">
        <v>5231</v>
      </c>
      <c r="M267" s="25">
        <v>6.6335308736379273E-2</v>
      </c>
      <c r="N267" s="5">
        <v>550</v>
      </c>
      <c r="O267" s="5">
        <v>4929</v>
      </c>
      <c r="P267" s="25">
        <v>0.11158449989855955</v>
      </c>
      <c r="Q267" s="5">
        <v>1099</v>
      </c>
      <c r="R267" s="5">
        <v>3798</v>
      </c>
      <c r="S267" s="25">
        <v>0.28936282253817797</v>
      </c>
      <c r="T267" s="5">
        <v>1676</v>
      </c>
      <c r="U267" s="5">
        <v>4004</v>
      </c>
      <c r="V267" s="25">
        <v>0.41858141858141856</v>
      </c>
      <c r="W267" s="5">
        <v>2148</v>
      </c>
      <c r="X267" s="5">
        <v>3942</v>
      </c>
      <c r="Y267" s="25">
        <v>0.54490106544901062</v>
      </c>
    </row>
    <row r="268" spans="1:25" x14ac:dyDescent="0.2">
      <c r="A268" s="5" t="s">
        <v>290</v>
      </c>
      <c r="B268" s="5">
        <v>63</v>
      </c>
      <c r="C268" s="5">
        <v>3989</v>
      </c>
      <c r="D268" s="25">
        <v>1.579343193782903E-2</v>
      </c>
      <c r="E268" s="5">
        <v>128</v>
      </c>
      <c r="F268" s="5">
        <v>4157</v>
      </c>
      <c r="G268" s="25">
        <v>3.0791436131825837E-2</v>
      </c>
      <c r="H268" s="5">
        <v>180</v>
      </c>
      <c r="I268" s="5">
        <v>3903</v>
      </c>
      <c r="J268" s="25">
        <v>4.6118370484242888E-2</v>
      </c>
      <c r="K268" s="5">
        <v>209</v>
      </c>
      <c r="L268" s="5">
        <v>3452</v>
      </c>
      <c r="M268" s="25">
        <v>6.0544611819235226E-2</v>
      </c>
      <c r="N268" s="5">
        <v>258</v>
      </c>
      <c r="O268" s="5">
        <v>3165</v>
      </c>
      <c r="P268" s="25">
        <v>8.1516587677725114E-2</v>
      </c>
      <c r="Q268" s="5">
        <v>673</v>
      </c>
      <c r="R268" s="5">
        <v>2705</v>
      </c>
      <c r="S268" s="25">
        <v>0.24879852125693161</v>
      </c>
      <c r="T268" s="5">
        <v>964</v>
      </c>
      <c r="U268" s="5">
        <v>2449</v>
      </c>
      <c r="V268" s="25">
        <v>0.39363005308289095</v>
      </c>
      <c r="W268" s="5">
        <v>1266</v>
      </c>
      <c r="X268" s="5">
        <v>2506</v>
      </c>
      <c r="Y268" s="25">
        <v>0.50518754988028736</v>
      </c>
    </row>
    <row r="269" spans="1:25" x14ac:dyDescent="0.2">
      <c r="A269" s="5" t="s">
        <v>291</v>
      </c>
      <c r="B269" s="5">
        <v>0</v>
      </c>
      <c r="C269" s="5">
        <v>55</v>
      </c>
      <c r="D269" s="25">
        <v>0</v>
      </c>
      <c r="E269" s="5">
        <v>2</v>
      </c>
      <c r="F269" s="5">
        <v>65</v>
      </c>
      <c r="G269" s="25">
        <v>3.0769230769230771E-2</v>
      </c>
      <c r="H269" s="5">
        <v>7</v>
      </c>
      <c r="I269" s="5">
        <v>77</v>
      </c>
      <c r="J269" s="25">
        <v>9.0909090909090912E-2</v>
      </c>
      <c r="K269" s="5">
        <v>4</v>
      </c>
      <c r="L269" s="5">
        <v>62</v>
      </c>
      <c r="M269" s="25">
        <v>6.4516129032258063E-2</v>
      </c>
      <c r="N269" s="5">
        <v>11</v>
      </c>
      <c r="O269" s="5">
        <v>64</v>
      </c>
      <c r="P269" s="25">
        <v>0.171875</v>
      </c>
      <c r="Q269" s="5">
        <v>9</v>
      </c>
      <c r="R269" s="5">
        <v>68</v>
      </c>
      <c r="S269" s="25">
        <v>0.13235294117647059</v>
      </c>
      <c r="T269" s="5">
        <v>25</v>
      </c>
      <c r="U269" s="5">
        <v>73</v>
      </c>
      <c r="V269" s="25">
        <v>0.34246575342465752</v>
      </c>
      <c r="W269" s="5">
        <v>37</v>
      </c>
      <c r="X269" s="5">
        <v>78</v>
      </c>
      <c r="Y269" s="25">
        <v>0.47435897435897434</v>
      </c>
    </row>
    <row r="270" spans="1:25" x14ac:dyDescent="0.2">
      <c r="A270" s="5" t="s">
        <v>292</v>
      </c>
      <c r="B270" s="5">
        <v>4</v>
      </c>
      <c r="C270" s="5">
        <v>1057</v>
      </c>
      <c r="D270" s="25">
        <v>3.7842951750236518E-3</v>
      </c>
      <c r="E270" s="5">
        <v>16</v>
      </c>
      <c r="F270" s="5">
        <v>1197</v>
      </c>
      <c r="G270" s="25">
        <v>1.3366750208855471E-2</v>
      </c>
      <c r="H270" s="5">
        <v>24</v>
      </c>
      <c r="I270" s="5">
        <v>1173</v>
      </c>
      <c r="J270" s="25">
        <v>2.0460358056265986E-2</v>
      </c>
      <c r="K270" s="5">
        <v>38</v>
      </c>
      <c r="L270" s="5">
        <v>1000</v>
      </c>
      <c r="M270" s="25">
        <v>3.7999999999999999E-2</v>
      </c>
      <c r="N270" s="5">
        <v>71</v>
      </c>
      <c r="O270" s="5">
        <v>1066</v>
      </c>
      <c r="P270" s="25">
        <v>6.6604127579737341E-2</v>
      </c>
      <c r="Q270" s="5">
        <v>203</v>
      </c>
      <c r="R270" s="5">
        <v>997</v>
      </c>
      <c r="S270" s="25">
        <v>0.20361083249749248</v>
      </c>
      <c r="T270" s="5">
        <v>345</v>
      </c>
      <c r="U270" s="5">
        <v>1001</v>
      </c>
      <c r="V270" s="25">
        <v>0.34465534465534464</v>
      </c>
      <c r="W270" s="5">
        <v>341</v>
      </c>
      <c r="X270" s="5">
        <v>932</v>
      </c>
      <c r="Y270" s="25">
        <v>0.36587982832618027</v>
      </c>
    </row>
    <row r="271" spans="1:25" x14ac:dyDescent="0.2">
      <c r="A271" s="5" t="s">
        <v>293</v>
      </c>
      <c r="B271" s="5">
        <v>87</v>
      </c>
      <c r="C271" s="5">
        <v>535</v>
      </c>
      <c r="D271" s="25">
        <v>0.16261682242990655</v>
      </c>
      <c r="E271" s="5">
        <v>16</v>
      </c>
      <c r="F271" s="5">
        <v>492</v>
      </c>
      <c r="G271" s="25">
        <v>3.2520325203252036E-2</v>
      </c>
      <c r="H271" s="5">
        <v>15</v>
      </c>
      <c r="I271" s="5">
        <v>390</v>
      </c>
      <c r="J271" s="25">
        <v>3.8461538461538464E-2</v>
      </c>
      <c r="K271" s="5">
        <v>23</v>
      </c>
      <c r="L271" s="5">
        <v>436</v>
      </c>
      <c r="M271" s="25">
        <v>5.2752293577981654E-2</v>
      </c>
      <c r="N271" s="5">
        <v>25</v>
      </c>
      <c r="O271" s="5">
        <v>380</v>
      </c>
      <c r="P271" s="25">
        <v>6.5789473684210523E-2</v>
      </c>
      <c r="Q271" s="5">
        <v>56</v>
      </c>
      <c r="R271" s="5">
        <v>252</v>
      </c>
      <c r="S271" s="25">
        <v>0.22222222222222221</v>
      </c>
      <c r="T271" s="5">
        <v>82</v>
      </c>
      <c r="U271" s="5">
        <v>282</v>
      </c>
      <c r="V271" s="25">
        <v>0.29078014184397161</v>
      </c>
      <c r="W271" s="5">
        <v>149</v>
      </c>
      <c r="X271" s="5">
        <v>321</v>
      </c>
      <c r="Y271" s="25">
        <v>0.46417445482866043</v>
      </c>
    </row>
    <row r="272" spans="1:25" x14ac:dyDescent="0.2">
      <c r="A272" s="5" t="s">
        <v>294</v>
      </c>
      <c r="B272" s="5">
        <v>3</v>
      </c>
      <c r="C272" s="5">
        <v>172</v>
      </c>
      <c r="D272" s="25">
        <v>1.7441860465116279E-2</v>
      </c>
      <c r="E272" s="5">
        <v>1</v>
      </c>
      <c r="F272" s="5">
        <v>160</v>
      </c>
      <c r="G272" s="25">
        <v>6.2500000000000003E-3</v>
      </c>
      <c r="H272" s="5">
        <v>0</v>
      </c>
      <c r="I272" s="5">
        <v>140</v>
      </c>
      <c r="J272" s="25">
        <v>0</v>
      </c>
      <c r="K272" s="5">
        <v>0</v>
      </c>
      <c r="L272" s="5">
        <v>133</v>
      </c>
      <c r="M272" s="25">
        <v>0</v>
      </c>
      <c r="N272" s="5">
        <v>8</v>
      </c>
      <c r="O272" s="5">
        <v>104</v>
      </c>
      <c r="P272" s="25">
        <v>7.6923076923076927E-2</v>
      </c>
      <c r="Q272" s="5">
        <v>10</v>
      </c>
      <c r="R272" s="5">
        <v>60</v>
      </c>
      <c r="S272" s="25">
        <v>0.16666666666666666</v>
      </c>
      <c r="T272" s="5">
        <v>32</v>
      </c>
      <c r="U272" s="5">
        <v>127</v>
      </c>
      <c r="V272" s="25">
        <v>0.25196850393700787</v>
      </c>
      <c r="W272" s="5">
        <v>47</v>
      </c>
      <c r="X272" s="5">
        <v>100</v>
      </c>
      <c r="Y272" s="25">
        <v>0.47</v>
      </c>
    </row>
    <row r="273" spans="1:25" x14ac:dyDescent="0.2">
      <c r="A273" s="5" t="s">
        <v>295</v>
      </c>
      <c r="B273" s="5">
        <v>13</v>
      </c>
      <c r="C273" s="5">
        <v>157</v>
      </c>
      <c r="D273" s="25">
        <v>8.2802547770700632E-2</v>
      </c>
      <c r="E273" s="5">
        <v>6</v>
      </c>
      <c r="F273" s="5">
        <v>185</v>
      </c>
      <c r="G273" s="25">
        <v>3.2432432432432434E-2</v>
      </c>
      <c r="H273" s="5">
        <v>14</v>
      </c>
      <c r="I273" s="5">
        <v>175</v>
      </c>
      <c r="J273" s="25">
        <v>0.08</v>
      </c>
      <c r="K273" s="5">
        <v>11</v>
      </c>
      <c r="L273" s="5">
        <v>151</v>
      </c>
      <c r="M273" s="25">
        <v>7.2847682119205295E-2</v>
      </c>
      <c r="N273" s="5">
        <v>15</v>
      </c>
      <c r="O273" s="5">
        <v>145</v>
      </c>
      <c r="P273" s="25">
        <v>0.10344827586206896</v>
      </c>
      <c r="Q273" s="5">
        <v>37</v>
      </c>
      <c r="R273" s="5">
        <v>141</v>
      </c>
      <c r="S273" s="25">
        <v>0.26241134751773049</v>
      </c>
      <c r="T273" s="5">
        <v>87</v>
      </c>
      <c r="U273" s="5">
        <v>173</v>
      </c>
      <c r="V273" s="25">
        <v>0.50289017341040465</v>
      </c>
      <c r="W273" s="5">
        <v>112</v>
      </c>
      <c r="X273" s="5">
        <v>199</v>
      </c>
      <c r="Y273" s="25">
        <v>0.56281407035175879</v>
      </c>
    </row>
    <row r="274" spans="1:25" x14ac:dyDescent="0.2">
      <c r="A274" s="5" t="s">
        <v>296</v>
      </c>
      <c r="B274" s="5">
        <v>0</v>
      </c>
      <c r="C274" s="5">
        <v>268</v>
      </c>
      <c r="D274" s="25">
        <v>0</v>
      </c>
      <c r="E274" s="5">
        <v>0</v>
      </c>
      <c r="F274" s="5">
        <v>252</v>
      </c>
      <c r="G274" s="25">
        <v>0</v>
      </c>
      <c r="H274" s="5">
        <v>2</v>
      </c>
      <c r="I274" s="5">
        <v>299</v>
      </c>
      <c r="J274" s="25">
        <v>6.688963210702341E-3</v>
      </c>
      <c r="K274" s="5">
        <v>3</v>
      </c>
      <c r="L274" s="5">
        <v>226</v>
      </c>
      <c r="M274" s="25">
        <v>1.3274336283185841E-2</v>
      </c>
      <c r="N274" s="5">
        <v>13</v>
      </c>
      <c r="O274" s="5">
        <v>287</v>
      </c>
      <c r="P274" s="25">
        <v>4.5296167247386762E-2</v>
      </c>
      <c r="Q274" s="5">
        <v>16</v>
      </c>
      <c r="R274" s="5">
        <v>152</v>
      </c>
      <c r="S274" s="25">
        <v>0.10526315789473684</v>
      </c>
      <c r="T274" s="5">
        <v>31</v>
      </c>
      <c r="U274" s="5">
        <v>139</v>
      </c>
      <c r="V274" s="25">
        <v>0.22302158273381295</v>
      </c>
      <c r="W274" s="5">
        <v>58</v>
      </c>
      <c r="X274" s="5">
        <v>163</v>
      </c>
      <c r="Y274" s="25">
        <v>0.35582822085889571</v>
      </c>
    </row>
    <row r="275" spans="1:25" x14ac:dyDescent="0.2">
      <c r="A275" s="5" t="s">
        <v>297</v>
      </c>
      <c r="B275" s="5">
        <v>0</v>
      </c>
      <c r="C275" s="5">
        <v>29</v>
      </c>
      <c r="D275" s="25">
        <v>0</v>
      </c>
      <c r="E275" s="5">
        <v>0</v>
      </c>
      <c r="F275" s="5">
        <v>24</v>
      </c>
      <c r="G275" s="25">
        <v>0</v>
      </c>
      <c r="H275" s="5">
        <v>2</v>
      </c>
      <c r="I275" s="5">
        <v>18</v>
      </c>
      <c r="J275" s="25">
        <v>0.1111111111111111</v>
      </c>
      <c r="K275" s="5">
        <v>0</v>
      </c>
      <c r="L275" s="5">
        <v>16</v>
      </c>
      <c r="M275" s="25">
        <v>0</v>
      </c>
      <c r="N275" s="5">
        <v>2</v>
      </c>
      <c r="O275" s="5">
        <v>21</v>
      </c>
      <c r="P275" s="25">
        <v>9.5238095238095233E-2</v>
      </c>
      <c r="Q275" s="5">
        <v>2</v>
      </c>
      <c r="R275" s="5">
        <v>18</v>
      </c>
      <c r="S275" s="25">
        <v>0.1111111111111111</v>
      </c>
      <c r="T275" s="5">
        <v>7</v>
      </c>
      <c r="U275" s="5">
        <v>20</v>
      </c>
      <c r="V275" s="25">
        <v>0.35</v>
      </c>
      <c r="W275" s="5">
        <v>18</v>
      </c>
      <c r="X275" s="5">
        <v>26</v>
      </c>
      <c r="Y275" s="25">
        <v>0.69230769230769229</v>
      </c>
    </row>
    <row r="276" spans="1:25" x14ac:dyDescent="0.2">
      <c r="A276" s="5" t="s">
        <v>298</v>
      </c>
      <c r="B276" s="5">
        <v>1</v>
      </c>
      <c r="C276" s="5">
        <v>308</v>
      </c>
      <c r="D276" s="25">
        <v>3.246753246753247E-3</v>
      </c>
      <c r="E276" s="5">
        <v>1</v>
      </c>
      <c r="F276" s="5">
        <v>318</v>
      </c>
      <c r="G276" s="25">
        <v>3.1446540880503146E-3</v>
      </c>
      <c r="H276" s="5">
        <v>7</v>
      </c>
      <c r="I276" s="5">
        <v>283</v>
      </c>
      <c r="J276" s="25">
        <v>2.4734982332155476E-2</v>
      </c>
      <c r="K276" s="5">
        <v>10</v>
      </c>
      <c r="L276" s="5">
        <v>240</v>
      </c>
      <c r="M276" s="25">
        <v>4.1666666666666664E-2</v>
      </c>
      <c r="N276" s="5">
        <v>20</v>
      </c>
      <c r="O276" s="5">
        <v>279</v>
      </c>
      <c r="P276" s="25">
        <v>7.1684587813620068E-2</v>
      </c>
      <c r="Q276" s="5">
        <v>59</v>
      </c>
      <c r="R276" s="5">
        <v>229</v>
      </c>
      <c r="S276" s="25">
        <v>0.2576419213973799</v>
      </c>
      <c r="T276" s="5">
        <v>91</v>
      </c>
      <c r="U276" s="5">
        <v>251</v>
      </c>
      <c r="V276" s="25">
        <v>0.36254980079681276</v>
      </c>
      <c r="W276" s="5">
        <v>117</v>
      </c>
      <c r="X276" s="5">
        <v>230</v>
      </c>
      <c r="Y276" s="25">
        <v>0.50869565217391299</v>
      </c>
    </row>
    <row r="277" spans="1:25" x14ac:dyDescent="0.2">
      <c r="A277" s="5" t="s">
        <v>299</v>
      </c>
      <c r="B277" s="5">
        <v>1</v>
      </c>
      <c r="C277" s="5">
        <v>246</v>
      </c>
      <c r="D277" s="25">
        <v>4.0650406504065045E-3</v>
      </c>
      <c r="E277" s="5">
        <v>2</v>
      </c>
      <c r="F277" s="5">
        <v>223</v>
      </c>
      <c r="G277" s="25">
        <v>8.9686098654708519E-3</v>
      </c>
      <c r="H277" s="5">
        <v>1</v>
      </c>
      <c r="I277" s="5">
        <v>212</v>
      </c>
      <c r="J277" s="25">
        <v>4.7169811320754715E-3</v>
      </c>
      <c r="K277" s="5">
        <v>12</v>
      </c>
      <c r="L277" s="5">
        <v>195</v>
      </c>
      <c r="M277" s="25">
        <v>6.1538461538461542E-2</v>
      </c>
      <c r="N277" s="5">
        <v>20</v>
      </c>
      <c r="O277" s="5">
        <v>182</v>
      </c>
      <c r="P277" s="25">
        <v>0.10989010989010989</v>
      </c>
      <c r="Q277" s="5">
        <v>37</v>
      </c>
      <c r="R277" s="5">
        <v>151</v>
      </c>
      <c r="S277" s="25">
        <v>0.24503311258278146</v>
      </c>
      <c r="T277" s="5">
        <v>79</v>
      </c>
      <c r="U277" s="5">
        <v>197</v>
      </c>
      <c r="V277" s="25">
        <v>0.40101522842639592</v>
      </c>
      <c r="W277" s="5">
        <v>103</v>
      </c>
      <c r="X277" s="5">
        <v>188</v>
      </c>
      <c r="Y277" s="25">
        <v>0.5478723404255319</v>
      </c>
    </row>
    <row r="278" spans="1:25" x14ac:dyDescent="0.2">
      <c r="A278" s="5" t="s">
        <v>300</v>
      </c>
      <c r="B278" s="5">
        <v>1</v>
      </c>
      <c r="C278" s="5">
        <v>729</v>
      </c>
      <c r="D278" s="25">
        <v>1.3717421124828531E-3</v>
      </c>
      <c r="E278" s="5">
        <v>8</v>
      </c>
      <c r="F278" s="5">
        <v>632</v>
      </c>
      <c r="G278" s="25">
        <v>1.2658227848101266E-2</v>
      </c>
      <c r="H278" s="5">
        <v>14</v>
      </c>
      <c r="I278" s="5">
        <v>569</v>
      </c>
      <c r="J278" s="25">
        <v>2.4604569420035149E-2</v>
      </c>
      <c r="K278" s="5">
        <v>21</v>
      </c>
      <c r="L278" s="5">
        <v>458</v>
      </c>
      <c r="M278" s="25">
        <v>4.5851528384279479E-2</v>
      </c>
      <c r="N278" s="5">
        <v>38</v>
      </c>
      <c r="O278" s="5">
        <v>446</v>
      </c>
      <c r="P278" s="25">
        <v>8.520179372197309E-2</v>
      </c>
      <c r="Q278" s="5">
        <v>98</v>
      </c>
      <c r="R278" s="5">
        <v>375</v>
      </c>
      <c r="S278" s="25">
        <v>0.26133333333333331</v>
      </c>
      <c r="T278" s="5">
        <v>172</v>
      </c>
      <c r="U278" s="5">
        <v>477</v>
      </c>
      <c r="V278" s="25">
        <v>0.36058700209643607</v>
      </c>
      <c r="W278" s="5">
        <v>226</v>
      </c>
      <c r="X278" s="5">
        <v>456</v>
      </c>
      <c r="Y278" s="25">
        <v>0.49561403508771928</v>
      </c>
    </row>
    <row r="279" spans="1:25" x14ac:dyDescent="0.2">
      <c r="A279" s="5" t="s">
        <v>301</v>
      </c>
      <c r="B279" s="5">
        <v>0</v>
      </c>
      <c r="C279" s="5">
        <v>111</v>
      </c>
      <c r="D279" s="25">
        <v>0</v>
      </c>
      <c r="E279" s="5">
        <v>1</v>
      </c>
      <c r="F279" s="5">
        <v>100</v>
      </c>
      <c r="G279" s="25">
        <v>0.01</v>
      </c>
      <c r="H279" s="5">
        <v>2</v>
      </c>
      <c r="I279" s="5">
        <v>90</v>
      </c>
      <c r="J279" s="25">
        <v>2.2222222222222223E-2</v>
      </c>
      <c r="K279" s="5">
        <v>1</v>
      </c>
      <c r="L279" s="5">
        <v>92</v>
      </c>
      <c r="M279" s="25">
        <v>1.0869565217391304E-2</v>
      </c>
      <c r="N279" s="5">
        <v>6</v>
      </c>
      <c r="O279" s="5">
        <v>83</v>
      </c>
      <c r="P279" s="25">
        <v>7.2289156626506021E-2</v>
      </c>
      <c r="Q279" s="5">
        <v>7</v>
      </c>
      <c r="R279" s="5">
        <v>48</v>
      </c>
      <c r="S279" s="25">
        <v>0.14583333333333334</v>
      </c>
      <c r="T279" s="5">
        <v>17</v>
      </c>
      <c r="U279" s="5">
        <v>61</v>
      </c>
      <c r="V279" s="25">
        <v>0.27868852459016391</v>
      </c>
      <c r="W279" s="5">
        <v>24</v>
      </c>
      <c r="X279" s="5">
        <v>68</v>
      </c>
      <c r="Y279" s="25">
        <v>0.35294117647058826</v>
      </c>
    </row>
    <row r="280" spans="1:25" x14ac:dyDescent="0.2">
      <c r="A280" s="5" t="s">
        <v>302</v>
      </c>
      <c r="B280" s="5">
        <v>0</v>
      </c>
      <c r="C280" s="5">
        <v>118</v>
      </c>
      <c r="D280" s="25">
        <v>0</v>
      </c>
      <c r="E280" s="5">
        <v>1</v>
      </c>
      <c r="F280" s="5">
        <v>150</v>
      </c>
      <c r="G280" s="25">
        <v>6.6666666666666671E-3</v>
      </c>
      <c r="H280" s="5">
        <v>0</v>
      </c>
      <c r="I280" s="5">
        <v>168</v>
      </c>
      <c r="J280" s="25">
        <v>0</v>
      </c>
      <c r="K280" s="5">
        <v>3</v>
      </c>
      <c r="L280" s="5">
        <v>120</v>
      </c>
      <c r="M280" s="25">
        <v>2.5000000000000001E-2</v>
      </c>
      <c r="N280" s="5">
        <v>8</v>
      </c>
      <c r="O280" s="5">
        <v>121</v>
      </c>
      <c r="P280" s="25">
        <v>6.6115702479338845E-2</v>
      </c>
      <c r="Q280" s="5">
        <v>15</v>
      </c>
      <c r="R280" s="5">
        <v>92</v>
      </c>
      <c r="S280" s="25">
        <v>0.16304347826086957</v>
      </c>
      <c r="T280" s="5">
        <v>38</v>
      </c>
      <c r="U280" s="5">
        <v>93</v>
      </c>
      <c r="V280" s="25">
        <v>0.40860215053763443</v>
      </c>
      <c r="W280" s="5">
        <v>65</v>
      </c>
      <c r="X280" s="5">
        <v>108</v>
      </c>
      <c r="Y280" s="25">
        <v>0.60185185185185186</v>
      </c>
    </row>
    <row r="281" spans="1:25" x14ac:dyDescent="0.2">
      <c r="A281" s="5" t="s">
        <v>303</v>
      </c>
      <c r="B281" s="5">
        <v>3</v>
      </c>
      <c r="C281" s="5">
        <v>105</v>
      </c>
      <c r="D281" s="25">
        <v>2.8571428571428571E-2</v>
      </c>
      <c r="E281" s="5">
        <v>5</v>
      </c>
      <c r="F281" s="5">
        <v>102</v>
      </c>
      <c r="G281" s="25">
        <v>4.9019607843137254E-2</v>
      </c>
      <c r="H281" s="5">
        <v>5</v>
      </c>
      <c r="I281" s="5">
        <v>94</v>
      </c>
      <c r="J281" s="25">
        <v>5.3191489361702128E-2</v>
      </c>
      <c r="K281" s="5">
        <v>6</v>
      </c>
      <c r="L281" s="5">
        <v>52</v>
      </c>
      <c r="M281" s="25">
        <v>0.11538461538461539</v>
      </c>
      <c r="N281" s="5">
        <v>5</v>
      </c>
      <c r="O281" s="5">
        <v>53</v>
      </c>
      <c r="P281" s="25">
        <v>9.4339622641509441E-2</v>
      </c>
      <c r="Q281" s="5">
        <v>10</v>
      </c>
      <c r="R281" s="5">
        <v>49</v>
      </c>
      <c r="S281" s="25">
        <v>0.20408163265306123</v>
      </c>
      <c r="T281" s="5">
        <v>23</v>
      </c>
      <c r="U281" s="5">
        <v>65</v>
      </c>
      <c r="V281" s="25">
        <v>0.35384615384615387</v>
      </c>
      <c r="W281" s="5">
        <v>46</v>
      </c>
      <c r="X281" s="5">
        <v>112</v>
      </c>
      <c r="Y281" s="25">
        <v>0.4107142857142857</v>
      </c>
    </row>
    <row r="282" spans="1:25" x14ac:dyDescent="0.2">
      <c r="A282" s="5" t="s">
        <v>304</v>
      </c>
      <c r="B282" s="5">
        <v>27</v>
      </c>
      <c r="C282" s="5">
        <v>2353</v>
      </c>
      <c r="D282" s="25">
        <v>1.1474713132171696E-2</v>
      </c>
      <c r="E282" s="5">
        <v>35</v>
      </c>
      <c r="F282" s="5">
        <v>2063</v>
      </c>
      <c r="G282" s="25">
        <v>1.6965584100824042E-2</v>
      </c>
      <c r="H282" s="5">
        <v>36</v>
      </c>
      <c r="I282" s="5">
        <v>2051</v>
      </c>
      <c r="J282" s="25">
        <v>1.7552413456850317E-2</v>
      </c>
      <c r="K282" s="5">
        <v>71</v>
      </c>
      <c r="L282" s="5">
        <v>1585</v>
      </c>
      <c r="M282" s="25">
        <v>4.4794952681388014E-2</v>
      </c>
      <c r="N282" s="5">
        <v>109</v>
      </c>
      <c r="O282" s="5">
        <v>1568</v>
      </c>
      <c r="P282" s="25">
        <v>6.951530612244898E-2</v>
      </c>
      <c r="Q282" s="5">
        <v>270</v>
      </c>
      <c r="R282" s="5">
        <v>1323</v>
      </c>
      <c r="S282" s="25">
        <v>0.20408163265306123</v>
      </c>
      <c r="T282" s="5">
        <v>494</v>
      </c>
      <c r="U282" s="5">
        <v>1419</v>
      </c>
      <c r="V282" s="25">
        <v>0.34813248766737137</v>
      </c>
      <c r="W282" s="5">
        <v>604</v>
      </c>
      <c r="X282" s="5">
        <v>1366</v>
      </c>
      <c r="Y282" s="25">
        <v>0.44216691068814057</v>
      </c>
    </row>
    <row r="283" spans="1:25" x14ac:dyDescent="0.2">
      <c r="A283" s="5" t="s">
        <v>305</v>
      </c>
      <c r="B283" s="5">
        <v>4</v>
      </c>
      <c r="C283" s="5">
        <v>278</v>
      </c>
      <c r="D283" s="25">
        <v>1.4388489208633094E-2</v>
      </c>
      <c r="E283" s="5">
        <v>2</v>
      </c>
      <c r="F283" s="5">
        <v>312</v>
      </c>
      <c r="G283" s="25">
        <v>6.41025641025641E-3</v>
      </c>
      <c r="H283" s="5">
        <v>1</v>
      </c>
      <c r="I283" s="5">
        <v>319</v>
      </c>
      <c r="J283" s="25">
        <v>3.134796238244514E-3</v>
      </c>
      <c r="K283" s="5">
        <v>43</v>
      </c>
      <c r="L283" s="5">
        <v>340</v>
      </c>
      <c r="M283" s="25">
        <v>0.12647058823529411</v>
      </c>
      <c r="N283" s="5">
        <v>22</v>
      </c>
      <c r="O283" s="5">
        <v>289</v>
      </c>
      <c r="P283" s="25">
        <v>7.6124567474048443E-2</v>
      </c>
      <c r="Q283" s="5">
        <v>50</v>
      </c>
      <c r="R283" s="5">
        <v>239</v>
      </c>
      <c r="S283" s="25">
        <v>0.20920502092050208</v>
      </c>
      <c r="T283" s="5">
        <v>127</v>
      </c>
      <c r="U283" s="5">
        <v>323</v>
      </c>
      <c r="V283" s="25">
        <v>0.39318885448916407</v>
      </c>
      <c r="W283" s="5">
        <v>163</v>
      </c>
      <c r="X283" s="5">
        <v>282</v>
      </c>
      <c r="Y283" s="25">
        <v>0.57801418439716312</v>
      </c>
    </row>
    <row r="284" spans="1:25" x14ac:dyDescent="0.2">
      <c r="A284" s="5" t="s">
        <v>306</v>
      </c>
      <c r="B284" s="5">
        <v>0</v>
      </c>
      <c r="C284" s="5">
        <v>88</v>
      </c>
      <c r="D284" s="25">
        <v>0</v>
      </c>
      <c r="E284" s="5">
        <v>3</v>
      </c>
      <c r="F284" s="5">
        <v>112</v>
      </c>
      <c r="G284" s="25">
        <v>2.6785714285714284E-2</v>
      </c>
      <c r="H284" s="5">
        <v>2</v>
      </c>
      <c r="I284" s="5">
        <v>95</v>
      </c>
      <c r="J284" s="25">
        <v>2.1052631578947368E-2</v>
      </c>
      <c r="K284" s="5">
        <v>4</v>
      </c>
      <c r="L284" s="5">
        <v>89</v>
      </c>
      <c r="M284" s="25">
        <v>4.49438202247191E-2</v>
      </c>
      <c r="N284" s="5">
        <v>2</v>
      </c>
      <c r="O284" s="5">
        <v>80</v>
      </c>
      <c r="P284" s="25">
        <v>2.5000000000000001E-2</v>
      </c>
      <c r="Q284" s="5">
        <v>16</v>
      </c>
      <c r="R284" s="5">
        <v>81</v>
      </c>
      <c r="S284" s="25">
        <v>0.19753086419753085</v>
      </c>
      <c r="T284" s="5">
        <v>23</v>
      </c>
      <c r="U284" s="5">
        <v>74</v>
      </c>
      <c r="V284" s="25">
        <v>0.3108108108108108</v>
      </c>
      <c r="W284" s="5">
        <v>48</v>
      </c>
      <c r="X284" s="5">
        <v>84</v>
      </c>
      <c r="Y284" s="25">
        <v>0.5714285714285714</v>
      </c>
    </row>
    <row r="285" spans="1:25" x14ac:dyDescent="0.2">
      <c r="A285" s="5" t="s">
        <v>307</v>
      </c>
      <c r="B285" s="5">
        <v>87</v>
      </c>
      <c r="C285" s="5">
        <v>5453</v>
      </c>
      <c r="D285" s="25">
        <v>1.5954520447460114E-2</v>
      </c>
      <c r="E285" s="5">
        <v>120</v>
      </c>
      <c r="F285" s="5">
        <v>5517</v>
      </c>
      <c r="G285" s="25">
        <v>2.1750951604132682E-2</v>
      </c>
      <c r="H285" s="5">
        <v>230</v>
      </c>
      <c r="I285" s="5">
        <v>5570</v>
      </c>
      <c r="J285" s="25">
        <v>4.1292639138240578E-2</v>
      </c>
      <c r="K285" s="5">
        <v>289</v>
      </c>
      <c r="L285" s="5">
        <v>5175</v>
      </c>
      <c r="M285" s="25">
        <v>5.5845410628019322E-2</v>
      </c>
      <c r="N285" s="5">
        <v>407</v>
      </c>
      <c r="O285" s="5">
        <v>4785</v>
      </c>
      <c r="P285" s="25">
        <v>8.5057471264367815E-2</v>
      </c>
      <c r="Q285" s="5">
        <v>930</v>
      </c>
      <c r="R285" s="5">
        <v>3904</v>
      </c>
      <c r="S285" s="25">
        <v>0.23821721311475411</v>
      </c>
      <c r="T285" s="5">
        <v>1428</v>
      </c>
      <c r="U285" s="5">
        <v>4031</v>
      </c>
      <c r="V285" s="25">
        <v>0.3542545274125527</v>
      </c>
      <c r="W285" s="5">
        <v>2103</v>
      </c>
      <c r="X285" s="5">
        <v>4119</v>
      </c>
      <c r="Y285" s="25">
        <v>0.51056081573197376</v>
      </c>
    </row>
    <row r="286" spans="1:25" x14ac:dyDescent="0.2">
      <c r="A286" s="5" t="s">
        <v>308</v>
      </c>
      <c r="B286" s="5">
        <v>2</v>
      </c>
      <c r="C286" s="5">
        <v>277</v>
      </c>
      <c r="D286" s="25">
        <v>7.2202166064981952E-3</v>
      </c>
      <c r="E286" s="5">
        <v>2</v>
      </c>
      <c r="F286" s="5">
        <v>311</v>
      </c>
      <c r="G286" s="25">
        <v>6.4308681672025723E-3</v>
      </c>
      <c r="H286" s="5">
        <v>8</v>
      </c>
      <c r="I286" s="5">
        <v>345</v>
      </c>
      <c r="J286" s="25">
        <v>2.318840579710145E-2</v>
      </c>
      <c r="K286" s="5">
        <v>7</v>
      </c>
      <c r="L286" s="5">
        <v>325</v>
      </c>
      <c r="M286" s="25">
        <v>2.1538461538461538E-2</v>
      </c>
      <c r="N286" s="5">
        <v>6</v>
      </c>
      <c r="O286" s="5">
        <v>290</v>
      </c>
      <c r="P286" s="25">
        <v>2.0689655172413793E-2</v>
      </c>
      <c r="Q286" s="5">
        <v>17</v>
      </c>
      <c r="R286" s="5">
        <v>211</v>
      </c>
      <c r="S286" s="25">
        <v>8.0568720379146919E-2</v>
      </c>
      <c r="T286" s="5">
        <v>33</v>
      </c>
      <c r="U286" s="5">
        <v>207</v>
      </c>
      <c r="V286" s="25">
        <v>0.15942028985507245</v>
      </c>
      <c r="W286" s="5">
        <v>65</v>
      </c>
      <c r="X286" s="5">
        <v>241</v>
      </c>
      <c r="Y286" s="25">
        <v>0.26970954356846472</v>
      </c>
    </row>
    <row r="287" spans="1:25" x14ac:dyDescent="0.2">
      <c r="A287" s="5" t="s">
        <v>309</v>
      </c>
      <c r="B287" s="5">
        <v>17</v>
      </c>
      <c r="C287" s="5">
        <v>1962</v>
      </c>
      <c r="D287" s="25">
        <v>8.6646279306829763E-3</v>
      </c>
      <c r="E287" s="5">
        <v>34</v>
      </c>
      <c r="F287" s="5">
        <v>2001</v>
      </c>
      <c r="G287" s="25">
        <v>1.6991504247876061E-2</v>
      </c>
      <c r="H287" s="5">
        <v>52</v>
      </c>
      <c r="I287" s="5">
        <v>1899</v>
      </c>
      <c r="J287" s="25">
        <v>2.7382833070036861E-2</v>
      </c>
      <c r="K287" s="5">
        <v>58</v>
      </c>
      <c r="L287" s="5">
        <v>1830</v>
      </c>
      <c r="M287" s="25">
        <v>3.169398907103825E-2</v>
      </c>
      <c r="N287" s="5">
        <v>97</v>
      </c>
      <c r="O287" s="5">
        <v>1662</v>
      </c>
      <c r="P287" s="25">
        <v>5.8363417569193742E-2</v>
      </c>
      <c r="Q287" s="5">
        <v>193</v>
      </c>
      <c r="R287" s="5">
        <v>1089</v>
      </c>
      <c r="S287" s="25">
        <v>0.17722681359044995</v>
      </c>
      <c r="T287" s="5">
        <v>344</v>
      </c>
      <c r="U287" s="5">
        <v>1077</v>
      </c>
      <c r="V287" s="25">
        <v>0.31940575673166205</v>
      </c>
      <c r="W287" s="5">
        <v>587</v>
      </c>
      <c r="X287" s="5">
        <v>1284</v>
      </c>
      <c r="Y287" s="25">
        <v>0.45716510903426794</v>
      </c>
    </row>
    <row r="288" spans="1:25" x14ac:dyDescent="0.2">
      <c r="A288" s="5" t="s">
        <v>310</v>
      </c>
      <c r="B288" s="5">
        <v>105</v>
      </c>
      <c r="C288" s="5">
        <v>2192</v>
      </c>
      <c r="D288" s="25">
        <v>4.7901459854014596E-2</v>
      </c>
      <c r="E288" s="5">
        <v>91</v>
      </c>
      <c r="F288" s="5">
        <v>2294</v>
      </c>
      <c r="G288" s="25">
        <v>3.9668700959023542E-2</v>
      </c>
      <c r="H288" s="5">
        <v>118</v>
      </c>
      <c r="I288" s="5">
        <v>2420</v>
      </c>
      <c r="J288" s="25">
        <v>4.8760330578512395E-2</v>
      </c>
      <c r="K288" s="5">
        <v>150</v>
      </c>
      <c r="L288" s="5">
        <v>2710</v>
      </c>
      <c r="M288" s="25">
        <v>5.5350553505535055E-2</v>
      </c>
      <c r="N288" s="5">
        <v>165</v>
      </c>
      <c r="O288" s="5">
        <v>1798</v>
      </c>
      <c r="P288" s="25">
        <v>9.1768631813125695E-2</v>
      </c>
      <c r="Q288" s="5">
        <v>305</v>
      </c>
      <c r="R288" s="5">
        <v>1333</v>
      </c>
      <c r="S288" s="25">
        <v>0.22880720180045011</v>
      </c>
      <c r="T288" s="5">
        <v>487</v>
      </c>
      <c r="U288" s="5">
        <v>1619</v>
      </c>
      <c r="V288" s="25">
        <v>0.30080296479308216</v>
      </c>
      <c r="W288" s="5">
        <v>751</v>
      </c>
      <c r="X288" s="5">
        <v>1500</v>
      </c>
      <c r="Y288" s="25">
        <v>0.5006666666666667</v>
      </c>
    </row>
    <row r="289" spans="1:25" x14ac:dyDescent="0.2">
      <c r="A289" s="5" t="s">
        <v>311</v>
      </c>
      <c r="B289" s="5">
        <v>31</v>
      </c>
      <c r="C289" s="5">
        <v>1288</v>
      </c>
      <c r="D289" s="25">
        <v>2.406832298136646E-2</v>
      </c>
      <c r="E289" s="5">
        <v>41</v>
      </c>
      <c r="F289" s="5">
        <v>1393</v>
      </c>
      <c r="G289" s="25">
        <v>2.9432878679109833E-2</v>
      </c>
      <c r="H289" s="5">
        <v>67</v>
      </c>
      <c r="I289" s="5">
        <v>1426</v>
      </c>
      <c r="J289" s="25">
        <v>4.6984572230014024E-2</v>
      </c>
      <c r="K289" s="5">
        <v>94</v>
      </c>
      <c r="L289" s="5">
        <v>1465</v>
      </c>
      <c r="M289" s="25">
        <v>6.4163822525597269E-2</v>
      </c>
      <c r="N289" s="5">
        <v>174</v>
      </c>
      <c r="O289" s="5">
        <v>1536</v>
      </c>
      <c r="P289" s="25">
        <v>0.11328125</v>
      </c>
      <c r="Q289" s="5">
        <v>406</v>
      </c>
      <c r="R289" s="5">
        <v>1362</v>
      </c>
      <c r="S289" s="25">
        <v>0.29809104258443464</v>
      </c>
      <c r="T289" s="5">
        <v>692</v>
      </c>
      <c r="U289" s="5">
        <v>1551</v>
      </c>
      <c r="V289" s="25">
        <v>0.44616376531270147</v>
      </c>
      <c r="W289" s="5">
        <v>881</v>
      </c>
      <c r="X289" s="5">
        <v>1561</v>
      </c>
      <c r="Y289" s="25">
        <v>0.56438180653427295</v>
      </c>
    </row>
    <row r="290" spans="1:25" x14ac:dyDescent="0.2">
      <c r="A290" s="5" t="s">
        <v>312</v>
      </c>
      <c r="B290" s="5">
        <v>1</v>
      </c>
      <c r="C290" s="5">
        <v>468</v>
      </c>
      <c r="D290" s="25">
        <v>2.136752136752137E-3</v>
      </c>
      <c r="E290" s="5">
        <v>1</v>
      </c>
      <c r="F290" s="5">
        <v>476</v>
      </c>
      <c r="G290" s="25">
        <v>2.1008403361344537E-3</v>
      </c>
      <c r="H290" s="5">
        <v>38</v>
      </c>
      <c r="I290" s="5">
        <v>532</v>
      </c>
      <c r="J290" s="25">
        <v>7.1428571428571425E-2</v>
      </c>
      <c r="K290" s="5">
        <v>24</v>
      </c>
      <c r="L290" s="5">
        <v>484</v>
      </c>
      <c r="M290" s="25">
        <v>4.9586776859504134E-2</v>
      </c>
      <c r="N290" s="5">
        <v>26</v>
      </c>
      <c r="O290" s="5">
        <v>443</v>
      </c>
      <c r="P290" s="25">
        <v>5.8690744920993229E-2</v>
      </c>
      <c r="Q290" s="5">
        <v>64</v>
      </c>
      <c r="R290" s="5">
        <v>353</v>
      </c>
      <c r="S290" s="25">
        <v>0.18130311614730879</v>
      </c>
      <c r="T290" s="5">
        <v>131</v>
      </c>
      <c r="U290" s="5">
        <v>405</v>
      </c>
      <c r="V290" s="25">
        <v>0.32345679012345679</v>
      </c>
      <c r="W290" s="5">
        <v>158</v>
      </c>
      <c r="X290" s="5">
        <v>376</v>
      </c>
      <c r="Y290" s="25">
        <v>0.42021276595744683</v>
      </c>
    </row>
    <row r="291" spans="1:25" x14ac:dyDescent="0.2">
      <c r="A291" s="5" t="s">
        <v>313</v>
      </c>
      <c r="B291" s="5">
        <v>0</v>
      </c>
      <c r="C291" s="5">
        <v>240</v>
      </c>
      <c r="D291" s="25">
        <v>0</v>
      </c>
      <c r="E291" s="5">
        <v>1</v>
      </c>
      <c r="F291" s="5">
        <v>274</v>
      </c>
      <c r="G291" s="25">
        <v>3.6496350364963502E-3</v>
      </c>
      <c r="H291" s="5">
        <v>6</v>
      </c>
      <c r="I291" s="5">
        <v>261</v>
      </c>
      <c r="J291" s="25">
        <v>2.2988505747126436E-2</v>
      </c>
      <c r="K291" s="5">
        <v>4</v>
      </c>
      <c r="L291" s="5">
        <v>189</v>
      </c>
      <c r="M291" s="25">
        <v>2.1164021164021163E-2</v>
      </c>
      <c r="N291" s="5">
        <v>43</v>
      </c>
      <c r="O291" s="5">
        <v>230</v>
      </c>
      <c r="P291" s="25">
        <v>0.18695652173913044</v>
      </c>
      <c r="Q291" s="5">
        <v>39</v>
      </c>
      <c r="R291" s="5">
        <v>196</v>
      </c>
      <c r="S291" s="25">
        <v>0.19897959183673469</v>
      </c>
      <c r="T291" s="5">
        <v>90</v>
      </c>
      <c r="U291" s="5">
        <v>219</v>
      </c>
      <c r="V291" s="25">
        <v>0.41095890410958902</v>
      </c>
      <c r="W291" s="5">
        <v>99</v>
      </c>
      <c r="X291" s="5">
        <v>193</v>
      </c>
      <c r="Y291" s="25">
        <v>0.51295336787564771</v>
      </c>
    </row>
    <row r="292" spans="1:25" x14ac:dyDescent="0.2">
      <c r="A292" s="5" t="s">
        <v>314</v>
      </c>
      <c r="B292" s="5">
        <v>0</v>
      </c>
      <c r="C292" s="5">
        <v>55</v>
      </c>
      <c r="D292" s="25">
        <v>0</v>
      </c>
      <c r="E292" s="5">
        <v>2</v>
      </c>
      <c r="F292" s="5">
        <v>61</v>
      </c>
      <c r="G292" s="25">
        <v>3.2786885245901641E-2</v>
      </c>
      <c r="H292" s="5">
        <v>0</v>
      </c>
      <c r="I292" s="5">
        <v>46</v>
      </c>
      <c r="J292" s="25">
        <v>0</v>
      </c>
      <c r="K292" s="5">
        <v>1</v>
      </c>
      <c r="L292" s="5">
        <v>36</v>
      </c>
      <c r="M292" s="25">
        <v>2.7777777777777776E-2</v>
      </c>
      <c r="N292" s="5">
        <v>3</v>
      </c>
      <c r="O292" s="5">
        <v>27</v>
      </c>
      <c r="P292" s="25">
        <v>0.1111111111111111</v>
      </c>
      <c r="Q292" s="5">
        <v>4</v>
      </c>
      <c r="R292" s="5">
        <v>22</v>
      </c>
      <c r="S292" s="25">
        <v>0.18181818181818182</v>
      </c>
      <c r="T292" s="5">
        <v>6</v>
      </c>
      <c r="U292" s="5">
        <v>28</v>
      </c>
      <c r="V292" s="25">
        <v>0.21428571428571427</v>
      </c>
      <c r="W292" s="5">
        <v>7</v>
      </c>
      <c r="X292" s="5">
        <v>30</v>
      </c>
      <c r="Y292" s="25">
        <v>0.23333333333333334</v>
      </c>
    </row>
    <row r="293" spans="1:25" s="8" customFormat="1" ht="17" thickBot="1" x14ac:dyDescent="0.25">
      <c r="A293" s="24" t="s">
        <v>315</v>
      </c>
      <c r="B293" s="24">
        <v>0</v>
      </c>
      <c r="C293" s="24">
        <v>94</v>
      </c>
      <c r="D293" s="26">
        <v>0</v>
      </c>
      <c r="E293" s="24">
        <v>0</v>
      </c>
      <c r="F293" s="24">
        <v>77</v>
      </c>
      <c r="G293" s="26">
        <v>0</v>
      </c>
      <c r="H293" s="24">
        <v>1</v>
      </c>
      <c r="I293" s="24">
        <v>69</v>
      </c>
      <c r="J293" s="26">
        <v>1.4492753623188406E-2</v>
      </c>
      <c r="K293" s="24">
        <v>1</v>
      </c>
      <c r="L293" s="24">
        <v>51</v>
      </c>
      <c r="M293" s="26">
        <v>1.9607843137254902E-2</v>
      </c>
      <c r="N293" s="24">
        <v>2</v>
      </c>
      <c r="O293" s="24">
        <v>51</v>
      </c>
      <c r="P293" s="26">
        <v>3.9215686274509803E-2</v>
      </c>
      <c r="Q293" s="24">
        <v>7</v>
      </c>
      <c r="R293" s="22">
        <v>29</v>
      </c>
      <c r="S293" s="26">
        <v>0.2413793103448276</v>
      </c>
      <c r="T293" s="24">
        <v>15</v>
      </c>
      <c r="U293" s="3">
        <v>44</v>
      </c>
      <c r="V293" s="26">
        <v>0.34090909090909088</v>
      </c>
      <c r="W293" s="24">
        <v>27</v>
      </c>
      <c r="X293" s="3">
        <v>57</v>
      </c>
      <c r="Y293" s="26">
        <v>0.47368421052631576</v>
      </c>
    </row>
    <row r="294" spans="1:25" s="10" customFormat="1" x14ac:dyDescent="0.2">
      <c r="A294" s="23"/>
      <c r="B294" s="23">
        <f>SUM(B4:B293)</f>
        <v>8664</v>
      </c>
      <c r="C294" s="23"/>
      <c r="D294" s="27"/>
      <c r="E294" s="23">
        <v>13278</v>
      </c>
      <c r="F294" s="23"/>
      <c r="G294" s="27"/>
      <c r="H294" s="23">
        <v>20344</v>
      </c>
      <c r="I294" s="23"/>
      <c r="J294" s="27"/>
      <c r="K294" s="23">
        <v>28953</v>
      </c>
      <c r="L294" s="23"/>
      <c r="M294" s="27"/>
      <c r="N294" s="23">
        <v>40702</v>
      </c>
      <c r="O294" s="23"/>
      <c r="P294" s="27"/>
      <c r="Q294" s="23">
        <v>94230</v>
      </c>
      <c r="R294" s="23"/>
      <c r="S294" s="27"/>
      <c r="T294" s="23">
        <v>136080</v>
      </c>
      <c r="U294" s="23"/>
      <c r="V294" s="27"/>
      <c r="W294" s="23">
        <v>162937</v>
      </c>
      <c r="X294" s="23"/>
      <c r="Y294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C348-2B94-6E40-B953-21EAFA944A3C}">
  <dimension ref="A1:Y296"/>
  <sheetViews>
    <sheetView workbookViewId="0">
      <pane xSplit="1" topLeftCell="B1" activePane="topRight" state="frozen"/>
      <selection pane="topRight" activeCell="F13" sqref="F13"/>
    </sheetView>
  </sheetViews>
  <sheetFormatPr baseColWidth="10" defaultRowHeight="16" x14ac:dyDescent="0.2"/>
  <cols>
    <col min="1" max="1" width="11.33203125" style="2" customWidth="1"/>
    <col min="2" max="2" width="12.33203125" style="2" bestFit="1" customWidth="1"/>
    <col min="3" max="3" width="19.1640625" style="2" bestFit="1" customWidth="1"/>
    <col min="4" max="4" width="25.5" style="2" bestFit="1" customWidth="1"/>
    <col min="5" max="5" width="12.33203125" style="2" bestFit="1" customWidth="1"/>
    <col min="6" max="6" width="19.1640625" style="2" bestFit="1" customWidth="1"/>
    <col min="7" max="7" width="25.5" style="2" bestFit="1" customWidth="1"/>
    <col min="8" max="8" width="12.33203125" style="2" bestFit="1" customWidth="1"/>
    <col min="9" max="9" width="19.1640625" style="2" bestFit="1" customWidth="1"/>
    <col min="10" max="10" width="25.5" style="2" bestFit="1" customWidth="1"/>
    <col min="11" max="11" width="12.33203125" style="2" bestFit="1" customWidth="1"/>
    <col min="12" max="12" width="19.1640625" style="2" bestFit="1" customWidth="1"/>
    <col min="13" max="13" width="25.5" style="2" bestFit="1" customWidth="1"/>
    <col min="14" max="14" width="12.33203125" style="2" bestFit="1" customWidth="1"/>
    <col min="15" max="15" width="19.1640625" style="2" bestFit="1" customWidth="1"/>
    <col min="16" max="16" width="25.5" style="2" bestFit="1" customWidth="1"/>
    <col min="17" max="17" width="12.33203125" style="2" bestFit="1" customWidth="1"/>
    <col min="18" max="18" width="19.1640625" style="2" bestFit="1" customWidth="1"/>
    <col min="19" max="19" width="25.5" style="2" bestFit="1" customWidth="1"/>
    <col min="20" max="20" width="12.33203125" style="2" bestFit="1" customWidth="1"/>
    <col min="21" max="21" width="19.1640625" style="2" bestFit="1" customWidth="1"/>
    <col min="22" max="22" width="25.5" style="2" bestFit="1" customWidth="1"/>
    <col min="23" max="23" width="12.33203125" style="2" bestFit="1" customWidth="1"/>
    <col min="24" max="24" width="19.1640625" style="2" bestFit="1" customWidth="1"/>
    <col min="25" max="25" width="25.5" style="2" bestFit="1" customWidth="1"/>
    <col min="26" max="16384" width="10.83203125" style="2"/>
  </cols>
  <sheetData>
    <row r="1" spans="1:25" ht="23" x14ac:dyDescent="0.25">
      <c r="A1" s="17" t="s">
        <v>1</v>
      </c>
    </row>
    <row r="3" spans="1:25" s="1" customFormat="1" x14ac:dyDescent="0.2">
      <c r="A3" s="15" t="s">
        <v>0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16</v>
      </c>
      <c r="Q3" s="16" t="s">
        <v>341</v>
      </c>
      <c r="R3" s="16" t="s">
        <v>340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</row>
    <row r="4" spans="1:25" x14ac:dyDescent="0.2">
      <c r="A4" s="5" t="s">
        <v>26</v>
      </c>
      <c r="B4" s="5">
        <v>15</v>
      </c>
      <c r="C4" s="5">
        <v>2</v>
      </c>
      <c r="D4" s="12" cm="1">
        <f t="array" ref="D4:D293">B4:B293+C4:C293</f>
        <v>17</v>
      </c>
      <c r="E4" s="5">
        <v>3</v>
      </c>
      <c r="F4" s="5">
        <v>7</v>
      </c>
      <c r="G4" s="12" cm="1">
        <f t="array" ref="G4:G293">E4:E293+F4:F293</f>
        <v>10</v>
      </c>
      <c r="H4" s="5">
        <v>5</v>
      </c>
      <c r="I4" s="5">
        <v>7</v>
      </c>
      <c r="J4" s="12" cm="1">
        <f t="array" ref="J4:J293">H4:H293+I4:I293</f>
        <v>12</v>
      </c>
      <c r="K4" s="5">
        <v>19</v>
      </c>
      <c r="L4" s="5">
        <v>16</v>
      </c>
      <c r="M4" s="12" cm="1">
        <f t="array" ref="M4:M293">K4:K293+L4:L293</f>
        <v>35</v>
      </c>
      <c r="N4" s="5">
        <v>37</v>
      </c>
      <c r="O4" s="5">
        <v>19</v>
      </c>
      <c r="P4" s="12" cm="1">
        <f t="array" ref="P4:P293">N4:N293+O4:O293</f>
        <v>56</v>
      </c>
      <c r="Q4" s="4">
        <v>75</v>
      </c>
      <c r="R4" s="4">
        <v>77</v>
      </c>
      <c r="S4" s="12" cm="1">
        <f t="array" ref="S4:S293">Q4:Q293+R4:R293</f>
        <v>152</v>
      </c>
      <c r="T4" s="4">
        <v>179</v>
      </c>
      <c r="U4" s="4">
        <v>106</v>
      </c>
      <c r="V4" s="12" cm="1">
        <f t="array" ref="V4:V293">T4:T293+U4:U293</f>
        <v>285</v>
      </c>
      <c r="W4" s="4">
        <v>290</v>
      </c>
      <c r="X4" s="4">
        <v>111</v>
      </c>
      <c r="Y4" s="12" cm="1">
        <f t="array" ref="Y4:Y293">W4:W293+X4:X293</f>
        <v>401</v>
      </c>
    </row>
    <row r="5" spans="1:25" x14ac:dyDescent="0.2">
      <c r="A5" s="5" t="s">
        <v>27</v>
      </c>
      <c r="B5" s="5">
        <v>15</v>
      </c>
      <c r="C5" s="5">
        <v>8</v>
      </c>
      <c r="D5" s="12">
        <v>23</v>
      </c>
      <c r="E5" s="5">
        <v>15</v>
      </c>
      <c r="F5" s="5">
        <v>23</v>
      </c>
      <c r="G5" s="12">
        <v>38</v>
      </c>
      <c r="H5" s="5">
        <v>19</v>
      </c>
      <c r="I5" s="5">
        <v>37</v>
      </c>
      <c r="J5" s="12">
        <v>56</v>
      </c>
      <c r="K5" s="5">
        <v>26</v>
      </c>
      <c r="L5" s="5">
        <v>35</v>
      </c>
      <c r="M5" s="12">
        <v>61</v>
      </c>
      <c r="N5" s="5">
        <v>51</v>
      </c>
      <c r="O5" s="5">
        <v>40</v>
      </c>
      <c r="P5" s="12">
        <v>91</v>
      </c>
      <c r="Q5" s="4">
        <v>125</v>
      </c>
      <c r="R5" s="4">
        <v>153</v>
      </c>
      <c r="S5" s="12">
        <v>278</v>
      </c>
      <c r="T5" s="4">
        <v>228</v>
      </c>
      <c r="U5" s="4">
        <v>192</v>
      </c>
      <c r="V5" s="12">
        <v>420</v>
      </c>
      <c r="W5" s="4">
        <v>428</v>
      </c>
      <c r="X5" s="4">
        <v>165</v>
      </c>
      <c r="Y5" s="12">
        <v>593</v>
      </c>
    </row>
    <row r="6" spans="1:25" x14ac:dyDescent="0.2">
      <c r="A6" s="5" t="s">
        <v>28</v>
      </c>
      <c r="B6" s="5">
        <v>3</v>
      </c>
      <c r="C6" s="5">
        <v>0</v>
      </c>
      <c r="D6" s="12">
        <v>3</v>
      </c>
      <c r="E6" s="5">
        <v>0</v>
      </c>
      <c r="F6" s="5">
        <v>8</v>
      </c>
      <c r="G6" s="12">
        <v>8</v>
      </c>
      <c r="H6" s="5">
        <v>5</v>
      </c>
      <c r="I6" s="5">
        <v>7</v>
      </c>
      <c r="J6" s="12">
        <v>12</v>
      </c>
      <c r="K6" s="5">
        <v>7</v>
      </c>
      <c r="L6" s="5">
        <v>15</v>
      </c>
      <c r="M6" s="12">
        <v>22</v>
      </c>
      <c r="N6" s="5">
        <v>22</v>
      </c>
      <c r="O6" s="5">
        <v>18</v>
      </c>
      <c r="P6" s="12">
        <v>40</v>
      </c>
      <c r="Q6" s="4">
        <v>25</v>
      </c>
      <c r="R6" s="4">
        <v>53</v>
      </c>
      <c r="S6" s="12">
        <v>78</v>
      </c>
      <c r="T6" s="4">
        <v>69</v>
      </c>
      <c r="U6" s="4">
        <v>87</v>
      </c>
      <c r="V6" s="12">
        <v>156</v>
      </c>
      <c r="W6" s="4">
        <v>143</v>
      </c>
      <c r="X6" s="4">
        <v>80</v>
      </c>
      <c r="Y6" s="12">
        <v>223</v>
      </c>
    </row>
    <row r="7" spans="1:25" x14ac:dyDescent="0.2">
      <c r="A7" s="5" t="s">
        <v>29</v>
      </c>
      <c r="B7" s="5">
        <v>1</v>
      </c>
      <c r="C7" s="5">
        <v>2</v>
      </c>
      <c r="D7" s="12">
        <v>3</v>
      </c>
      <c r="E7" s="5">
        <v>0</v>
      </c>
      <c r="F7" s="5">
        <v>0</v>
      </c>
      <c r="G7" s="12">
        <v>0</v>
      </c>
      <c r="H7" s="5">
        <v>0</v>
      </c>
      <c r="I7" s="5">
        <v>1</v>
      </c>
      <c r="J7" s="12">
        <v>1</v>
      </c>
      <c r="K7" s="5">
        <v>0</v>
      </c>
      <c r="L7" s="5">
        <v>3</v>
      </c>
      <c r="M7" s="12">
        <v>3</v>
      </c>
      <c r="N7" s="5">
        <v>4</v>
      </c>
      <c r="O7" s="5">
        <v>3</v>
      </c>
      <c r="P7" s="12">
        <v>7</v>
      </c>
      <c r="Q7" s="4">
        <v>19</v>
      </c>
      <c r="R7" s="4">
        <v>16</v>
      </c>
      <c r="S7" s="12">
        <v>35</v>
      </c>
      <c r="T7" s="4">
        <v>25</v>
      </c>
      <c r="U7" s="4">
        <v>20</v>
      </c>
      <c r="V7" s="12">
        <v>45</v>
      </c>
      <c r="W7" s="4">
        <v>57</v>
      </c>
      <c r="X7" s="4">
        <v>17</v>
      </c>
      <c r="Y7" s="12">
        <v>74</v>
      </c>
    </row>
    <row r="8" spans="1:25" x14ac:dyDescent="0.2">
      <c r="A8" s="5" t="s">
        <v>30</v>
      </c>
      <c r="B8" s="5">
        <v>1</v>
      </c>
      <c r="C8" s="5">
        <v>2</v>
      </c>
      <c r="D8" s="12">
        <v>3</v>
      </c>
      <c r="E8" s="5">
        <v>2</v>
      </c>
      <c r="F8" s="5">
        <v>2</v>
      </c>
      <c r="G8" s="12">
        <v>4</v>
      </c>
      <c r="H8" s="5">
        <v>3</v>
      </c>
      <c r="I8" s="5">
        <v>3</v>
      </c>
      <c r="J8" s="12">
        <v>6</v>
      </c>
      <c r="K8" s="5">
        <v>2</v>
      </c>
      <c r="L8" s="5">
        <v>4</v>
      </c>
      <c r="M8" s="12">
        <v>6</v>
      </c>
      <c r="N8" s="5">
        <v>16</v>
      </c>
      <c r="O8" s="5">
        <v>11</v>
      </c>
      <c r="P8" s="12">
        <v>27</v>
      </c>
      <c r="Q8" s="4">
        <v>27</v>
      </c>
      <c r="R8" s="4">
        <v>26</v>
      </c>
      <c r="S8" s="12">
        <v>53</v>
      </c>
      <c r="T8" s="4">
        <v>48</v>
      </c>
      <c r="U8" s="4">
        <v>36</v>
      </c>
      <c r="V8" s="12">
        <v>84</v>
      </c>
      <c r="W8" s="4">
        <v>61</v>
      </c>
      <c r="X8" s="4">
        <v>40</v>
      </c>
      <c r="Y8" s="12">
        <v>101</v>
      </c>
    </row>
    <row r="9" spans="1:25" x14ac:dyDescent="0.2">
      <c r="A9" s="5" t="s">
        <v>31</v>
      </c>
      <c r="B9" s="5">
        <v>0</v>
      </c>
      <c r="C9" s="5">
        <v>0</v>
      </c>
      <c r="D9" s="12">
        <v>0</v>
      </c>
      <c r="E9" s="5">
        <v>0</v>
      </c>
      <c r="F9" s="5">
        <v>1</v>
      </c>
      <c r="G9" s="12">
        <v>1</v>
      </c>
      <c r="H9" s="5">
        <v>0</v>
      </c>
      <c r="I9" s="5">
        <v>0</v>
      </c>
      <c r="J9" s="12">
        <v>0</v>
      </c>
      <c r="K9" s="5">
        <v>0</v>
      </c>
      <c r="L9" s="5">
        <v>0</v>
      </c>
      <c r="M9" s="12">
        <v>0</v>
      </c>
      <c r="N9" s="5">
        <v>0</v>
      </c>
      <c r="O9" s="5">
        <v>1</v>
      </c>
      <c r="P9" s="12">
        <v>1</v>
      </c>
      <c r="Q9" s="4">
        <v>0</v>
      </c>
      <c r="R9" s="4">
        <v>1</v>
      </c>
      <c r="S9" s="12">
        <v>1</v>
      </c>
      <c r="T9" s="4">
        <v>4</v>
      </c>
      <c r="U9" s="4">
        <v>7</v>
      </c>
      <c r="V9" s="12">
        <v>11</v>
      </c>
      <c r="W9" s="4">
        <v>3</v>
      </c>
      <c r="X9" s="4">
        <v>6</v>
      </c>
      <c r="Y9" s="12">
        <v>9</v>
      </c>
    </row>
    <row r="10" spans="1:25" x14ac:dyDescent="0.2">
      <c r="A10" s="5" t="s">
        <v>32</v>
      </c>
      <c r="B10" s="5">
        <v>0</v>
      </c>
      <c r="C10" s="5">
        <v>0</v>
      </c>
      <c r="D10" s="12">
        <v>0</v>
      </c>
      <c r="E10" s="5">
        <v>1</v>
      </c>
      <c r="F10" s="5">
        <v>0</v>
      </c>
      <c r="G10" s="12">
        <v>1</v>
      </c>
      <c r="H10" s="5">
        <v>0</v>
      </c>
      <c r="I10" s="5">
        <v>7</v>
      </c>
      <c r="J10" s="12">
        <v>7</v>
      </c>
      <c r="K10" s="5">
        <v>0</v>
      </c>
      <c r="L10" s="5">
        <v>1</v>
      </c>
      <c r="M10" s="12">
        <v>1</v>
      </c>
      <c r="N10" s="5">
        <v>2</v>
      </c>
      <c r="O10" s="5">
        <v>5</v>
      </c>
      <c r="P10" s="12">
        <v>7</v>
      </c>
      <c r="Q10" s="4">
        <v>7</v>
      </c>
      <c r="R10" s="4">
        <v>0</v>
      </c>
      <c r="S10" s="12">
        <v>7</v>
      </c>
      <c r="T10" s="4">
        <v>3</v>
      </c>
      <c r="U10" s="4">
        <v>5</v>
      </c>
      <c r="V10" s="12">
        <v>8</v>
      </c>
      <c r="W10" s="4">
        <v>8</v>
      </c>
      <c r="X10" s="4">
        <v>6</v>
      </c>
      <c r="Y10" s="12">
        <v>14</v>
      </c>
    </row>
    <row r="11" spans="1:25" x14ac:dyDescent="0.2">
      <c r="A11" s="5" t="s">
        <v>33</v>
      </c>
      <c r="B11" s="5">
        <v>1</v>
      </c>
      <c r="C11" s="5">
        <v>1</v>
      </c>
      <c r="D11" s="12">
        <v>2</v>
      </c>
      <c r="E11" s="5">
        <v>5</v>
      </c>
      <c r="F11" s="5">
        <v>7</v>
      </c>
      <c r="G11" s="12">
        <v>12</v>
      </c>
      <c r="H11" s="5">
        <v>3</v>
      </c>
      <c r="I11" s="5">
        <v>9</v>
      </c>
      <c r="J11" s="12">
        <v>12</v>
      </c>
      <c r="K11" s="5">
        <v>6</v>
      </c>
      <c r="L11" s="5">
        <v>15</v>
      </c>
      <c r="M11" s="12">
        <v>21</v>
      </c>
      <c r="N11" s="5">
        <v>19</v>
      </c>
      <c r="O11" s="5">
        <v>17</v>
      </c>
      <c r="P11" s="12">
        <v>36</v>
      </c>
      <c r="Q11" s="4">
        <v>34</v>
      </c>
      <c r="R11" s="4">
        <v>69</v>
      </c>
      <c r="S11" s="12">
        <v>103</v>
      </c>
      <c r="T11" s="4">
        <v>80</v>
      </c>
      <c r="U11" s="4">
        <v>131</v>
      </c>
      <c r="V11" s="12">
        <v>211</v>
      </c>
      <c r="W11" s="4">
        <v>123</v>
      </c>
      <c r="X11" s="4">
        <v>111</v>
      </c>
      <c r="Y11" s="12">
        <v>234</v>
      </c>
    </row>
    <row r="12" spans="1:25" x14ac:dyDescent="0.2">
      <c r="A12" s="5" t="s">
        <v>34</v>
      </c>
      <c r="B12" s="5">
        <v>0</v>
      </c>
      <c r="C12" s="5">
        <v>1</v>
      </c>
      <c r="D12" s="12">
        <v>1</v>
      </c>
      <c r="E12" s="5">
        <v>1</v>
      </c>
      <c r="F12" s="5">
        <v>3</v>
      </c>
      <c r="G12" s="12">
        <v>4</v>
      </c>
      <c r="H12" s="5">
        <v>0</v>
      </c>
      <c r="I12" s="5">
        <v>2</v>
      </c>
      <c r="J12" s="12">
        <v>2</v>
      </c>
      <c r="K12" s="5">
        <v>6</v>
      </c>
      <c r="L12" s="5">
        <v>9</v>
      </c>
      <c r="M12" s="12">
        <v>15</v>
      </c>
      <c r="N12" s="5">
        <v>5</v>
      </c>
      <c r="O12" s="5">
        <v>9</v>
      </c>
      <c r="P12" s="12">
        <v>14</v>
      </c>
      <c r="Q12" s="4">
        <v>18</v>
      </c>
      <c r="R12" s="4">
        <v>23</v>
      </c>
      <c r="S12" s="12">
        <v>41</v>
      </c>
      <c r="T12" s="4">
        <v>31</v>
      </c>
      <c r="U12" s="4">
        <v>20</v>
      </c>
      <c r="V12" s="12">
        <v>51</v>
      </c>
      <c r="W12" s="4">
        <v>61</v>
      </c>
      <c r="X12" s="4">
        <v>34</v>
      </c>
      <c r="Y12" s="12">
        <v>95</v>
      </c>
    </row>
    <row r="13" spans="1:25" x14ac:dyDescent="0.2">
      <c r="A13" s="5" t="s">
        <v>35</v>
      </c>
      <c r="B13" s="5">
        <v>3</v>
      </c>
      <c r="C13" s="5">
        <v>3</v>
      </c>
      <c r="D13" s="12">
        <v>6</v>
      </c>
      <c r="E13" s="5">
        <v>5</v>
      </c>
      <c r="F13" s="5">
        <v>8</v>
      </c>
      <c r="G13" s="12">
        <v>13</v>
      </c>
      <c r="H13" s="5">
        <v>3</v>
      </c>
      <c r="I13" s="5">
        <v>17</v>
      </c>
      <c r="J13" s="12">
        <v>20</v>
      </c>
      <c r="K13" s="5">
        <v>6</v>
      </c>
      <c r="L13" s="5">
        <v>35</v>
      </c>
      <c r="M13" s="12">
        <v>41</v>
      </c>
      <c r="N13" s="5">
        <v>24</v>
      </c>
      <c r="O13" s="5">
        <v>27</v>
      </c>
      <c r="P13" s="12">
        <v>51</v>
      </c>
      <c r="Q13" s="4">
        <v>51</v>
      </c>
      <c r="R13" s="4">
        <v>122</v>
      </c>
      <c r="S13" s="12">
        <v>173</v>
      </c>
      <c r="T13" s="4">
        <v>78</v>
      </c>
      <c r="U13" s="4">
        <v>157</v>
      </c>
      <c r="V13" s="12">
        <v>235</v>
      </c>
      <c r="W13" s="4">
        <v>148</v>
      </c>
      <c r="X13" s="4">
        <v>165</v>
      </c>
      <c r="Y13" s="12">
        <v>313</v>
      </c>
    </row>
    <row r="14" spans="1:25" x14ac:dyDescent="0.2">
      <c r="A14" s="5" t="s">
        <v>36</v>
      </c>
      <c r="B14" s="5">
        <v>0</v>
      </c>
      <c r="C14" s="5">
        <v>1</v>
      </c>
      <c r="D14" s="12">
        <v>1</v>
      </c>
      <c r="E14" s="5">
        <v>1</v>
      </c>
      <c r="F14" s="5">
        <v>1</v>
      </c>
      <c r="G14" s="12">
        <v>2</v>
      </c>
      <c r="H14" s="5">
        <v>1</v>
      </c>
      <c r="I14" s="5">
        <v>2</v>
      </c>
      <c r="J14" s="12">
        <v>3</v>
      </c>
      <c r="K14" s="5">
        <v>2</v>
      </c>
      <c r="L14" s="5">
        <v>1</v>
      </c>
      <c r="M14" s="12">
        <v>3</v>
      </c>
      <c r="N14" s="5">
        <v>5</v>
      </c>
      <c r="O14" s="5">
        <v>6</v>
      </c>
      <c r="P14" s="12">
        <v>11</v>
      </c>
      <c r="Q14" s="4">
        <v>2</v>
      </c>
      <c r="R14" s="4">
        <v>15</v>
      </c>
      <c r="S14" s="12">
        <v>17</v>
      </c>
      <c r="T14" s="4">
        <v>18</v>
      </c>
      <c r="U14" s="4">
        <v>16</v>
      </c>
      <c r="V14" s="12">
        <v>34</v>
      </c>
      <c r="W14" s="4">
        <v>31</v>
      </c>
      <c r="X14" s="4">
        <v>18</v>
      </c>
      <c r="Y14" s="12">
        <v>49</v>
      </c>
    </row>
    <row r="15" spans="1:25" x14ac:dyDescent="0.2">
      <c r="A15" s="5" t="s">
        <v>37</v>
      </c>
      <c r="B15" s="5">
        <v>9</v>
      </c>
      <c r="C15" s="5">
        <v>0</v>
      </c>
      <c r="D15" s="12">
        <v>9</v>
      </c>
      <c r="E15" s="5">
        <v>4</v>
      </c>
      <c r="F15" s="5">
        <v>0</v>
      </c>
      <c r="G15" s="12">
        <v>4</v>
      </c>
      <c r="H15" s="5">
        <v>5</v>
      </c>
      <c r="I15" s="5">
        <v>0</v>
      </c>
      <c r="J15" s="12">
        <v>5</v>
      </c>
      <c r="K15" s="5">
        <v>3</v>
      </c>
      <c r="L15" s="5">
        <v>1</v>
      </c>
      <c r="M15" s="12">
        <v>4</v>
      </c>
      <c r="N15" s="5">
        <v>6</v>
      </c>
      <c r="O15" s="5">
        <v>4</v>
      </c>
      <c r="P15" s="12">
        <v>10</v>
      </c>
      <c r="Q15" s="4">
        <v>14</v>
      </c>
      <c r="R15" s="4">
        <v>8</v>
      </c>
      <c r="S15" s="12">
        <v>22</v>
      </c>
      <c r="T15" s="4">
        <v>23</v>
      </c>
      <c r="U15" s="4">
        <v>19</v>
      </c>
      <c r="V15" s="12">
        <v>42</v>
      </c>
      <c r="W15" s="4">
        <v>36</v>
      </c>
      <c r="X15" s="4">
        <v>15</v>
      </c>
      <c r="Y15" s="12">
        <v>51</v>
      </c>
    </row>
    <row r="16" spans="1:25" x14ac:dyDescent="0.2">
      <c r="A16" s="5" t="s">
        <v>38</v>
      </c>
      <c r="B16" s="5">
        <v>0</v>
      </c>
      <c r="C16" s="5">
        <v>0</v>
      </c>
      <c r="D16" s="12">
        <v>0</v>
      </c>
      <c r="E16" s="5">
        <v>0</v>
      </c>
      <c r="F16" s="5">
        <v>0</v>
      </c>
      <c r="G16" s="12">
        <v>0</v>
      </c>
      <c r="H16" s="5">
        <v>0</v>
      </c>
      <c r="I16" s="5">
        <v>0</v>
      </c>
      <c r="J16" s="12">
        <v>0</v>
      </c>
      <c r="K16" s="5">
        <v>0</v>
      </c>
      <c r="L16" s="5">
        <v>2</v>
      </c>
      <c r="M16" s="12">
        <v>2</v>
      </c>
      <c r="N16" s="5">
        <v>1</v>
      </c>
      <c r="O16" s="5">
        <v>2</v>
      </c>
      <c r="P16" s="12">
        <v>3</v>
      </c>
      <c r="Q16" s="4">
        <v>0</v>
      </c>
      <c r="R16" s="4">
        <v>2</v>
      </c>
      <c r="S16" s="12">
        <v>2</v>
      </c>
      <c r="T16" s="4">
        <v>2</v>
      </c>
      <c r="U16" s="4">
        <v>1</v>
      </c>
      <c r="V16" s="12">
        <v>3</v>
      </c>
      <c r="W16" s="4">
        <v>10</v>
      </c>
      <c r="X16" s="4">
        <v>4</v>
      </c>
      <c r="Y16" s="12">
        <v>14</v>
      </c>
    </row>
    <row r="17" spans="1:25" x14ac:dyDescent="0.2">
      <c r="A17" s="5" t="s">
        <v>39</v>
      </c>
      <c r="B17" s="5">
        <v>5</v>
      </c>
      <c r="C17" s="5">
        <v>0</v>
      </c>
      <c r="D17" s="12">
        <v>5</v>
      </c>
      <c r="E17" s="5">
        <v>8</v>
      </c>
      <c r="F17" s="5">
        <v>0</v>
      </c>
      <c r="G17" s="12">
        <v>8</v>
      </c>
      <c r="H17" s="5">
        <v>11</v>
      </c>
      <c r="I17" s="5">
        <v>4</v>
      </c>
      <c r="J17" s="12">
        <v>15</v>
      </c>
      <c r="K17" s="5">
        <v>8</v>
      </c>
      <c r="L17" s="5">
        <v>11</v>
      </c>
      <c r="M17" s="12">
        <v>19</v>
      </c>
      <c r="N17" s="5">
        <v>30</v>
      </c>
      <c r="O17" s="5">
        <v>9</v>
      </c>
      <c r="P17" s="12">
        <v>39</v>
      </c>
      <c r="Q17" s="4">
        <v>20</v>
      </c>
      <c r="R17" s="4">
        <v>24</v>
      </c>
      <c r="S17" s="12">
        <v>44</v>
      </c>
      <c r="T17" s="4">
        <v>43</v>
      </c>
      <c r="U17" s="4">
        <v>32</v>
      </c>
      <c r="V17" s="12">
        <v>75</v>
      </c>
      <c r="W17" s="4">
        <v>82</v>
      </c>
      <c r="X17" s="4">
        <v>32</v>
      </c>
      <c r="Y17" s="12">
        <v>114</v>
      </c>
    </row>
    <row r="18" spans="1:25" x14ac:dyDescent="0.2">
      <c r="A18" s="5" t="s">
        <v>40</v>
      </c>
      <c r="B18" s="5">
        <v>1</v>
      </c>
      <c r="C18" s="5">
        <v>1</v>
      </c>
      <c r="D18" s="12">
        <v>2</v>
      </c>
      <c r="E18" s="5">
        <v>6</v>
      </c>
      <c r="F18" s="5">
        <v>2</v>
      </c>
      <c r="G18" s="12">
        <v>8</v>
      </c>
      <c r="H18" s="5">
        <v>6</v>
      </c>
      <c r="I18" s="5">
        <v>6</v>
      </c>
      <c r="J18" s="12">
        <v>12</v>
      </c>
      <c r="K18" s="5">
        <v>6</v>
      </c>
      <c r="L18" s="5">
        <v>9</v>
      </c>
      <c r="M18" s="12">
        <v>15</v>
      </c>
      <c r="N18" s="5">
        <v>17</v>
      </c>
      <c r="O18" s="5">
        <v>10</v>
      </c>
      <c r="P18" s="12">
        <v>27</v>
      </c>
      <c r="Q18" s="4">
        <v>33</v>
      </c>
      <c r="R18" s="4">
        <v>29</v>
      </c>
      <c r="S18" s="12">
        <v>62</v>
      </c>
      <c r="T18" s="4">
        <v>67</v>
      </c>
      <c r="U18" s="4">
        <v>42</v>
      </c>
      <c r="V18" s="12">
        <v>109</v>
      </c>
      <c r="W18" s="4">
        <v>143</v>
      </c>
      <c r="X18" s="4">
        <v>52</v>
      </c>
      <c r="Y18" s="12">
        <v>195</v>
      </c>
    </row>
    <row r="19" spans="1:25" x14ac:dyDescent="0.2">
      <c r="A19" s="5" t="s">
        <v>41</v>
      </c>
      <c r="B19" s="5">
        <v>2</v>
      </c>
      <c r="C19" s="5">
        <v>0</v>
      </c>
      <c r="D19" s="12">
        <v>2</v>
      </c>
      <c r="E19" s="5">
        <v>0</v>
      </c>
      <c r="F19" s="5">
        <v>1</v>
      </c>
      <c r="G19" s="12">
        <v>1</v>
      </c>
      <c r="H19" s="5">
        <v>5</v>
      </c>
      <c r="I19" s="5">
        <v>1</v>
      </c>
      <c r="J19" s="12">
        <v>6</v>
      </c>
      <c r="K19" s="5">
        <v>8</v>
      </c>
      <c r="L19" s="5">
        <v>6</v>
      </c>
      <c r="M19" s="12">
        <v>14</v>
      </c>
      <c r="N19" s="5">
        <v>21</v>
      </c>
      <c r="O19" s="5">
        <v>8</v>
      </c>
      <c r="P19" s="12">
        <v>29</v>
      </c>
      <c r="Q19" s="4">
        <v>24</v>
      </c>
      <c r="R19" s="4">
        <v>22</v>
      </c>
      <c r="S19" s="12">
        <v>46</v>
      </c>
      <c r="T19" s="4">
        <v>43</v>
      </c>
      <c r="U19" s="4">
        <v>36</v>
      </c>
      <c r="V19" s="12">
        <v>79</v>
      </c>
      <c r="W19" s="4">
        <v>89</v>
      </c>
      <c r="X19" s="4">
        <v>34</v>
      </c>
      <c r="Y19" s="12">
        <v>123</v>
      </c>
    </row>
    <row r="20" spans="1:25" x14ac:dyDescent="0.2">
      <c r="A20" s="5" t="s">
        <v>42</v>
      </c>
      <c r="B20" s="5">
        <v>4</v>
      </c>
      <c r="C20" s="5">
        <v>3</v>
      </c>
      <c r="D20" s="12">
        <v>7</v>
      </c>
      <c r="E20" s="5">
        <v>8</v>
      </c>
      <c r="F20" s="5">
        <v>8</v>
      </c>
      <c r="G20" s="12">
        <v>16</v>
      </c>
      <c r="H20" s="5">
        <v>2</v>
      </c>
      <c r="I20" s="5">
        <v>2</v>
      </c>
      <c r="J20" s="12">
        <v>4</v>
      </c>
      <c r="K20" s="5">
        <v>21</v>
      </c>
      <c r="L20" s="5">
        <v>13</v>
      </c>
      <c r="M20" s="12">
        <v>34</v>
      </c>
      <c r="N20" s="5">
        <v>29</v>
      </c>
      <c r="O20" s="5">
        <v>16</v>
      </c>
      <c r="P20" s="12">
        <v>45</v>
      </c>
      <c r="Q20" s="4">
        <v>54</v>
      </c>
      <c r="R20" s="4">
        <v>54</v>
      </c>
      <c r="S20" s="12">
        <v>108</v>
      </c>
      <c r="T20" s="4">
        <v>96</v>
      </c>
      <c r="U20" s="4">
        <v>63</v>
      </c>
      <c r="V20" s="12">
        <v>159</v>
      </c>
      <c r="W20" s="4">
        <v>132</v>
      </c>
      <c r="X20" s="4">
        <v>63</v>
      </c>
      <c r="Y20" s="12">
        <v>195</v>
      </c>
    </row>
    <row r="21" spans="1:25" x14ac:dyDescent="0.2">
      <c r="A21" s="5" t="s">
        <v>43</v>
      </c>
      <c r="B21" s="5">
        <v>0</v>
      </c>
      <c r="C21" s="5">
        <v>0</v>
      </c>
      <c r="D21" s="12">
        <v>0</v>
      </c>
      <c r="E21" s="5">
        <v>1</v>
      </c>
      <c r="F21" s="5">
        <v>1</v>
      </c>
      <c r="G21" s="12">
        <v>2</v>
      </c>
      <c r="H21" s="5">
        <v>2</v>
      </c>
      <c r="I21" s="5">
        <v>2</v>
      </c>
      <c r="J21" s="12">
        <v>4</v>
      </c>
      <c r="K21" s="5">
        <v>2</v>
      </c>
      <c r="L21" s="5">
        <v>3</v>
      </c>
      <c r="M21" s="12">
        <v>5</v>
      </c>
      <c r="N21" s="5">
        <v>17</v>
      </c>
      <c r="O21" s="5">
        <v>9</v>
      </c>
      <c r="P21" s="12">
        <v>26</v>
      </c>
      <c r="Q21" s="4">
        <v>8</v>
      </c>
      <c r="R21" s="4">
        <v>13</v>
      </c>
      <c r="S21" s="12">
        <v>21</v>
      </c>
      <c r="T21" s="4">
        <v>22</v>
      </c>
      <c r="U21" s="4">
        <v>28</v>
      </c>
      <c r="V21" s="12">
        <v>50</v>
      </c>
      <c r="W21" s="4">
        <v>63</v>
      </c>
      <c r="X21" s="4">
        <v>25</v>
      </c>
      <c r="Y21" s="12">
        <v>88</v>
      </c>
    </row>
    <row r="22" spans="1:25" x14ac:dyDescent="0.2">
      <c r="A22" s="5" t="s">
        <v>44</v>
      </c>
      <c r="B22" s="5">
        <v>4</v>
      </c>
      <c r="C22" s="5">
        <v>5</v>
      </c>
      <c r="D22" s="12">
        <v>9</v>
      </c>
      <c r="E22" s="5">
        <v>5</v>
      </c>
      <c r="F22" s="5">
        <v>17</v>
      </c>
      <c r="G22" s="12">
        <v>22</v>
      </c>
      <c r="H22" s="5">
        <v>11</v>
      </c>
      <c r="I22" s="5">
        <v>29</v>
      </c>
      <c r="J22" s="12">
        <v>40</v>
      </c>
      <c r="K22" s="5">
        <v>14</v>
      </c>
      <c r="L22" s="5">
        <v>44</v>
      </c>
      <c r="M22" s="12">
        <v>58</v>
      </c>
      <c r="N22" s="5">
        <v>40</v>
      </c>
      <c r="O22" s="5">
        <v>48</v>
      </c>
      <c r="P22" s="12">
        <v>88</v>
      </c>
      <c r="Q22" s="4">
        <v>75</v>
      </c>
      <c r="R22" s="4">
        <v>189</v>
      </c>
      <c r="S22" s="12">
        <v>264</v>
      </c>
      <c r="T22" s="4">
        <v>163</v>
      </c>
      <c r="U22" s="4">
        <v>271</v>
      </c>
      <c r="V22" s="12">
        <v>434</v>
      </c>
      <c r="W22" s="4">
        <v>378</v>
      </c>
      <c r="X22" s="4">
        <v>298</v>
      </c>
      <c r="Y22" s="12">
        <v>676</v>
      </c>
    </row>
    <row r="23" spans="1:25" x14ac:dyDescent="0.2">
      <c r="A23" s="5" t="s">
        <v>45</v>
      </c>
      <c r="B23" s="5">
        <v>39</v>
      </c>
      <c r="C23" s="5">
        <v>45</v>
      </c>
      <c r="D23" s="12">
        <v>84</v>
      </c>
      <c r="E23" s="5">
        <v>27</v>
      </c>
      <c r="F23" s="5">
        <v>135</v>
      </c>
      <c r="G23" s="12">
        <v>162</v>
      </c>
      <c r="H23" s="5">
        <v>46</v>
      </c>
      <c r="I23" s="5">
        <v>149</v>
      </c>
      <c r="J23" s="12">
        <v>195</v>
      </c>
      <c r="K23" s="5">
        <v>61</v>
      </c>
      <c r="L23" s="5">
        <v>178</v>
      </c>
      <c r="M23" s="12">
        <v>239</v>
      </c>
      <c r="N23" s="5">
        <v>144</v>
      </c>
      <c r="O23" s="5">
        <v>193</v>
      </c>
      <c r="P23" s="12">
        <v>337</v>
      </c>
      <c r="Q23" s="4">
        <v>308</v>
      </c>
      <c r="R23" s="4">
        <v>524</v>
      </c>
      <c r="S23" s="12">
        <v>832</v>
      </c>
      <c r="T23" s="4">
        <v>620</v>
      </c>
      <c r="U23" s="4">
        <v>698</v>
      </c>
      <c r="V23" s="12">
        <v>1318</v>
      </c>
      <c r="W23" s="4">
        <v>1145</v>
      </c>
      <c r="X23" s="4">
        <v>572</v>
      </c>
      <c r="Y23" s="12">
        <v>1717</v>
      </c>
    </row>
    <row r="24" spans="1:25" x14ac:dyDescent="0.2">
      <c r="A24" s="5" t="s">
        <v>46</v>
      </c>
      <c r="B24" s="5">
        <v>18</v>
      </c>
      <c r="C24" s="5">
        <v>7</v>
      </c>
      <c r="D24" s="12">
        <v>25</v>
      </c>
      <c r="E24" s="5">
        <v>8</v>
      </c>
      <c r="F24" s="5">
        <v>18</v>
      </c>
      <c r="G24" s="12">
        <v>26</v>
      </c>
      <c r="H24" s="5">
        <v>9</v>
      </c>
      <c r="I24" s="5">
        <v>17</v>
      </c>
      <c r="J24" s="12">
        <v>26</v>
      </c>
      <c r="K24" s="5">
        <v>22</v>
      </c>
      <c r="L24" s="5">
        <v>49</v>
      </c>
      <c r="M24" s="12">
        <v>71</v>
      </c>
      <c r="N24" s="5">
        <v>63</v>
      </c>
      <c r="O24" s="5">
        <v>68</v>
      </c>
      <c r="P24" s="12">
        <v>131</v>
      </c>
      <c r="Q24" s="4">
        <v>85</v>
      </c>
      <c r="R24" s="4">
        <v>135</v>
      </c>
      <c r="S24" s="12">
        <v>220</v>
      </c>
      <c r="T24" s="4">
        <v>267</v>
      </c>
      <c r="U24" s="4">
        <v>214</v>
      </c>
      <c r="V24" s="12">
        <v>481</v>
      </c>
      <c r="W24" s="4">
        <v>457</v>
      </c>
      <c r="X24" s="4">
        <v>210</v>
      </c>
      <c r="Y24" s="12">
        <v>667</v>
      </c>
    </row>
    <row r="25" spans="1:25" x14ac:dyDescent="0.2">
      <c r="A25" s="5" t="s">
        <v>47</v>
      </c>
      <c r="B25" s="5">
        <v>1</v>
      </c>
      <c r="C25" s="5">
        <v>0</v>
      </c>
      <c r="D25" s="12">
        <v>1</v>
      </c>
      <c r="E25" s="5">
        <v>0</v>
      </c>
      <c r="F25" s="5">
        <v>0</v>
      </c>
      <c r="G25" s="12">
        <v>0</v>
      </c>
      <c r="H25" s="5">
        <v>0</v>
      </c>
      <c r="I25" s="5">
        <v>0</v>
      </c>
      <c r="J25" s="12">
        <v>0</v>
      </c>
      <c r="K25" s="5">
        <v>2</v>
      </c>
      <c r="L25" s="5">
        <v>1</v>
      </c>
      <c r="M25" s="12">
        <v>3</v>
      </c>
      <c r="N25" s="5">
        <v>5</v>
      </c>
      <c r="O25" s="5">
        <v>1</v>
      </c>
      <c r="P25" s="12">
        <v>6</v>
      </c>
      <c r="Q25" s="4">
        <v>6</v>
      </c>
      <c r="R25" s="4">
        <v>10</v>
      </c>
      <c r="S25" s="12">
        <v>16</v>
      </c>
      <c r="T25" s="4">
        <v>13</v>
      </c>
      <c r="U25" s="4">
        <v>10</v>
      </c>
      <c r="V25" s="12">
        <v>23</v>
      </c>
      <c r="W25" s="4">
        <v>27</v>
      </c>
      <c r="X25" s="4">
        <v>15</v>
      </c>
      <c r="Y25" s="12">
        <v>42</v>
      </c>
    </row>
    <row r="26" spans="1:25" x14ac:dyDescent="0.2">
      <c r="A26" s="5" t="s">
        <v>48</v>
      </c>
      <c r="B26" s="5">
        <v>2</v>
      </c>
      <c r="C26" s="5">
        <v>0</v>
      </c>
      <c r="D26" s="12">
        <v>2</v>
      </c>
      <c r="E26" s="5">
        <v>0</v>
      </c>
      <c r="F26" s="5">
        <v>0</v>
      </c>
      <c r="G26" s="12">
        <v>0</v>
      </c>
      <c r="H26" s="5">
        <v>0</v>
      </c>
      <c r="I26" s="5">
        <v>3</v>
      </c>
      <c r="J26" s="12">
        <v>3</v>
      </c>
      <c r="K26" s="5">
        <v>2</v>
      </c>
      <c r="L26" s="5">
        <v>4</v>
      </c>
      <c r="M26" s="12">
        <v>6</v>
      </c>
      <c r="N26" s="5">
        <v>9</v>
      </c>
      <c r="O26" s="5">
        <v>8</v>
      </c>
      <c r="P26" s="12">
        <v>17</v>
      </c>
      <c r="Q26" s="4">
        <v>13</v>
      </c>
      <c r="R26" s="4">
        <v>33</v>
      </c>
      <c r="S26" s="12">
        <v>46</v>
      </c>
      <c r="T26" s="4">
        <v>33</v>
      </c>
      <c r="U26" s="4">
        <v>33</v>
      </c>
      <c r="V26" s="12">
        <v>66</v>
      </c>
      <c r="W26" s="4">
        <v>71</v>
      </c>
      <c r="X26" s="4">
        <v>33</v>
      </c>
      <c r="Y26" s="12">
        <v>104</v>
      </c>
    </row>
    <row r="27" spans="1:25" x14ac:dyDescent="0.2">
      <c r="A27" s="5" t="s">
        <v>49</v>
      </c>
      <c r="B27" s="5">
        <v>0</v>
      </c>
      <c r="C27" s="5">
        <v>0</v>
      </c>
      <c r="D27" s="12">
        <v>0</v>
      </c>
      <c r="E27" s="5">
        <v>4</v>
      </c>
      <c r="F27" s="5">
        <v>1</v>
      </c>
      <c r="G27" s="12">
        <v>5</v>
      </c>
      <c r="H27" s="5">
        <v>0</v>
      </c>
      <c r="I27" s="5">
        <v>1</v>
      </c>
      <c r="J27" s="12">
        <v>1</v>
      </c>
      <c r="K27" s="5">
        <v>2</v>
      </c>
      <c r="L27" s="5">
        <v>0</v>
      </c>
      <c r="M27" s="12">
        <v>2</v>
      </c>
      <c r="N27" s="5">
        <v>6</v>
      </c>
      <c r="O27" s="5">
        <v>0</v>
      </c>
      <c r="P27" s="12">
        <v>6</v>
      </c>
      <c r="Q27" s="4">
        <v>7</v>
      </c>
      <c r="R27" s="4">
        <v>2</v>
      </c>
      <c r="S27" s="12">
        <v>9</v>
      </c>
      <c r="T27" s="4">
        <v>13</v>
      </c>
      <c r="U27" s="4">
        <v>8</v>
      </c>
      <c r="V27" s="12">
        <v>21</v>
      </c>
      <c r="W27" s="4">
        <v>20</v>
      </c>
      <c r="X27" s="4">
        <v>4</v>
      </c>
      <c r="Y27" s="12">
        <v>24</v>
      </c>
    </row>
    <row r="28" spans="1:25" x14ac:dyDescent="0.2">
      <c r="A28" s="5" t="s">
        <v>50</v>
      </c>
      <c r="B28" s="5">
        <v>1</v>
      </c>
      <c r="C28" s="5">
        <v>3</v>
      </c>
      <c r="D28" s="12">
        <v>4</v>
      </c>
      <c r="E28" s="5">
        <v>1</v>
      </c>
      <c r="F28" s="5">
        <v>3</v>
      </c>
      <c r="G28" s="12">
        <v>4</v>
      </c>
      <c r="H28" s="5">
        <v>3</v>
      </c>
      <c r="I28" s="5">
        <v>6</v>
      </c>
      <c r="J28" s="12">
        <v>9</v>
      </c>
      <c r="K28" s="5">
        <v>6</v>
      </c>
      <c r="L28" s="5">
        <v>12</v>
      </c>
      <c r="M28" s="12">
        <v>18</v>
      </c>
      <c r="N28" s="5">
        <v>20</v>
      </c>
      <c r="O28" s="5">
        <v>25</v>
      </c>
      <c r="P28" s="12">
        <v>45</v>
      </c>
      <c r="Q28" s="4">
        <v>31</v>
      </c>
      <c r="R28" s="4">
        <v>47</v>
      </c>
      <c r="S28" s="12">
        <v>78</v>
      </c>
      <c r="T28" s="4">
        <v>64</v>
      </c>
      <c r="U28" s="4">
        <v>65</v>
      </c>
      <c r="V28" s="12">
        <v>129</v>
      </c>
      <c r="W28" s="4">
        <v>107</v>
      </c>
      <c r="X28" s="4">
        <v>49</v>
      </c>
      <c r="Y28" s="12">
        <v>156</v>
      </c>
    </row>
    <row r="29" spans="1:25" x14ac:dyDescent="0.2">
      <c r="A29" s="5" t="s">
        <v>51</v>
      </c>
      <c r="B29" s="5">
        <v>5</v>
      </c>
      <c r="C29" s="5">
        <v>2</v>
      </c>
      <c r="D29" s="12">
        <v>7</v>
      </c>
      <c r="E29" s="5">
        <v>4</v>
      </c>
      <c r="F29" s="5">
        <v>9</v>
      </c>
      <c r="G29" s="12">
        <v>13</v>
      </c>
      <c r="H29" s="5">
        <v>4</v>
      </c>
      <c r="I29" s="5">
        <v>9</v>
      </c>
      <c r="J29" s="12">
        <v>13</v>
      </c>
      <c r="K29" s="5">
        <v>8</v>
      </c>
      <c r="L29" s="5">
        <v>13</v>
      </c>
      <c r="M29" s="12">
        <v>21</v>
      </c>
      <c r="N29" s="5">
        <v>25</v>
      </c>
      <c r="O29" s="5">
        <v>19</v>
      </c>
      <c r="P29" s="12">
        <v>44</v>
      </c>
      <c r="Q29" s="4">
        <v>50</v>
      </c>
      <c r="R29" s="4">
        <v>70</v>
      </c>
      <c r="S29" s="12">
        <v>120</v>
      </c>
      <c r="T29" s="4">
        <v>98</v>
      </c>
      <c r="U29" s="4">
        <v>74</v>
      </c>
      <c r="V29" s="12">
        <v>172</v>
      </c>
      <c r="W29" s="4">
        <v>152</v>
      </c>
      <c r="X29" s="4">
        <v>91</v>
      </c>
      <c r="Y29" s="12">
        <v>243</v>
      </c>
    </row>
    <row r="30" spans="1:25" x14ac:dyDescent="0.2">
      <c r="A30" s="5" t="s">
        <v>52</v>
      </c>
      <c r="B30" s="5">
        <v>0</v>
      </c>
      <c r="C30" s="5">
        <v>0</v>
      </c>
      <c r="D30" s="12">
        <v>0</v>
      </c>
      <c r="E30" s="5">
        <v>0</v>
      </c>
      <c r="F30" s="5">
        <v>1</v>
      </c>
      <c r="G30" s="12">
        <v>1</v>
      </c>
      <c r="H30" s="5">
        <v>0</v>
      </c>
      <c r="I30" s="5">
        <v>2</v>
      </c>
      <c r="J30" s="12">
        <v>2</v>
      </c>
      <c r="K30" s="5">
        <v>1</v>
      </c>
      <c r="L30" s="5">
        <v>2</v>
      </c>
      <c r="M30" s="12">
        <v>3</v>
      </c>
      <c r="N30" s="5">
        <v>3</v>
      </c>
      <c r="O30" s="5">
        <v>3</v>
      </c>
      <c r="P30" s="12">
        <v>6</v>
      </c>
      <c r="Q30" s="4">
        <v>7</v>
      </c>
      <c r="R30" s="4">
        <v>10</v>
      </c>
      <c r="S30" s="12">
        <v>17</v>
      </c>
      <c r="T30" s="4">
        <v>9</v>
      </c>
      <c r="U30" s="4">
        <v>14</v>
      </c>
      <c r="V30" s="12">
        <v>23</v>
      </c>
      <c r="W30" s="4">
        <v>16</v>
      </c>
      <c r="X30" s="4">
        <v>18</v>
      </c>
      <c r="Y30" s="12">
        <v>34</v>
      </c>
    </row>
    <row r="31" spans="1:25" x14ac:dyDescent="0.2">
      <c r="A31" s="5" t="s">
        <v>53</v>
      </c>
      <c r="B31" s="5">
        <v>67</v>
      </c>
      <c r="C31" s="5">
        <v>54</v>
      </c>
      <c r="D31" s="12">
        <v>121</v>
      </c>
      <c r="E31" s="5">
        <v>45</v>
      </c>
      <c r="F31" s="5">
        <v>95</v>
      </c>
      <c r="G31" s="12">
        <v>140</v>
      </c>
      <c r="H31" s="5">
        <v>31</v>
      </c>
      <c r="I31" s="5">
        <v>161</v>
      </c>
      <c r="J31" s="12">
        <v>192</v>
      </c>
      <c r="K31" s="5">
        <v>81</v>
      </c>
      <c r="L31" s="5">
        <v>398</v>
      </c>
      <c r="M31" s="12">
        <v>479</v>
      </c>
      <c r="N31" s="5">
        <v>188</v>
      </c>
      <c r="O31" s="5">
        <v>351</v>
      </c>
      <c r="P31" s="12">
        <v>539</v>
      </c>
      <c r="Q31" s="4">
        <v>274</v>
      </c>
      <c r="R31" s="4">
        <v>725</v>
      </c>
      <c r="S31" s="12">
        <v>999</v>
      </c>
      <c r="T31" s="4">
        <v>464</v>
      </c>
      <c r="U31" s="4">
        <v>857</v>
      </c>
      <c r="V31" s="12">
        <v>1321</v>
      </c>
      <c r="W31" s="4">
        <v>809</v>
      </c>
      <c r="X31" s="4">
        <v>580</v>
      </c>
      <c r="Y31" s="12">
        <v>1389</v>
      </c>
    </row>
    <row r="32" spans="1:25" x14ac:dyDescent="0.2">
      <c r="A32" s="5" t="s">
        <v>54</v>
      </c>
      <c r="B32" s="5">
        <v>0</v>
      </c>
      <c r="C32" s="5">
        <v>0</v>
      </c>
      <c r="D32" s="12">
        <v>0</v>
      </c>
      <c r="E32" s="5">
        <v>0</v>
      </c>
      <c r="F32" s="5">
        <v>0</v>
      </c>
      <c r="G32" s="12">
        <v>0</v>
      </c>
      <c r="H32" s="5">
        <v>0</v>
      </c>
      <c r="I32" s="5">
        <v>1</v>
      </c>
      <c r="J32" s="12">
        <v>1</v>
      </c>
      <c r="K32" s="5">
        <v>1</v>
      </c>
      <c r="L32" s="5">
        <v>2</v>
      </c>
      <c r="M32" s="12">
        <v>3</v>
      </c>
      <c r="N32" s="5">
        <v>1</v>
      </c>
      <c r="O32" s="5">
        <v>5</v>
      </c>
      <c r="P32" s="12">
        <v>6</v>
      </c>
      <c r="Q32" s="4">
        <v>10</v>
      </c>
      <c r="R32" s="4">
        <v>8</v>
      </c>
      <c r="S32" s="12">
        <v>18</v>
      </c>
      <c r="T32" s="4">
        <v>23</v>
      </c>
      <c r="U32" s="4">
        <v>18</v>
      </c>
      <c r="V32" s="12">
        <v>41</v>
      </c>
      <c r="W32" s="4">
        <v>39</v>
      </c>
      <c r="X32" s="4">
        <v>19</v>
      </c>
      <c r="Y32" s="12">
        <v>58</v>
      </c>
    </row>
    <row r="33" spans="1:25" x14ac:dyDescent="0.2">
      <c r="A33" s="5" t="s">
        <v>55</v>
      </c>
      <c r="B33" s="5">
        <v>0</v>
      </c>
      <c r="C33" s="5">
        <v>0</v>
      </c>
      <c r="D33" s="12">
        <v>0</v>
      </c>
      <c r="E33" s="5">
        <v>0</v>
      </c>
      <c r="F33" s="5">
        <v>0</v>
      </c>
      <c r="G33" s="12">
        <v>0</v>
      </c>
      <c r="H33" s="5">
        <v>1</v>
      </c>
      <c r="I33" s="5">
        <v>0</v>
      </c>
      <c r="J33" s="12">
        <v>1</v>
      </c>
      <c r="K33" s="5">
        <v>0</v>
      </c>
      <c r="L33" s="5">
        <v>0</v>
      </c>
      <c r="M33" s="12">
        <v>0</v>
      </c>
      <c r="N33" s="5">
        <v>0</v>
      </c>
      <c r="O33" s="5">
        <v>0</v>
      </c>
      <c r="P33" s="12">
        <v>0</v>
      </c>
      <c r="Q33" s="4">
        <v>0</v>
      </c>
      <c r="R33" s="4">
        <v>1</v>
      </c>
      <c r="S33" s="12">
        <v>1</v>
      </c>
      <c r="T33" s="4">
        <v>0</v>
      </c>
      <c r="U33" s="4">
        <v>2</v>
      </c>
      <c r="V33" s="12">
        <v>2</v>
      </c>
      <c r="W33" s="4">
        <v>0</v>
      </c>
      <c r="X33" s="4">
        <v>2</v>
      </c>
      <c r="Y33" s="12">
        <v>2</v>
      </c>
    </row>
    <row r="34" spans="1:25" x14ac:dyDescent="0.2">
      <c r="A34" s="5" t="s">
        <v>56</v>
      </c>
      <c r="B34" s="5">
        <v>2</v>
      </c>
      <c r="C34" s="5">
        <v>1</v>
      </c>
      <c r="D34" s="12">
        <v>3</v>
      </c>
      <c r="E34" s="5">
        <v>0</v>
      </c>
      <c r="F34" s="5">
        <v>0</v>
      </c>
      <c r="G34" s="12">
        <v>0</v>
      </c>
      <c r="H34" s="5">
        <v>0</v>
      </c>
      <c r="I34" s="5">
        <v>1</v>
      </c>
      <c r="J34" s="12">
        <v>1</v>
      </c>
      <c r="K34" s="5">
        <v>0</v>
      </c>
      <c r="L34" s="5">
        <v>0</v>
      </c>
      <c r="M34" s="12">
        <v>0</v>
      </c>
      <c r="N34" s="5">
        <v>2</v>
      </c>
      <c r="O34" s="5">
        <v>3</v>
      </c>
      <c r="P34" s="12">
        <v>5</v>
      </c>
      <c r="Q34" s="4">
        <v>3</v>
      </c>
      <c r="R34" s="4">
        <v>12</v>
      </c>
      <c r="S34" s="12">
        <v>15</v>
      </c>
      <c r="T34" s="4">
        <v>11</v>
      </c>
      <c r="U34" s="4">
        <v>12</v>
      </c>
      <c r="V34" s="12">
        <v>23</v>
      </c>
      <c r="W34" s="4">
        <v>15</v>
      </c>
      <c r="X34" s="4">
        <v>16</v>
      </c>
      <c r="Y34" s="12">
        <v>31</v>
      </c>
    </row>
    <row r="35" spans="1:25" x14ac:dyDescent="0.2">
      <c r="A35" s="5" t="s">
        <v>57</v>
      </c>
      <c r="B35" s="5">
        <v>14</v>
      </c>
      <c r="C35" s="5">
        <v>8</v>
      </c>
      <c r="D35" s="12">
        <v>22</v>
      </c>
      <c r="E35" s="5">
        <v>13</v>
      </c>
      <c r="F35" s="5">
        <v>16</v>
      </c>
      <c r="G35" s="12">
        <v>29</v>
      </c>
      <c r="H35" s="5">
        <v>21</v>
      </c>
      <c r="I35" s="5">
        <v>10</v>
      </c>
      <c r="J35" s="12">
        <v>31</v>
      </c>
      <c r="K35" s="5">
        <v>29</v>
      </c>
      <c r="L35" s="5">
        <v>28</v>
      </c>
      <c r="M35" s="12">
        <v>57</v>
      </c>
      <c r="N35" s="5">
        <v>73</v>
      </c>
      <c r="O35" s="5">
        <v>50</v>
      </c>
      <c r="P35" s="12">
        <v>123</v>
      </c>
      <c r="Q35" s="4">
        <v>101</v>
      </c>
      <c r="R35" s="4">
        <v>97</v>
      </c>
      <c r="S35" s="12">
        <v>198</v>
      </c>
      <c r="T35" s="4">
        <v>201</v>
      </c>
      <c r="U35" s="4">
        <v>121</v>
      </c>
      <c r="V35" s="12">
        <v>322</v>
      </c>
      <c r="W35" s="4">
        <v>275</v>
      </c>
      <c r="X35" s="4">
        <v>128</v>
      </c>
      <c r="Y35" s="12">
        <v>403</v>
      </c>
    </row>
    <row r="36" spans="1:25" x14ac:dyDescent="0.2">
      <c r="A36" s="5" t="s">
        <v>58</v>
      </c>
      <c r="B36" s="5">
        <v>2</v>
      </c>
      <c r="C36" s="5">
        <v>0</v>
      </c>
      <c r="D36" s="12">
        <v>2</v>
      </c>
      <c r="E36" s="5">
        <v>0</v>
      </c>
      <c r="F36" s="5">
        <v>3</v>
      </c>
      <c r="G36" s="12">
        <v>3</v>
      </c>
      <c r="H36" s="5">
        <v>2</v>
      </c>
      <c r="I36" s="5">
        <v>3</v>
      </c>
      <c r="J36" s="12">
        <v>5</v>
      </c>
      <c r="K36" s="5">
        <v>0</v>
      </c>
      <c r="L36" s="5">
        <v>6</v>
      </c>
      <c r="M36" s="12">
        <v>6</v>
      </c>
      <c r="N36" s="5">
        <v>6</v>
      </c>
      <c r="O36" s="5">
        <v>13</v>
      </c>
      <c r="P36" s="12">
        <v>19</v>
      </c>
      <c r="Q36" s="4">
        <v>19</v>
      </c>
      <c r="R36" s="4">
        <v>39</v>
      </c>
      <c r="S36" s="12">
        <v>58</v>
      </c>
      <c r="T36" s="4">
        <v>46</v>
      </c>
      <c r="U36" s="4">
        <v>47</v>
      </c>
      <c r="V36" s="12">
        <v>93</v>
      </c>
      <c r="W36" s="4">
        <v>109</v>
      </c>
      <c r="X36" s="4">
        <v>50</v>
      </c>
      <c r="Y36" s="12">
        <v>159</v>
      </c>
    </row>
    <row r="37" spans="1:25" x14ac:dyDescent="0.2">
      <c r="A37" s="5" t="s">
        <v>59</v>
      </c>
      <c r="B37" s="5">
        <v>0</v>
      </c>
      <c r="C37" s="5">
        <v>0</v>
      </c>
      <c r="D37" s="12">
        <v>0</v>
      </c>
      <c r="E37" s="5">
        <v>0</v>
      </c>
      <c r="F37" s="5">
        <v>2</v>
      </c>
      <c r="G37" s="12">
        <v>2</v>
      </c>
      <c r="H37" s="5">
        <v>0</v>
      </c>
      <c r="I37" s="5">
        <v>3</v>
      </c>
      <c r="J37" s="12">
        <v>3</v>
      </c>
      <c r="K37" s="5">
        <v>2</v>
      </c>
      <c r="L37" s="5">
        <v>2</v>
      </c>
      <c r="M37" s="12">
        <v>4</v>
      </c>
      <c r="N37" s="5">
        <v>1</v>
      </c>
      <c r="O37" s="5">
        <v>0</v>
      </c>
      <c r="P37" s="12">
        <v>1</v>
      </c>
      <c r="Q37" s="4">
        <v>3</v>
      </c>
      <c r="R37" s="4">
        <v>15</v>
      </c>
      <c r="S37" s="12">
        <v>18</v>
      </c>
      <c r="T37" s="4">
        <v>19</v>
      </c>
      <c r="U37" s="4">
        <v>16</v>
      </c>
      <c r="V37" s="12">
        <v>35</v>
      </c>
      <c r="W37" s="4">
        <v>38</v>
      </c>
      <c r="X37" s="4">
        <v>18</v>
      </c>
      <c r="Y37" s="12">
        <v>56</v>
      </c>
    </row>
    <row r="38" spans="1:25" x14ac:dyDescent="0.2">
      <c r="A38" s="5" t="s">
        <v>60</v>
      </c>
      <c r="B38" s="5">
        <v>9</v>
      </c>
      <c r="C38" s="5">
        <v>13</v>
      </c>
      <c r="D38" s="12">
        <v>22</v>
      </c>
      <c r="E38" s="5">
        <v>9</v>
      </c>
      <c r="F38" s="5">
        <v>23</v>
      </c>
      <c r="G38" s="12">
        <v>32</v>
      </c>
      <c r="H38" s="5">
        <v>9</v>
      </c>
      <c r="I38" s="5">
        <v>43</v>
      </c>
      <c r="J38" s="12">
        <v>52</v>
      </c>
      <c r="K38" s="5">
        <v>30</v>
      </c>
      <c r="L38" s="5">
        <v>76</v>
      </c>
      <c r="M38" s="12">
        <v>106</v>
      </c>
      <c r="N38" s="5">
        <v>35</v>
      </c>
      <c r="O38" s="5">
        <v>78</v>
      </c>
      <c r="P38" s="12">
        <v>113</v>
      </c>
      <c r="Q38" s="4">
        <v>84</v>
      </c>
      <c r="R38" s="4">
        <v>185</v>
      </c>
      <c r="S38" s="12">
        <v>269</v>
      </c>
      <c r="T38" s="4">
        <v>198</v>
      </c>
      <c r="U38" s="4">
        <v>241</v>
      </c>
      <c r="V38" s="12">
        <v>439</v>
      </c>
      <c r="W38" s="4">
        <v>299</v>
      </c>
      <c r="X38" s="4">
        <v>206</v>
      </c>
      <c r="Y38" s="12">
        <v>505</v>
      </c>
    </row>
    <row r="39" spans="1:25" x14ac:dyDescent="0.2">
      <c r="A39" s="5" t="s">
        <v>61</v>
      </c>
      <c r="B39" s="5">
        <v>18</v>
      </c>
      <c r="C39" s="5">
        <v>41</v>
      </c>
      <c r="D39" s="12">
        <v>59</v>
      </c>
      <c r="E39" s="5">
        <v>20</v>
      </c>
      <c r="F39" s="5">
        <v>32</v>
      </c>
      <c r="G39" s="12">
        <v>52</v>
      </c>
      <c r="H39" s="5">
        <v>63</v>
      </c>
      <c r="I39" s="5">
        <v>73</v>
      </c>
      <c r="J39" s="12">
        <v>136</v>
      </c>
      <c r="K39" s="5">
        <v>55</v>
      </c>
      <c r="L39" s="5">
        <v>84</v>
      </c>
      <c r="M39" s="12">
        <v>139</v>
      </c>
      <c r="N39" s="5">
        <v>91</v>
      </c>
      <c r="O39" s="5">
        <v>183</v>
      </c>
      <c r="P39" s="12">
        <v>274</v>
      </c>
      <c r="Q39" s="4">
        <v>154</v>
      </c>
      <c r="R39" s="4">
        <v>429</v>
      </c>
      <c r="S39" s="12">
        <v>583</v>
      </c>
      <c r="T39" s="4">
        <v>374</v>
      </c>
      <c r="U39" s="4">
        <v>668</v>
      </c>
      <c r="V39" s="12">
        <v>1042</v>
      </c>
      <c r="W39" s="4">
        <v>631</v>
      </c>
      <c r="X39" s="4">
        <v>597</v>
      </c>
      <c r="Y39" s="12">
        <v>1228</v>
      </c>
    </row>
    <row r="40" spans="1:25" x14ac:dyDescent="0.2">
      <c r="A40" s="5" t="s">
        <v>62</v>
      </c>
      <c r="B40" s="5">
        <v>7</v>
      </c>
      <c r="C40" s="5">
        <v>2</v>
      </c>
      <c r="D40" s="12">
        <v>9</v>
      </c>
      <c r="E40" s="5">
        <v>6</v>
      </c>
      <c r="F40" s="5">
        <v>3</v>
      </c>
      <c r="G40" s="12">
        <v>9</v>
      </c>
      <c r="H40" s="5">
        <v>6</v>
      </c>
      <c r="I40" s="5">
        <v>11</v>
      </c>
      <c r="J40" s="12">
        <v>17</v>
      </c>
      <c r="K40" s="5">
        <v>19</v>
      </c>
      <c r="L40" s="5">
        <v>37</v>
      </c>
      <c r="M40" s="12">
        <v>56</v>
      </c>
      <c r="N40" s="5">
        <v>25</v>
      </c>
      <c r="O40" s="5">
        <v>29</v>
      </c>
      <c r="P40" s="12">
        <v>54</v>
      </c>
      <c r="Q40" s="4">
        <v>69</v>
      </c>
      <c r="R40" s="4">
        <v>100</v>
      </c>
      <c r="S40" s="12">
        <v>169</v>
      </c>
      <c r="T40" s="4">
        <v>126</v>
      </c>
      <c r="U40" s="4">
        <v>136</v>
      </c>
      <c r="V40" s="12">
        <v>262</v>
      </c>
      <c r="W40" s="4">
        <v>227</v>
      </c>
      <c r="X40" s="4">
        <v>97</v>
      </c>
      <c r="Y40" s="12">
        <v>324</v>
      </c>
    </row>
    <row r="41" spans="1:25" x14ac:dyDescent="0.2">
      <c r="A41" s="5" t="s">
        <v>63</v>
      </c>
      <c r="B41" s="5">
        <v>1</v>
      </c>
      <c r="C41" s="5">
        <v>0</v>
      </c>
      <c r="D41" s="12">
        <v>1</v>
      </c>
      <c r="E41" s="5">
        <v>0</v>
      </c>
      <c r="F41" s="5">
        <v>0</v>
      </c>
      <c r="G41" s="12">
        <v>0</v>
      </c>
      <c r="H41" s="5">
        <v>2</v>
      </c>
      <c r="I41" s="5">
        <v>0</v>
      </c>
      <c r="J41" s="12">
        <v>2</v>
      </c>
      <c r="K41" s="5">
        <v>3</v>
      </c>
      <c r="L41" s="5">
        <v>3</v>
      </c>
      <c r="M41" s="12">
        <v>6</v>
      </c>
      <c r="N41" s="5">
        <v>4</v>
      </c>
      <c r="O41" s="5">
        <v>2</v>
      </c>
      <c r="P41" s="12">
        <v>6</v>
      </c>
      <c r="Q41" s="4">
        <v>6</v>
      </c>
      <c r="R41" s="4">
        <v>1</v>
      </c>
      <c r="S41" s="12">
        <v>7</v>
      </c>
      <c r="T41" s="4">
        <v>13</v>
      </c>
      <c r="U41" s="4">
        <v>11</v>
      </c>
      <c r="V41" s="12">
        <v>24</v>
      </c>
      <c r="W41" s="4">
        <v>24</v>
      </c>
      <c r="X41" s="4">
        <v>11</v>
      </c>
      <c r="Y41" s="12">
        <v>35</v>
      </c>
    </row>
    <row r="42" spans="1:25" x14ac:dyDescent="0.2">
      <c r="A42" s="5" t="s">
        <v>64</v>
      </c>
      <c r="B42" s="5">
        <v>0</v>
      </c>
      <c r="C42" s="5">
        <v>5</v>
      </c>
      <c r="D42" s="12">
        <v>5</v>
      </c>
      <c r="E42" s="5">
        <v>0</v>
      </c>
      <c r="F42" s="5">
        <v>3</v>
      </c>
      <c r="G42" s="12">
        <v>3</v>
      </c>
      <c r="H42" s="5">
        <v>1</v>
      </c>
      <c r="I42" s="5">
        <v>13</v>
      </c>
      <c r="J42" s="12">
        <v>14</v>
      </c>
      <c r="K42" s="5">
        <v>4</v>
      </c>
      <c r="L42" s="5">
        <v>10</v>
      </c>
      <c r="M42" s="12">
        <v>14</v>
      </c>
      <c r="N42" s="5">
        <v>4</v>
      </c>
      <c r="O42" s="5">
        <v>10</v>
      </c>
      <c r="P42" s="12">
        <v>14</v>
      </c>
      <c r="Q42" s="4">
        <v>18</v>
      </c>
      <c r="R42" s="4">
        <v>43</v>
      </c>
      <c r="S42" s="12">
        <v>61</v>
      </c>
      <c r="T42" s="4">
        <v>24</v>
      </c>
      <c r="U42" s="4">
        <v>70</v>
      </c>
      <c r="V42" s="12">
        <v>94</v>
      </c>
      <c r="W42" s="4">
        <v>77</v>
      </c>
      <c r="X42" s="4">
        <v>61</v>
      </c>
      <c r="Y42" s="12">
        <v>138</v>
      </c>
    </row>
    <row r="43" spans="1:25" x14ac:dyDescent="0.2">
      <c r="A43" s="5" t="s">
        <v>65</v>
      </c>
      <c r="B43" s="5">
        <v>21</v>
      </c>
      <c r="C43" s="5">
        <v>11</v>
      </c>
      <c r="D43" s="12">
        <v>32</v>
      </c>
      <c r="E43" s="5">
        <v>8</v>
      </c>
      <c r="F43" s="5">
        <v>28</v>
      </c>
      <c r="G43" s="12">
        <v>36</v>
      </c>
      <c r="H43" s="5">
        <v>31</v>
      </c>
      <c r="I43" s="5">
        <v>27</v>
      </c>
      <c r="J43" s="12">
        <v>58</v>
      </c>
      <c r="K43" s="5">
        <v>36</v>
      </c>
      <c r="L43" s="5">
        <v>31</v>
      </c>
      <c r="M43" s="12">
        <v>67</v>
      </c>
      <c r="N43" s="5">
        <v>63</v>
      </c>
      <c r="O43" s="5">
        <v>40</v>
      </c>
      <c r="P43" s="12">
        <v>103</v>
      </c>
      <c r="Q43" s="4">
        <v>95</v>
      </c>
      <c r="R43" s="4">
        <v>119</v>
      </c>
      <c r="S43" s="12">
        <v>214</v>
      </c>
      <c r="T43" s="4">
        <v>193</v>
      </c>
      <c r="U43" s="4">
        <v>157</v>
      </c>
      <c r="V43" s="12">
        <v>350</v>
      </c>
      <c r="W43" s="4">
        <v>316</v>
      </c>
      <c r="X43" s="4">
        <v>137</v>
      </c>
      <c r="Y43" s="12">
        <v>453</v>
      </c>
    </row>
    <row r="44" spans="1:25" x14ac:dyDescent="0.2">
      <c r="A44" s="5" t="s">
        <v>66</v>
      </c>
      <c r="B44" s="5">
        <v>3</v>
      </c>
      <c r="C44" s="5">
        <v>2</v>
      </c>
      <c r="D44" s="12">
        <v>5</v>
      </c>
      <c r="E44" s="5">
        <v>5</v>
      </c>
      <c r="F44" s="5">
        <v>10</v>
      </c>
      <c r="G44" s="12">
        <v>15</v>
      </c>
      <c r="H44" s="5">
        <v>6</v>
      </c>
      <c r="I44" s="5">
        <v>19</v>
      </c>
      <c r="J44" s="12">
        <v>25</v>
      </c>
      <c r="K44" s="5">
        <v>7</v>
      </c>
      <c r="L44" s="5">
        <v>16</v>
      </c>
      <c r="M44" s="12">
        <v>23</v>
      </c>
      <c r="N44" s="5">
        <v>44</v>
      </c>
      <c r="O44" s="5">
        <v>18</v>
      </c>
      <c r="P44" s="12">
        <v>62</v>
      </c>
      <c r="Q44" s="4">
        <v>57</v>
      </c>
      <c r="R44" s="4">
        <v>83</v>
      </c>
      <c r="S44" s="12">
        <v>140</v>
      </c>
      <c r="T44" s="4">
        <v>109</v>
      </c>
      <c r="U44" s="4">
        <v>99</v>
      </c>
      <c r="V44" s="12">
        <v>208</v>
      </c>
      <c r="W44" s="4">
        <v>234</v>
      </c>
      <c r="X44" s="4">
        <v>110</v>
      </c>
      <c r="Y44" s="12">
        <v>344</v>
      </c>
    </row>
    <row r="45" spans="1:25" x14ac:dyDescent="0.2">
      <c r="A45" s="5" t="s">
        <v>67</v>
      </c>
      <c r="B45" s="5">
        <v>17</v>
      </c>
      <c r="C45" s="5">
        <v>13</v>
      </c>
      <c r="D45" s="12">
        <v>30</v>
      </c>
      <c r="E45" s="5">
        <v>7</v>
      </c>
      <c r="F45" s="5">
        <v>40</v>
      </c>
      <c r="G45" s="12">
        <v>47</v>
      </c>
      <c r="H45" s="5">
        <v>16</v>
      </c>
      <c r="I45" s="5">
        <v>43</v>
      </c>
      <c r="J45" s="12">
        <v>59</v>
      </c>
      <c r="K45" s="5">
        <v>30</v>
      </c>
      <c r="L45" s="5">
        <v>76</v>
      </c>
      <c r="M45" s="12">
        <v>106</v>
      </c>
      <c r="N45" s="5">
        <v>55</v>
      </c>
      <c r="O45" s="5">
        <v>94</v>
      </c>
      <c r="P45" s="12">
        <v>149</v>
      </c>
      <c r="Q45" s="4">
        <v>108</v>
      </c>
      <c r="R45" s="4">
        <v>206</v>
      </c>
      <c r="S45" s="12">
        <v>314</v>
      </c>
      <c r="T45" s="4">
        <v>236</v>
      </c>
      <c r="U45" s="4">
        <v>299</v>
      </c>
      <c r="V45" s="12">
        <v>535</v>
      </c>
      <c r="W45" s="4">
        <v>402</v>
      </c>
      <c r="X45" s="4">
        <v>278</v>
      </c>
      <c r="Y45" s="12">
        <v>680</v>
      </c>
    </row>
    <row r="46" spans="1:25" x14ac:dyDescent="0.2">
      <c r="A46" s="5" t="s">
        <v>68</v>
      </c>
      <c r="B46" s="5">
        <v>0</v>
      </c>
      <c r="C46" s="5">
        <v>0</v>
      </c>
      <c r="D46" s="12">
        <v>0</v>
      </c>
      <c r="E46" s="5">
        <v>1</v>
      </c>
      <c r="F46" s="5">
        <v>1</v>
      </c>
      <c r="G46" s="12">
        <v>2</v>
      </c>
      <c r="H46" s="5">
        <v>0</v>
      </c>
      <c r="I46" s="5">
        <v>0</v>
      </c>
      <c r="J46" s="12">
        <v>0</v>
      </c>
      <c r="K46" s="5">
        <v>1</v>
      </c>
      <c r="L46" s="5">
        <v>1</v>
      </c>
      <c r="M46" s="12">
        <v>2</v>
      </c>
      <c r="N46" s="5">
        <v>4</v>
      </c>
      <c r="O46" s="5">
        <v>2</v>
      </c>
      <c r="P46" s="12">
        <v>6</v>
      </c>
      <c r="Q46" s="4">
        <v>8</v>
      </c>
      <c r="R46" s="4">
        <v>6</v>
      </c>
      <c r="S46" s="12">
        <v>14</v>
      </c>
      <c r="T46" s="4">
        <v>15</v>
      </c>
      <c r="U46" s="4">
        <v>21</v>
      </c>
      <c r="V46" s="12">
        <v>36</v>
      </c>
      <c r="W46" s="4">
        <v>22</v>
      </c>
      <c r="X46" s="4">
        <v>23</v>
      </c>
      <c r="Y46" s="12">
        <v>45</v>
      </c>
    </row>
    <row r="47" spans="1:25" x14ac:dyDescent="0.2">
      <c r="A47" s="5" t="s">
        <v>69</v>
      </c>
      <c r="B47" s="5">
        <v>5</v>
      </c>
      <c r="C47" s="5">
        <v>0</v>
      </c>
      <c r="D47" s="12">
        <v>5</v>
      </c>
      <c r="E47" s="5">
        <v>3</v>
      </c>
      <c r="F47" s="5">
        <v>1</v>
      </c>
      <c r="G47" s="12">
        <v>4</v>
      </c>
      <c r="H47" s="5">
        <v>2</v>
      </c>
      <c r="I47" s="5">
        <v>6</v>
      </c>
      <c r="J47" s="12">
        <v>8</v>
      </c>
      <c r="K47" s="5">
        <v>3</v>
      </c>
      <c r="L47" s="5">
        <v>19</v>
      </c>
      <c r="M47" s="12">
        <v>22</v>
      </c>
      <c r="N47" s="5">
        <v>10</v>
      </c>
      <c r="O47" s="5">
        <v>24</v>
      </c>
      <c r="P47" s="12">
        <v>34</v>
      </c>
      <c r="Q47" s="4">
        <v>25</v>
      </c>
      <c r="R47" s="4">
        <v>35</v>
      </c>
      <c r="S47" s="12">
        <v>60</v>
      </c>
      <c r="T47" s="4">
        <v>55</v>
      </c>
      <c r="U47" s="4">
        <v>58</v>
      </c>
      <c r="V47" s="12">
        <v>113</v>
      </c>
      <c r="W47" s="4">
        <v>104</v>
      </c>
      <c r="X47" s="4">
        <v>38</v>
      </c>
      <c r="Y47" s="12">
        <v>142</v>
      </c>
    </row>
    <row r="48" spans="1:25" x14ac:dyDescent="0.2">
      <c r="A48" s="5" t="s">
        <v>70</v>
      </c>
      <c r="B48" s="5">
        <v>0</v>
      </c>
      <c r="C48" s="5">
        <v>3</v>
      </c>
      <c r="D48" s="12">
        <v>3</v>
      </c>
      <c r="E48" s="5">
        <v>2</v>
      </c>
      <c r="F48" s="5">
        <v>1</v>
      </c>
      <c r="G48" s="12">
        <v>3</v>
      </c>
      <c r="H48" s="5">
        <v>6</v>
      </c>
      <c r="I48" s="5">
        <v>2</v>
      </c>
      <c r="J48" s="12">
        <v>8</v>
      </c>
      <c r="K48" s="5">
        <v>2</v>
      </c>
      <c r="L48" s="5">
        <v>3</v>
      </c>
      <c r="M48" s="12">
        <v>5</v>
      </c>
      <c r="N48" s="5">
        <v>10</v>
      </c>
      <c r="O48" s="5">
        <v>7</v>
      </c>
      <c r="P48" s="12">
        <v>17</v>
      </c>
      <c r="Q48" s="4">
        <v>22</v>
      </c>
      <c r="R48" s="4">
        <v>15</v>
      </c>
      <c r="S48" s="12">
        <v>37</v>
      </c>
      <c r="T48" s="4">
        <v>34</v>
      </c>
      <c r="U48" s="4">
        <v>42</v>
      </c>
      <c r="V48" s="12">
        <v>76</v>
      </c>
      <c r="W48" s="4">
        <v>59</v>
      </c>
      <c r="X48" s="4">
        <v>38</v>
      </c>
      <c r="Y48" s="12">
        <v>97</v>
      </c>
    </row>
    <row r="49" spans="1:25" x14ac:dyDescent="0.2">
      <c r="A49" s="5" t="s">
        <v>71</v>
      </c>
      <c r="B49" s="5">
        <v>1</v>
      </c>
      <c r="C49" s="5">
        <v>1</v>
      </c>
      <c r="D49" s="12">
        <v>2</v>
      </c>
      <c r="E49" s="5">
        <v>0</v>
      </c>
      <c r="F49" s="5">
        <v>0</v>
      </c>
      <c r="G49" s="12">
        <v>0</v>
      </c>
      <c r="H49" s="5">
        <v>9</v>
      </c>
      <c r="I49" s="5">
        <v>4</v>
      </c>
      <c r="J49" s="12">
        <v>13</v>
      </c>
      <c r="K49" s="5">
        <v>12</v>
      </c>
      <c r="L49" s="5">
        <v>4</v>
      </c>
      <c r="M49" s="12">
        <v>16</v>
      </c>
      <c r="N49" s="5">
        <v>10</v>
      </c>
      <c r="O49" s="5">
        <v>3</v>
      </c>
      <c r="P49" s="12">
        <v>13</v>
      </c>
      <c r="Q49" s="4">
        <v>10</v>
      </c>
      <c r="R49" s="4">
        <v>15</v>
      </c>
      <c r="S49" s="12">
        <v>25</v>
      </c>
      <c r="T49" s="4">
        <v>58</v>
      </c>
      <c r="U49" s="4">
        <v>15</v>
      </c>
      <c r="V49" s="12">
        <v>73</v>
      </c>
      <c r="W49" s="4">
        <v>52</v>
      </c>
      <c r="X49" s="4">
        <v>16</v>
      </c>
      <c r="Y49" s="12">
        <v>68</v>
      </c>
    </row>
    <row r="50" spans="1:25" x14ac:dyDescent="0.2">
      <c r="A50" s="5" t="s">
        <v>72</v>
      </c>
      <c r="B50" s="5">
        <v>1</v>
      </c>
      <c r="C50" s="5">
        <v>1</v>
      </c>
      <c r="D50" s="12">
        <v>2</v>
      </c>
      <c r="E50" s="5">
        <v>0</v>
      </c>
      <c r="F50" s="5">
        <v>3</v>
      </c>
      <c r="G50" s="12">
        <v>3</v>
      </c>
      <c r="H50" s="5">
        <v>1</v>
      </c>
      <c r="I50" s="5">
        <v>4</v>
      </c>
      <c r="J50" s="12">
        <v>5</v>
      </c>
      <c r="K50" s="5">
        <v>2</v>
      </c>
      <c r="L50" s="5">
        <v>1</v>
      </c>
      <c r="M50" s="12">
        <v>3</v>
      </c>
      <c r="N50" s="5">
        <v>3</v>
      </c>
      <c r="O50" s="5">
        <v>2</v>
      </c>
      <c r="P50" s="12">
        <v>5</v>
      </c>
      <c r="Q50" s="4">
        <v>6</v>
      </c>
      <c r="R50" s="4">
        <v>10</v>
      </c>
      <c r="S50" s="12">
        <v>16</v>
      </c>
      <c r="T50" s="4">
        <v>11</v>
      </c>
      <c r="U50" s="4">
        <v>4</v>
      </c>
      <c r="V50" s="12">
        <v>15</v>
      </c>
      <c r="W50" s="4">
        <v>24</v>
      </c>
      <c r="X50" s="4">
        <v>9</v>
      </c>
      <c r="Y50" s="12">
        <v>33</v>
      </c>
    </row>
    <row r="51" spans="1:25" x14ac:dyDescent="0.2">
      <c r="A51" s="5" t="s">
        <v>73</v>
      </c>
      <c r="B51" s="5">
        <v>1</v>
      </c>
      <c r="C51" s="5">
        <v>0</v>
      </c>
      <c r="D51" s="12">
        <v>1</v>
      </c>
      <c r="E51" s="5">
        <v>1</v>
      </c>
      <c r="F51" s="5">
        <v>0</v>
      </c>
      <c r="G51" s="12">
        <v>1</v>
      </c>
      <c r="H51" s="5">
        <v>0</v>
      </c>
      <c r="I51" s="5">
        <v>1</v>
      </c>
      <c r="J51" s="12">
        <v>1</v>
      </c>
      <c r="K51" s="5">
        <v>3</v>
      </c>
      <c r="L51" s="5">
        <v>1</v>
      </c>
      <c r="M51" s="12">
        <v>4</v>
      </c>
      <c r="N51" s="5">
        <v>8</v>
      </c>
      <c r="O51" s="5">
        <v>7</v>
      </c>
      <c r="P51" s="12">
        <v>15</v>
      </c>
      <c r="Q51" s="4">
        <v>15</v>
      </c>
      <c r="R51" s="4">
        <v>12</v>
      </c>
      <c r="S51" s="12">
        <v>27</v>
      </c>
      <c r="T51" s="4">
        <v>27</v>
      </c>
      <c r="U51" s="4">
        <v>27</v>
      </c>
      <c r="V51" s="12">
        <v>54</v>
      </c>
      <c r="W51" s="4">
        <v>59</v>
      </c>
      <c r="X51" s="4">
        <v>23</v>
      </c>
      <c r="Y51" s="12">
        <v>82</v>
      </c>
    </row>
    <row r="52" spans="1:25" x14ac:dyDescent="0.2">
      <c r="A52" s="5" t="s">
        <v>74</v>
      </c>
      <c r="B52" s="5">
        <v>14</v>
      </c>
      <c r="C52" s="5">
        <v>2</v>
      </c>
      <c r="D52" s="12">
        <v>16</v>
      </c>
      <c r="E52" s="5">
        <v>6</v>
      </c>
      <c r="F52" s="5">
        <v>6</v>
      </c>
      <c r="G52" s="12">
        <v>12</v>
      </c>
      <c r="H52" s="5">
        <v>8</v>
      </c>
      <c r="I52" s="5">
        <v>15</v>
      </c>
      <c r="J52" s="12">
        <v>23</v>
      </c>
      <c r="K52" s="5">
        <v>10</v>
      </c>
      <c r="L52" s="5">
        <v>25</v>
      </c>
      <c r="M52" s="12">
        <v>35</v>
      </c>
      <c r="N52" s="5">
        <v>37</v>
      </c>
      <c r="O52" s="5">
        <v>28</v>
      </c>
      <c r="P52" s="12">
        <v>65</v>
      </c>
      <c r="Q52" s="4">
        <v>44</v>
      </c>
      <c r="R52" s="4">
        <v>105</v>
      </c>
      <c r="S52" s="12">
        <v>149</v>
      </c>
      <c r="T52" s="4">
        <v>149</v>
      </c>
      <c r="U52" s="4">
        <v>120</v>
      </c>
      <c r="V52" s="12">
        <v>269</v>
      </c>
      <c r="W52" s="4">
        <v>258</v>
      </c>
      <c r="X52" s="4">
        <v>118</v>
      </c>
      <c r="Y52" s="12">
        <v>376</v>
      </c>
    </row>
    <row r="53" spans="1:25" x14ac:dyDescent="0.2">
      <c r="A53" s="5" t="s">
        <v>75</v>
      </c>
      <c r="B53" s="5">
        <v>2</v>
      </c>
      <c r="C53" s="5">
        <v>1</v>
      </c>
      <c r="D53" s="12">
        <v>3</v>
      </c>
      <c r="E53" s="5">
        <v>1</v>
      </c>
      <c r="F53" s="5">
        <v>1</v>
      </c>
      <c r="G53" s="12">
        <v>2</v>
      </c>
      <c r="H53" s="5">
        <v>2</v>
      </c>
      <c r="I53" s="5">
        <v>4</v>
      </c>
      <c r="J53" s="12">
        <v>6</v>
      </c>
      <c r="K53" s="5">
        <v>7</v>
      </c>
      <c r="L53" s="5">
        <v>2</v>
      </c>
      <c r="M53" s="12">
        <v>9</v>
      </c>
      <c r="N53" s="5">
        <v>12</v>
      </c>
      <c r="O53" s="5">
        <v>8</v>
      </c>
      <c r="P53" s="12">
        <v>20</v>
      </c>
      <c r="Q53" s="4">
        <v>22</v>
      </c>
      <c r="R53" s="4">
        <v>17</v>
      </c>
      <c r="S53" s="12">
        <v>39</v>
      </c>
      <c r="T53" s="4">
        <v>56</v>
      </c>
      <c r="U53" s="4">
        <v>18</v>
      </c>
      <c r="V53" s="12">
        <v>74</v>
      </c>
      <c r="W53" s="4">
        <v>64</v>
      </c>
      <c r="X53" s="4">
        <v>23</v>
      </c>
      <c r="Y53" s="12">
        <v>87</v>
      </c>
    </row>
    <row r="54" spans="1:25" x14ac:dyDescent="0.2">
      <c r="A54" s="5" t="s">
        <v>76</v>
      </c>
      <c r="B54" s="5">
        <v>5</v>
      </c>
      <c r="C54" s="5">
        <v>0</v>
      </c>
      <c r="D54" s="12">
        <v>5</v>
      </c>
      <c r="E54" s="5">
        <v>1</v>
      </c>
      <c r="F54" s="5">
        <v>7</v>
      </c>
      <c r="G54" s="12">
        <v>8</v>
      </c>
      <c r="H54" s="5">
        <v>3</v>
      </c>
      <c r="I54" s="5">
        <v>7</v>
      </c>
      <c r="J54" s="12">
        <v>10</v>
      </c>
      <c r="K54" s="5">
        <v>5</v>
      </c>
      <c r="L54" s="5">
        <v>12</v>
      </c>
      <c r="M54" s="12">
        <v>17</v>
      </c>
      <c r="N54" s="5">
        <v>16</v>
      </c>
      <c r="O54" s="5">
        <v>15</v>
      </c>
      <c r="P54" s="12">
        <v>31</v>
      </c>
      <c r="Q54" s="4">
        <v>39</v>
      </c>
      <c r="R54" s="4">
        <v>43</v>
      </c>
      <c r="S54" s="12">
        <v>82</v>
      </c>
      <c r="T54" s="4">
        <v>64</v>
      </c>
      <c r="U54" s="4">
        <v>65</v>
      </c>
      <c r="V54" s="12">
        <v>129</v>
      </c>
      <c r="W54" s="4">
        <v>111</v>
      </c>
      <c r="X54" s="4">
        <v>56</v>
      </c>
      <c r="Y54" s="12">
        <v>167</v>
      </c>
    </row>
    <row r="55" spans="1:25" x14ac:dyDescent="0.2">
      <c r="A55" s="5" t="s">
        <v>77</v>
      </c>
      <c r="B55" s="5">
        <v>32</v>
      </c>
      <c r="C55" s="5">
        <v>17</v>
      </c>
      <c r="D55" s="12">
        <v>49</v>
      </c>
      <c r="E55" s="5">
        <v>22</v>
      </c>
      <c r="F55" s="5">
        <v>31</v>
      </c>
      <c r="G55" s="12">
        <v>53</v>
      </c>
      <c r="H55" s="5">
        <v>25</v>
      </c>
      <c r="I55" s="5">
        <v>26</v>
      </c>
      <c r="J55" s="12">
        <v>51</v>
      </c>
      <c r="K55" s="5">
        <v>32</v>
      </c>
      <c r="L55" s="5">
        <v>49</v>
      </c>
      <c r="M55" s="12">
        <v>81</v>
      </c>
      <c r="N55" s="5">
        <v>56</v>
      </c>
      <c r="O55" s="5">
        <v>39</v>
      </c>
      <c r="P55" s="12">
        <v>95</v>
      </c>
      <c r="Q55" s="4">
        <v>105</v>
      </c>
      <c r="R55" s="4">
        <v>128</v>
      </c>
      <c r="S55" s="12">
        <v>233</v>
      </c>
      <c r="T55" s="4">
        <v>238</v>
      </c>
      <c r="U55" s="4">
        <v>173</v>
      </c>
      <c r="V55" s="12">
        <v>411</v>
      </c>
      <c r="W55" s="4">
        <v>324</v>
      </c>
      <c r="X55" s="4">
        <v>150</v>
      </c>
      <c r="Y55" s="12">
        <v>474</v>
      </c>
    </row>
    <row r="56" spans="1:25" x14ac:dyDescent="0.2">
      <c r="A56" s="5" t="s">
        <v>78</v>
      </c>
      <c r="B56" s="5">
        <v>1</v>
      </c>
      <c r="C56" s="5">
        <v>0</v>
      </c>
      <c r="D56" s="12">
        <v>1</v>
      </c>
      <c r="E56" s="5">
        <v>1</v>
      </c>
      <c r="F56" s="5">
        <v>2</v>
      </c>
      <c r="G56" s="12">
        <v>3</v>
      </c>
      <c r="H56" s="5">
        <v>3</v>
      </c>
      <c r="I56" s="5">
        <v>0</v>
      </c>
      <c r="J56" s="12">
        <v>3</v>
      </c>
      <c r="K56" s="5">
        <v>1</v>
      </c>
      <c r="L56" s="5">
        <v>1</v>
      </c>
      <c r="M56" s="12">
        <v>2</v>
      </c>
      <c r="N56" s="5">
        <v>6</v>
      </c>
      <c r="O56" s="5">
        <v>6</v>
      </c>
      <c r="P56" s="12">
        <v>12</v>
      </c>
      <c r="Q56" s="4">
        <v>12</v>
      </c>
      <c r="R56" s="4">
        <v>14</v>
      </c>
      <c r="S56" s="12">
        <v>26</v>
      </c>
      <c r="T56" s="4">
        <v>18</v>
      </c>
      <c r="U56" s="4">
        <v>19</v>
      </c>
      <c r="V56" s="12">
        <v>37</v>
      </c>
      <c r="W56" s="4">
        <v>54</v>
      </c>
      <c r="X56" s="4">
        <v>21</v>
      </c>
      <c r="Y56" s="12">
        <v>75</v>
      </c>
    </row>
    <row r="57" spans="1:25" x14ac:dyDescent="0.2">
      <c r="A57" s="5" t="s">
        <v>79</v>
      </c>
      <c r="B57" s="5">
        <v>2</v>
      </c>
      <c r="C57" s="5">
        <v>0</v>
      </c>
      <c r="D57" s="12">
        <v>2</v>
      </c>
      <c r="E57" s="5">
        <v>1</v>
      </c>
      <c r="F57" s="5">
        <v>0</v>
      </c>
      <c r="G57" s="12">
        <v>1</v>
      </c>
      <c r="H57" s="5">
        <v>1</v>
      </c>
      <c r="I57" s="5">
        <v>0</v>
      </c>
      <c r="J57" s="12">
        <v>1</v>
      </c>
      <c r="K57" s="5">
        <v>3</v>
      </c>
      <c r="L57" s="5">
        <v>3</v>
      </c>
      <c r="M57" s="12">
        <v>6</v>
      </c>
      <c r="N57" s="5">
        <v>3</v>
      </c>
      <c r="O57" s="5">
        <v>1</v>
      </c>
      <c r="P57" s="12">
        <v>4</v>
      </c>
      <c r="Q57" s="4">
        <v>10</v>
      </c>
      <c r="R57" s="4">
        <v>10</v>
      </c>
      <c r="S57" s="12">
        <v>20</v>
      </c>
      <c r="T57" s="4">
        <v>24</v>
      </c>
      <c r="U57" s="4">
        <v>19</v>
      </c>
      <c r="V57" s="12">
        <v>43</v>
      </c>
      <c r="W57" s="4">
        <v>40</v>
      </c>
      <c r="X57" s="4">
        <v>12</v>
      </c>
      <c r="Y57" s="12">
        <v>52</v>
      </c>
    </row>
    <row r="58" spans="1:25" x14ac:dyDescent="0.2">
      <c r="A58" s="5" t="s">
        <v>80</v>
      </c>
      <c r="B58" s="5">
        <v>0</v>
      </c>
      <c r="C58" s="5">
        <v>1</v>
      </c>
      <c r="D58" s="12">
        <v>1</v>
      </c>
      <c r="E58" s="5">
        <v>0</v>
      </c>
      <c r="F58" s="5">
        <v>1</v>
      </c>
      <c r="G58" s="12">
        <v>1</v>
      </c>
      <c r="H58" s="5">
        <v>0</v>
      </c>
      <c r="I58" s="5">
        <v>0</v>
      </c>
      <c r="J58" s="12">
        <v>0</v>
      </c>
      <c r="K58" s="5">
        <v>1</v>
      </c>
      <c r="L58" s="5">
        <v>4</v>
      </c>
      <c r="M58" s="12">
        <v>5</v>
      </c>
      <c r="N58" s="5">
        <v>0</v>
      </c>
      <c r="O58" s="5">
        <v>3</v>
      </c>
      <c r="P58" s="12">
        <v>3</v>
      </c>
      <c r="Q58" s="4">
        <v>5</v>
      </c>
      <c r="R58" s="4">
        <v>8</v>
      </c>
      <c r="S58" s="12">
        <v>13</v>
      </c>
      <c r="T58" s="4">
        <v>7</v>
      </c>
      <c r="U58" s="4">
        <v>13</v>
      </c>
      <c r="V58" s="12">
        <v>20</v>
      </c>
      <c r="W58" s="4">
        <v>17</v>
      </c>
      <c r="X58" s="4">
        <v>15</v>
      </c>
      <c r="Y58" s="12">
        <v>32</v>
      </c>
    </row>
    <row r="59" spans="1:25" x14ac:dyDescent="0.2">
      <c r="A59" s="5" t="s">
        <v>81</v>
      </c>
      <c r="B59" s="5">
        <v>0</v>
      </c>
      <c r="C59" s="5">
        <v>0</v>
      </c>
      <c r="D59" s="12">
        <v>0</v>
      </c>
      <c r="E59" s="5">
        <v>2</v>
      </c>
      <c r="F59" s="5">
        <v>2</v>
      </c>
      <c r="G59" s="12">
        <v>4</v>
      </c>
      <c r="H59" s="5">
        <v>2</v>
      </c>
      <c r="I59" s="5">
        <v>6</v>
      </c>
      <c r="J59" s="12">
        <v>8</v>
      </c>
      <c r="K59" s="5">
        <v>5</v>
      </c>
      <c r="L59" s="5">
        <v>4</v>
      </c>
      <c r="M59" s="12">
        <v>9</v>
      </c>
      <c r="N59" s="5">
        <v>10</v>
      </c>
      <c r="O59" s="5">
        <v>9</v>
      </c>
      <c r="P59" s="12">
        <v>19</v>
      </c>
      <c r="Q59" s="4">
        <v>20</v>
      </c>
      <c r="R59" s="4">
        <v>26</v>
      </c>
      <c r="S59" s="12">
        <v>46</v>
      </c>
      <c r="T59" s="4">
        <v>21</v>
      </c>
      <c r="U59" s="4">
        <v>35</v>
      </c>
      <c r="V59" s="12">
        <v>56</v>
      </c>
      <c r="W59" s="4">
        <v>63</v>
      </c>
      <c r="X59" s="4">
        <v>56</v>
      </c>
      <c r="Y59" s="12">
        <v>119</v>
      </c>
    </row>
    <row r="60" spans="1:25" x14ac:dyDescent="0.2">
      <c r="A60" s="5" t="s">
        <v>82</v>
      </c>
      <c r="B60" s="5">
        <v>46</v>
      </c>
      <c r="C60" s="5">
        <v>50</v>
      </c>
      <c r="D60" s="12">
        <v>96</v>
      </c>
      <c r="E60" s="5">
        <v>33</v>
      </c>
      <c r="F60" s="5">
        <v>65</v>
      </c>
      <c r="G60" s="12">
        <v>98</v>
      </c>
      <c r="H60" s="5">
        <v>35</v>
      </c>
      <c r="I60" s="5">
        <v>123</v>
      </c>
      <c r="J60" s="12">
        <v>158</v>
      </c>
      <c r="K60" s="5">
        <v>33</v>
      </c>
      <c r="L60" s="5">
        <v>116</v>
      </c>
      <c r="M60" s="12">
        <v>149</v>
      </c>
      <c r="N60" s="5">
        <v>111</v>
      </c>
      <c r="O60" s="5">
        <v>102</v>
      </c>
      <c r="P60" s="12">
        <v>213</v>
      </c>
      <c r="Q60" s="4">
        <v>233</v>
      </c>
      <c r="R60" s="4">
        <v>307</v>
      </c>
      <c r="S60" s="12">
        <v>540</v>
      </c>
      <c r="T60" s="4">
        <v>351</v>
      </c>
      <c r="U60" s="4">
        <v>401</v>
      </c>
      <c r="V60" s="12">
        <v>752</v>
      </c>
      <c r="W60" s="4">
        <v>654</v>
      </c>
      <c r="X60" s="4">
        <v>447</v>
      </c>
      <c r="Y60" s="12">
        <v>1101</v>
      </c>
    </row>
    <row r="61" spans="1:25" x14ac:dyDescent="0.2">
      <c r="A61" s="5" t="s">
        <v>83</v>
      </c>
      <c r="B61" s="5">
        <v>176</v>
      </c>
      <c r="C61" s="5">
        <v>263</v>
      </c>
      <c r="D61" s="12">
        <v>439</v>
      </c>
      <c r="E61" s="5">
        <v>176</v>
      </c>
      <c r="F61" s="5">
        <v>513</v>
      </c>
      <c r="G61" s="12">
        <v>689</v>
      </c>
      <c r="H61" s="5">
        <v>230</v>
      </c>
      <c r="I61" s="5">
        <v>779</v>
      </c>
      <c r="J61" s="12">
        <v>1009</v>
      </c>
      <c r="K61" s="5">
        <v>437</v>
      </c>
      <c r="L61" s="5">
        <v>970</v>
      </c>
      <c r="M61" s="12">
        <v>1407</v>
      </c>
      <c r="N61" s="5">
        <v>1147</v>
      </c>
      <c r="O61" s="5">
        <v>1161</v>
      </c>
      <c r="P61" s="12">
        <v>2308</v>
      </c>
      <c r="Q61" s="4">
        <v>2018</v>
      </c>
      <c r="R61" s="4">
        <v>2798</v>
      </c>
      <c r="S61" s="12">
        <v>4816</v>
      </c>
      <c r="T61" s="4">
        <v>3391</v>
      </c>
      <c r="U61" s="4">
        <v>4442</v>
      </c>
      <c r="V61" s="12">
        <v>7833</v>
      </c>
      <c r="W61" s="4">
        <v>5433</v>
      </c>
      <c r="X61" s="4">
        <v>4986</v>
      </c>
      <c r="Y61" s="12">
        <v>10419</v>
      </c>
    </row>
    <row r="62" spans="1:25" x14ac:dyDescent="0.2">
      <c r="A62" s="5" t="s">
        <v>84</v>
      </c>
      <c r="B62" s="5">
        <v>1</v>
      </c>
      <c r="C62" s="5">
        <v>1</v>
      </c>
      <c r="D62" s="12">
        <v>2</v>
      </c>
      <c r="E62" s="5">
        <v>3</v>
      </c>
      <c r="F62" s="5">
        <v>2</v>
      </c>
      <c r="G62" s="12">
        <v>5</v>
      </c>
      <c r="H62" s="5">
        <v>5</v>
      </c>
      <c r="I62" s="5">
        <v>5</v>
      </c>
      <c r="J62" s="12">
        <v>10</v>
      </c>
      <c r="K62" s="5">
        <v>9</v>
      </c>
      <c r="L62" s="5">
        <v>7</v>
      </c>
      <c r="M62" s="12">
        <v>16</v>
      </c>
      <c r="N62" s="5">
        <v>10</v>
      </c>
      <c r="O62" s="5">
        <v>7</v>
      </c>
      <c r="P62" s="12">
        <v>17</v>
      </c>
      <c r="Q62" s="4">
        <v>23</v>
      </c>
      <c r="R62" s="4">
        <v>17</v>
      </c>
      <c r="S62" s="12">
        <v>40</v>
      </c>
      <c r="T62" s="4">
        <v>56</v>
      </c>
      <c r="U62" s="4">
        <v>46</v>
      </c>
      <c r="V62" s="12">
        <v>102</v>
      </c>
      <c r="W62" s="4">
        <v>94</v>
      </c>
      <c r="X62" s="4">
        <v>37</v>
      </c>
      <c r="Y62" s="12">
        <v>131</v>
      </c>
    </row>
    <row r="63" spans="1:25" x14ac:dyDescent="0.2">
      <c r="A63" s="5" t="s">
        <v>85</v>
      </c>
      <c r="B63" s="5">
        <v>3</v>
      </c>
      <c r="C63" s="5">
        <v>1</v>
      </c>
      <c r="D63" s="12">
        <v>4</v>
      </c>
      <c r="E63" s="5">
        <v>1</v>
      </c>
      <c r="F63" s="5">
        <v>4</v>
      </c>
      <c r="G63" s="12">
        <v>5</v>
      </c>
      <c r="H63" s="5">
        <v>4</v>
      </c>
      <c r="I63" s="5">
        <v>0</v>
      </c>
      <c r="J63" s="12">
        <v>4</v>
      </c>
      <c r="K63" s="5">
        <v>6</v>
      </c>
      <c r="L63" s="5">
        <v>5</v>
      </c>
      <c r="M63" s="12">
        <v>11</v>
      </c>
      <c r="N63" s="5">
        <v>21</v>
      </c>
      <c r="O63" s="5">
        <v>3</v>
      </c>
      <c r="P63" s="12">
        <v>24</v>
      </c>
      <c r="Q63" s="4">
        <v>36</v>
      </c>
      <c r="R63" s="4">
        <v>31</v>
      </c>
      <c r="S63" s="12">
        <v>67</v>
      </c>
      <c r="T63" s="4">
        <v>77</v>
      </c>
      <c r="U63" s="4">
        <v>38</v>
      </c>
      <c r="V63" s="12">
        <v>115</v>
      </c>
      <c r="W63" s="4">
        <v>180</v>
      </c>
      <c r="X63" s="4">
        <v>45</v>
      </c>
      <c r="Y63" s="12">
        <v>225</v>
      </c>
    </row>
    <row r="64" spans="1:25" x14ac:dyDescent="0.2">
      <c r="A64" s="5" t="s">
        <v>86</v>
      </c>
      <c r="B64" s="5">
        <v>2</v>
      </c>
      <c r="C64" s="5">
        <v>23</v>
      </c>
      <c r="D64" s="12">
        <v>25</v>
      </c>
      <c r="E64" s="5">
        <v>0</v>
      </c>
      <c r="F64" s="5">
        <v>3</v>
      </c>
      <c r="G64" s="12">
        <v>3</v>
      </c>
      <c r="H64" s="5">
        <v>1</v>
      </c>
      <c r="I64" s="5">
        <v>2</v>
      </c>
      <c r="J64" s="12">
        <v>3</v>
      </c>
      <c r="K64" s="5">
        <v>1</v>
      </c>
      <c r="L64" s="5">
        <v>0</v>
      </c>
      <c r="M64" s="12">
        <v>1</v>
      </c>
      <c r="N64" s="5">
        <v>0</v>
      </c>
      <c r="O64" s="5">
        <v>6</v>
      </c>
      <c r="P64" s="12">
        <v>6</v>
      </c>
      <c r="Q64" s="4">
        <v>14</v>
      </c>
      <c r="R64" s="4">
        <v>16</v>
      </c>
      <c r="S64" s="12">
        <v>30</v>
      </c>
      <c r="T64" s="4">
        <v>20</v>
      </c>
      <c r="U64" s="4">
        <v>25</v>
      </c>
      <c r="V64" s="12">
        <v>45</v>
      </c>
      <c r="W64" s="4">
        <v>34</v>
      </c>
      <c r="X64" s="4">
        <v>21</v>
      </c>
      <c r="Y64" s="12">
        <v>55</v>
      </c>
    </row>
    <row r="65" spans="1:25" x14ac:dyDescent="0.2">
      <c r="A65" s="5" t="s">
        <v>87</v>
      </c>
      <c r="B65" s="5">
        <v>0</v>
      </c>
      <c r="C65" s="5">
        <v>2</v>
      </c>
      <c r="D65" s="12">
        <v>2</v>
      </c>
      <c r="E65" s="5">
        <v>2</v>
      </c>
      <c r="F65" s="5">
        <v>2</v>
      </c>
      <c r="G65" s="12">
        <v>4</v>
      </c>
      <c r="H65" s="5">
        <v>1</v>
      </c>
      <c r="I65" s="5">
        <v>3</v>
      </c>
      <c r="J65" s="12">
        <v>4</v>
      </c>
      <c r="K65" s="5">
        <v>4</v>
      </c>
      <c r="L65" s="5">
        <v>8</v>
      </c>
      <c r="M65" s="12">
        <v>12</v>
      </c>
      <c r="N65" s="5">
        <v>3</v>
      </c>
      <c r="O65" s="5">
        <v>8</v>
      </c>
      <c r="P65" s="12">
        <v>11</v>
      </c>
      <c r="Q65" s="4">
        <v>6</v>
      </c>
      <c r="R65" s="4">
        <v>17</v>
      </c>
      <c r="S65" s="12">
        <v>23</v>
      </c>
      <c r="T65" s="4">
        <v>32</v>
      </c>
      <c r="U65" s="4">
        <v>39</v>
      </c>
      <c r="V65" s="12">
        <v>71</v>
      </c>
      <c r="W65" s="4">
        <v>69</v>
      </c>
      <c r="X65" s="4">
        <v>37</v>
      </c>
      <c r="Y65" s="12">
        <v>106</v>
      </c>
    </row>
    <row r="66" spans="1:25" x14ac:dyDescent="0.2">
      <c r="A66" s="5" t="s">
        <v>88</v>
      </c>
      <c r="B66" s="5">
        <v>2</v>
      </c>
      <c r="C66" s="5">
        <v>1</v>
      </c>
      <c r="D66" s="12">
        <v>3</v>
      </c>
      <c r="E66" s="5">
        <v>2</v>
      </c>
      <c r="F66" s="5">
        <v>3</v>
      </c>
      <c r="G66" s="12">
        <v>5</v>
      </c>
      <c r="H66" s="5">
        <v>4</v>
      </c>
      <c r="I66" s="5">
        <v>7</v>
      </c>
      <c r="J66" s="12">
        <v>11</v>
      </c>
      <c r="K66" s="5">
        <v>4</v>
      </c>
      <c r="L66" s="5">
        <v>9</v>
      </c>
      <c r="M66" s="12">
        <v>13</v>
      </c>
      <c r="N66" s="5">
        <v>2</v>
      </c>
      <c r="O66" s="5">
        <v>8</v>
      </c>
      <c r="P66" s="12">
        <v>10</v>
      </c>
      <c r="Q66" s="4">
        <v>17</v>
      </c>
      <c r="R66" s="4">
        <v>42</v>
      </c>
      <c r="S66" s="12">
        <v>59</v>
      </c>
      <c r="T66" s="4">
        <v>37</v>
      </c>
      <c r="U66" s="4">
        <v>58</v>
      </c>
      <c r="V66" s="12">
        <v>95</v>
      </c>
      <c r="W66" s="4">
        <v>93</v>
      </c>
      <c r="X66" s="4">
        <v>50</v>
      </c>
      <c r="Y66" s="12">
        <v>143</v>
      </c>
    </row>
    <row r="67" spans="1:25" x14ac:dyDescent="0.2">
      <c r="A67" s="5" t="s">
        <v>89</v>
      </c>
      <c r="B67" s="5">
        <v>31</v>
      </c>
      <c r="C67" s="5">
        <v>23</v>
      </c>
      <c r="D67" s="12">
        <v>54</v>
      </c>
      <c r="E67" s="5">
        <v>17</v>
      </c>
      <c r="F67" s="5">
        <v>52</v>
      </c>
      <c r="G67" s="12">
        <v>69</v>
      </c>
      <c r="H67" s="5">
        <v>41</v>
      </c>
      <c r="I67" s="5">
        <v>75</v>
      </c>
      <c r="J67" s="12">
        <v>116</v>
      </c>
      <c r="K67" s="5">
        <v>103</v>
      </c>
      <c r="L67" s="5">
        <v>127</v>
      </c>
      <c r="M67" s="12">
        <v>230</v>
      </c>
      <c r="N67" s="5">
        <v>121</v>
      </c>
      <c r="O67" s="5">
        <v>163</v>
      </c>
      <c r="P67" s="12">
        <v>284</v>
      </c>
      <c r="Q67" s="4">
        <v>271</v>
      </c>
      <c r="R67" s="4">
        <v>417</v>
      </c>
      <c r="S67" s="12">
        <v>688</v>
      </c>
      <c r="T67" s="4">
        <v>496</v>
      </c>
      <c r="U67" s="4">
        <v>535</v>
      </c>
      <c r="V67" s="12">
        <v>1031</v>
      </c>
      <c r="W67" s="4">
        <v>891</v>
      </c>
      <c r="X67" s="4">
        <v>489</v>
      </c>
      <c r="Y67" s="12">
        <v>1380</v>
      </c>
    </row>
    <row r="68" spans="1:25" x14ac:dyDescent="0.2">
      <c r="A68" s="5" t="s">
        <v>90</v>
      </c>
      <c r="B68" s="5">
        <v>0</v>
      </c>
      <c r="C68" s="5">
        <v>2</v>
      </c>
      <c r="D68" s="12">
        <v>2</v>
      </c>
      <c r="E68" s="5">
        <v>2</v>
      </c>
      <c r="F68" s="5">
        <v>10</v>
      </c>
      <c r="G68" s="12">
        <v>12</v>
      </c>
      <c r="H68" s="5">
        <v>2</v>
      </c>
      <c r="I68" s="5">
        <v>5</v>
      </c>
      <c r="J68" s="12">
        <v>7</v>
      </c>
      <c r="K68" s="5">
        <v>186</v>
      </c>
      <c r="L68" s="5">
        <v>17</v>
      </c>
      <c r="M68" s="12">
        <v>203</v>
      </c>
      <c r="N68" s="5">
        <v>62</v>
      </c>
      <c r="O68" s="5">
        <v>24</v>
      </c>
      <c r="P68" s="12">
        <v>86</v>
      </c>
      <c r="Q68" s="4">
        <v>54</v>
      </c>
      <c r="R68" s="4">
        <v>176</v>
      </c>
      <c r="S68" s="12">
        <v>230</v>
      </c>
      <c r="T68" s="4">
        <v>115</v>
      </c>
      <c r="U68" s="4">
        <v>169</v>
      </c>
      <c r="V68" s="12">
        <v>284</v>
      </c>
      <c r="W68" s="4">
        <v>284</v>
      </c>
      <c r="X68" s="4">
        <v>124</v>
      </c>
      <c r="Y68" s="12">
        <v>408</v>
      </c>
    </row>
    <row r="69" spans="1:25" x14ac:dyDescent="0.2">
      <c r="A69" s="5" t="s">
        <v>91</v>
      </c>
      <c r="B69" s="5">
        <v>16</v>
      </c>
      <c r="C69" s="5">
        <v>11</v>
      </c>
      <c r="D69" s="12">
        <v>27</v>
      </c>
      <c r="E69" s="5">
        <v>15</v>
      </c>
      <c r="F69" s="5">
        <v>37</v>
      </c>
      <c r="G69" s="12">
        <v>52</v>
      </c>
      <c r="H69" s="5">
        <v>16</v>
      </c>
      <c r="I69" s="5">
        <v>89</v>
      </c>
      <c r="J69" s="12">
        <v>105</v>
      </c>
      <c r="K69" s="5">
        <v>28</v>
      </c>
      <c r="L69" s="5">
        <v>136</v>
      </c>
      <c r="M69" s="12">
        <v>164</v>
      </c>
      <c r="N69" s="5">
        <v>92</v>
      </c>
      <c r="O69" s="5">
        <v>98</v>
      </c>
      <c r="P69" s="12">
        <v>190</v>
      </c>
      <c r="Q69" s="4">
        <v>161</v>
      </c>
      <c r="R69" s="4">
        <v>303</v>
      </c>
      <c r="S69" s="12">
        <v>464</v>
      </c>
      <c r="T69" s="4">
        <v>335</v>
      </c>
      <c r="U69" s="4">
        <v>436</v>
      </c>
      <c r="V69" s="12">
        <v>771</v>
      </c>
      <c r="W69" s="4">
        <v>574</v>
      </c>
      <c r="X69" s="4">
        <v>398</v>
      </c>
      <c r="Y69" s="12">
        <v>972</v>
      </c>
    </row>
    <row r="70" spans="1:25" x14ac:dyDescent="0.2">
      <c r="A70" s="5" t="s">
        <v>92</v>
      </c>
      <c r="B70" s="5">
        <v>0</v>
      </c>
      <c r="C70" s="5">
        <v>0</v>
      </c>
      <c r="D70" s="12">
        <v>0</v>
      </c>
      <c r="E70" s="5">
        <v>0</v>
      </c>
      <c r="F70" s="5">
        <v>1</v>
      </c>
      <c r="G70" s="12">
        <v>1</v>
      </c>
      <c r="H70" s="5">
        <v>0</v>
      </c>
      <c r="I70" s="5">
        <v>1</v>
      </c>
      <c r="J70" s="12">
        <v>1</v>
      </c>
      <c r="K70" s="5">
        <v>0</v>
      </c>
      <c r="L70" s="5">
        <v>4</v>
      </c>
      <c r="M70" s="12">
        <v>4</v>
      </c>
      <c r="N70" s="5">
        <v>2</v>
      </c>
      <c r="O70" s="5">
        <v>1</v>
      </c>
      <c r="P70" s="12">
        <v>3</v>
      </c>
      <c r="Q70" s="4">
        <v>2</v>
      </c>
      <c r="R70" s="4">
        <v>8</v>
      </c>
      <c r="S70" s="12">
        <v>10</v>
      </c>
      <c r="T70" s="4">
        <v>5</v>
      </c>
      <c r="U70" s="4">
        <v>13</v>
      </c>
      <c r="V70" s="12">
        <v>18</v>
      </c>
      <c r="W70" s="4">
        <v>22</v>
      </c>
      <c r="X70" s="4">
        <v>17</v>
      </c>
      <c r="Y70" s="12">
        <v>39</v>
      </c>
    </row>
    <row r="71" spans="1:25" x14ac:dyDescent="0.2">
      <c r="A71" s="5" t="s">
        <v>93</v>
      </c>
      <c r="B71" s="5">
        <v>1</v>
      </c>
      <c r="C71" s="5">
        <v>0</v>
      </c>
      <c r="D71" s="12">
        <v>1</v>
      </c>
      <c r="E71" s="5">
        <v>0</v>
      </c>
      <c r="F71" s="5">
        <v>0</v>
      </c>
      <c r="G71" s="12">
        <v>0</v>
      </c>
      <c r="H71" s="5">
        <v>1</v>
      </c>
      <c r="I71" s="5">
        <v>5</v>
      </c>
      <c r="J71" s="12">
        <v>6</v>
      </c>
      <c r="K71" s="5">
        <v>6</v>
      </c>
      <c r="L71" s="5">
        <v>5</v>
      </c>
      <c r="M71" s="12">
        <v>11</v>
      </c>
      <c r="N71" s="5">
        <v>6</v>
      </c>
      <c r="O71" s="5">
        <v>9</v>
      </c>
      <c r="P71" s="12">
        <v>15</v>
      </c>
      <c r="Q71" s="4">
        <v>13</v>
      </c>
      <c r="R71" s="4">
        <v>22</v>
      </c>
      <c r="S71" s="12">
        <v>35</v>
      </c>
      <c r="T71" s="4">
        <v>38</v>
      </c>
      <c r="U71" s="4">
        <v>35</v>
      </c>
      <c r="V71" s="12">
        <v>73</v>
      </c>
      <c r="W71" s="4">
        <v>53</v>
      </c>
      <c r="X71" s="4">
        <v>22</v>
      </c>
      <c r="Y71" s="12">
        <v>75</v>
      </c>
    </row>
    <row r="72" spans="1:25" x14ac:dyDescent="0.2">
      <c r="A72" s="5" t="s">
        <v>94</v>
      </c>
      <c r="B72" s="5">
        <v>2</v>
      </c>
      <c r="C72" s="5">
        <v>0</v>
      </c>
      <c r="D72" s="12">
        <v>2</v>
      </c>
      <c r="E72" s="5">
        <v>0</v>
      </c>
      <c r="F72" s="5">
        <v>2</v>
      </c>
      <c r="G72" s="12">
        <v>2</v>
      </c>
      <c r="H72" s="5">
        <v>2</v>
      </c>
      <c r="I72" s="5">
        <v>6</v>
      </c>
      <c r="J72" s="12">
        <v>8</v>
      </c>
      <c r="K72" s="5">
        <v>5</v>
      </c>
      <c r="L72" s="5">
        <v>9</v>
      </c>
      <c r="M72" s="12">
        <v>14</v>
      </c>
      <c r="N72" s="5">
        <v>6</v>
      </c>
      <c r="O72" s="5">
        <v>11</v>
      </c>
      <c r="P72" s="12">
        <v>17</v>
      </c>
      <c r="Q72" s="4">
        <v>18</v>
      </c>
      <c r="R72" s="4">
        <v>34</v>
      </c>
      <c r="S72" s="12">
        <v>52</v>
      </c>
      <c r="T72" s="4">
        <v>34</v>
      </c>
      <c r="U72" s="4">
        <v>61</v>
      </c>
      <c r="V72" s="12">
        <v>95</v>
      </c>
      <c r="W72" s="4">
        <v>83</v>
      </c>
      <c r="X72" s="4">
        <v>41</v>
      </c>
      <c r="Y72" s="12">
        <v>124</v>
      </c>
    </row>
    <row r="73" spans="1:25" x14ac:dyDescent="0.2">
      <c r="A73" s="5" t="s">
        <v>95</v>
      </c>
      <c r="B73" s="5">
        <v>25</v>
      </c>
      <c r="C73" s="5">
        <v>80</v>
      </c>
      <c r="D73" s="12">
        <v>105</v>
      </c>
      <c r="E73" s="5">
        <v>49</v>
      </c>
      <c r="F73" s="5">
        <v>214</v>
      </c>
      <c r="G73" s="12">
        <v>263</v>
      </c>
      <c r="H73" s="5">
        <v>49</v>
      </c>
      <c r="I73" s="5">
        <v>221</v>
      </c>
      <c r="J73" s="12">
        <v>270</v>
      </c>
      <c r="K73" s="5">
        <v>68</v>
      </c>
      <c r="L73" s="5">
        <v>291</v>
      </c>
      <c r="M73" s="12">
        <v>359</v>
      </c>
      <c r="N73" s="5">
        <v>183</v>
      </c>
      <c r="O73" s="5">
        <v>208</v>
      </c>
      <c r="P73" s="12">
        <v>391</v>
      </c>
      <c r="Q73" s="4">
        <v>350</v>
      </c>
      <c r="R73" s="4">
        <v>705</v>
      </c>
      <c r="S73" s="12">
        <v>1055</v>
      </c>
      <c r="T73" s="4">
        <v>750</v>
      </c>
      <c r="U73" s="4">
        <v>855</v>
      </c>
      <c r="V73" s="12">
        <v>1605</v>
      </c>
      <c r="W73" s="4">
        <v>1249</v>
      </c>
      <c r="X73" s="4">
        <v>782</v>
      </c>
      <c r="Y73" s="12">
        <v>2031</v>
      </c>
    </row>
    <row r="74" spans="1:25" x14ac:dyDescent="0.2">
      <c r="A74" s="5" t="s">
        <v>96</v>
      </c>
      <c r="B74" s="5">
        <v>1</v>
      </c>
      <c r="C74" s="5">
        <v>0</v>
      </c>
      <c r="D74" s="12">
        <v>1</v>
      </c>
      <c r="E74" s="5">
        <v>0</v>
      </c>
      <c r="F74" s="5">
        <v>1</v>
      </c>
      <c r="G74" s="12">
        <v>1</v>
      </c>
      <c r="H74" s="5">
        <v>2</v>
      </c>
      <c r="I74" s="5">
        <v>7</v>
      </c>
      <c r="J74" s="12">
        <v>9</v>
      </c>
      <c r="K74" s="5">
        <v>3</v>
      </c>
      <c r="L74" s="5">
        <v>10</v>
      </c>
      <c r="M74" s="12">
        <v>13</v>
      </c>
      <c r="N74" s="5">
        <v>8</v>
      </c>
      <c r="O74" s="5">
        <v>4</v>
      </c>
      <c r="P74" s="12">
        <v>12</v>
      </c>
      <c r="Q74" s="4">
        <v>16</v>
      </c>
      <c r="R74" s="4">
        <v>26</v>
      </c>
      <c r="S74" s="12">
        <v>42</v>
      </c>
      <c r="T74" s="4">
        <v>35</v>
      </c>
      <c r="U74" s="4">
        <v>25</v>
      </c>
      <c r="V74" s="12">
        <v>60</v>
      </c>
      <c r="W74" s="4">
        <v>57</v>
      </c>
      <c r="X74" s="4">
        <v>28</v>
      </c>
      <c r="Y74" s="12">
        <v>85</v>
      </c>
    </row>
    <row r="75" spans="1:25" x14ac:dyDescent="0.2">
      <c r="A75" s="5" t="s">
        <v>97</v>
      </c>
      <c r="B75" s="5">
        <v>3</v>
      </c>
      <c r="C75" s="5">
        <v>0</v>
      </c>
      <c r="D75" s="12">
        <v>3</v>
      </c>
      <c r="E75" s="5">
        <v>1</v>
      </c>
      <c r="F75" s="5">
        <v>2</v>
      </c>
      <c r="G75" s="12">
        <v>3</v>
      </c>
      <c r="H75" s="5">
        <v>3</v>
      </c>
      <c r="I75" s="5">
        <v>0</v>
      </c>
      <c r="J75" s="12">
        <v>3</v>
      </c>
      <c r="K75" s="5">
        <v>2</v>
      </c>
      <c r="L75" s="5">
        <v>3</v>
      </c>
      <c r="M75" s="12">
        <v>5</v>
      </c>
      <c r="N75" s="5">
        <v>21</v>
      </c>
      <c r="O75" s="5">
        <v>7</v>
      </c>
      <c r="P75" s="12">
        <v>28</v>
      </c>
      <c r="Q75" s="4">
        <v>9</v>
      </c>
      <c r="R75" s="4">
        <v>14</v>
      </c>
      <c r="S75" s="12">
        <v>23</v>
      </c>
      <c r="T75" s="4">
        <v>51</v>
      </c>
      <c r="U75" s="4">
        <v>34</v>
      </c>
      <c r="V75" s="12">
        <v>85</v>
      </c>
      <c r="W75" s="4">
        <v>68</v>
      </c>
      <c r="X75" s="4">
        <v>36</v>
      </c>
      <c r="Y75" s="12">
        <v>104</v>
      </c>
    </row>
    <row r="76" spans="1:25" x14ac:dyDescent="0.2">
      <c r="A76" s="5" t="s">
        <v>98</v>
      </c>
      <c r="B76" s="5">
        <v>2</v>
      </c>
      <c r="C76" s="5">
        <v>2</v>
      </c>
      <c r="D76" s="12">
        <v>4</v>
      </c>
      <c r="E76" s="5">
        <v>1</v>
      </c>
      <c r="F76" s="5">
        <v>0</v>
      </c>
      <c r="G76" s="12">
        <v>1</v>
      </c>
      <c r="H76" s="5">
        <v>1</v>
      </c>
      <c r="I76" s="5">
        <v>2</v>
      </c>
      <c r="J76" s="12">
        <v>3</v>
      </c>
      <c r="K76" s="5">
        <v>2</v>
      </c>
      <c r="L76" s="5">
        <v>4</v>
      </c>
      <c r="M76" s="12">
        <v>6</v>
      </c>
      <c r="N76" s="5">
        <v>1</v>
      </c>
      <c r="O76" s="5">
        <v>4</v>
      </c>
      <c r="P76" s="12">
        <v>5</v>
      </c>
      <c r="Q76" s="4">
        <v>5</v>
      </c>
      <c r="R76" s="4">
        <v>6</v>
      </c>
      <c r="S76" s="12">
        <v>11</v>
      </c>
      <c r="T76" s="4">
        <v>20</v>
      </c>
      <c r="U76" s="4">
        <v>20</v>
      </c>
      <c r="V76" s="12">
        <v>40</v>
      </c>
      <c r="W76" s="4">
        <v>33</v>
      </c>
      <c r="X76" s="4">
        <v>13</v>
      </c>
      <c r="Y76" s="12">
        <v>46</v>
      </c>
    </row>
    <row r="77" spans="1:25" x14ac:dyDescent="0.2">
      <c r="A77" s="5" t="s">
        <v>99</v>
      </c>
      <c r="B77" s="5">
        <v>24</v>
      </c>
      <c r="C77" s="5">
        <v>95</v>
      </c>
      <c r="D77" s="12">
        <v>119</v>
      </c>
      <c r="E77" s="5">
        <v>17</v>
      </c>
      <c r="F77" s="5">
        <v>130</v>
      </c>
      <c r="G77" s="12">
        <v>147</v>
      </c>
      <c r="H77" s="5">
        <v>31</v>
      </c>
      <c r="I77" s="5">
        <v>360</v>
      </c>
      <c r="J77" s="12">
        <v>391</v>
      </c>
      <c r="K77" s="5">
        <v>39</v>
      </c>
      <c r="L77" s="5">
        <v>260</v>
      </c>
      <c r="M77" s="12">
        <v>299</v>
      </c>
      <c r="N77" s="5">
        <v>104</v>
      </c>
      <c r="O77" s="5">
        <v>205</v>
      </c>
      <c r="P77" s="12">
        <v>309</v>
      </c>
      <c r="Q77" s="4">
        <v>218</v>
      </c>
      <c r="R77" s="4">
        <v>524</v>
      </c>
      <c r="S77" s="12">
        <v>742</v>
      </c>
      <c r="T77" s="4">
        <v>510</v>
      </c>
      <c r="U77" s="4">
        <v>598</v>
      </c>
      <c r="V77" s="12">
        <v>1108</v>
      </c>
      <c r="W77" s="4">
        <v>790</v>
      </c>
      <c r="X77" s="4">
        <v>562</v>
      </c>
      <c r="Y77" s="12">
        <v>1352</v>
      </c>
    </row>
    <row r="78" spans="1:25" x14ac:dyDescent="0.2">
      <c r="A78" s="5" t="s">
        <v>100</v>
      </c>
      <c r="B78" s="5">
        <v>2</v>
      </c>
      <c r="C78" s="5">
        <v>9</v>
      </c>
      <c r="D78" s="12">
        <v>11</v>
      </c>
      <c r="E78" s="5">
        <v>4</v>
      </c>
      <c r="F78" s="5">
        <v>16</v>
      </c>
      <c r="G78" s="12">
        <v>20</v>
      </c>
      <c r="H78" s="5">
        <v>5</v>
      </c>
      <c r="I78" s="5">
        <v>38</v>
      </c>
      <c r="J78" s="12">
        <v>43</v>
      </c>
      <c r="K78" s="5">
        <v>13</v>
      </c>
      <c r="L78" s="5">
        <v>41</v>
      </c>
      <c r="M78" s="12">
        <v>54</v>
      </c>
      <c r="N78" s="5">
        <v>31</v>
      </c>
      <c r="O78" s="5">
        <v>41</v>
      </c>
      <c r="P78" s="12">
        <v>72</v>
      </c>
      <c r="Q78" s="4">
        <v>57</v>
      </c>
      <c r="R78" s="4">
        <v>109</v>
      </c>
      <c r="S78" s="12">
        <v>166</v>
      </c>
      <c r="T78" s="4">
        <v>120</v>
      </c>
      <c r="U78" s="4">
        <v>135</v>
      </c>
      <c r="V78" s="12">
        <v>255</v>
      </c>
      <c r="W78" s="4">
        <v>272</v>
      </c>
      <c r="X78" s="4">
        <v>149</v>
      </c>
      <c r="Y78" s="12">
        <v>421</v>
      </c>
    </row>
    <row r="79" spans="1:25" x14ac:dyDescent="0.2">
      <c r="A79" s="5" t="s">
        <v>101</v>
      </c>
      <c r="B79" s="5">
        <v>1</v>
      </c>
      <c r="C79" s="5">
        <v>1</v>
      </c>
      <c r="D79" s="12">
        <v>2</v>
      </c>
      <c r="E79" s="5">
        <v>2</v>
      </c>
      <c r="F79" s="5">
        <v>0</v>
      </c>
      <c r="G79" s="12">
        <v>2</v>
      </c>
      <c r="H79" s="5">
        <v>1</v>
      </c>
      <c r="I79" s="5">
        <v>1</v>
      </c>
      <c r="J79" s="12">
        <v>2</v>
      </c>
      <c r="K79" s="5">
        <v>5</v>
      </c>
      <c r="L79" s="5">
        <v>2</v>
      </c>
      <c r="M79" s="12">
        <v>7</v>
      </c>
      <c r="N79" s="5">
        <v>4</v>
      </c>
      <c r="O79" s="5">
        <v>1</v>
      </c>
      <c r="P79" s="12">
        <v>5</v>
      </c>
      <c r="Q79" s="4">
        <v>13</v>
      </c>
      <c r="R79" s="4">
        <v>15</v>
      </c>
      <c r="S79" s="12">
        <v>28</v>
      </c>
      <c r="T79" s="4">
        <v>28</v>
      </c>
      <c r="U79" s="4">
        <v>20</v>
      </c>
      <c r="V79" s="12">
        <v>48</v>
      </c>
      <c r="W79" s="4">
        <v>77</v>
      </c>
      <c r="X79" s="4">
        <v>22</v>
      </c>
      <c r="Y79" s="12">
        <v>99</v>
      </c>
    </row>
    <row r="80" spans="1:25" x14ac:dyDescent="0.2">
      <c r="A80" s="5" t="s">
        <v>102</v>
      </c>
      <c r="B80" s="5">
        <v>2</v>
      </c>
      <c r="C80" s="5">
        <v>1</v>
      </c>
      <c r="D80" s="12">
        <v>3</v>
      </c>
      <c r="E80" s="5">
        <v>1</v>
      </c>
      <c r="F80" s="5">
        <v>1</v>
      </c>
      <c r="G80" s="12">
        <v>2</v>
      </c>
      <c r="H80" s="5">
        <v>8</v>
      </c>
      <c r="I80" s="5">
        <v>5</v>
      </c>
      <c r="J80" s="12">
        <v>13</v>
      </c>
      <c r="K80" s="5">
        <v>6</v>
      </c>
      <c r="L80" s="5">
        <v>3</v>
      </c>
      <c r="M80" s="12">
        <v>9</v>
      </c>
      <c r="N80" s="5">
        <v>8</v>
      </c>
      <c r="O80" s="5">
        <v>4</v>
      </c>
      <c r="P80" s="12">
        <v>12</v>
      </c>
      <c r="Q80" s="4">
        <v>27</v>
      </c>
      <c r="R80" s="4">
        <v>19</v>
      </c>
      <c r="S80" s="12">
        <v>46</v>
      </c>
      <c r="T80" s="4">
        <v>37</v>
      </c>
      <c r="U80" s="4">
        <v>27</v>
      </c>
      <c r="V80" s="12">
        <v>64</v>
      </c>
      <c r="W80" s="4">
        <v>63</v>
      </c>
      <c r="X80" s="4">
        <v>34</v>
      </c>
      <c r="Y80" s="12">
        <v>97</v>
      </c>
    </row>
    <row r="81" spans="1:25" x14ac:dyDescent="0.2">
      <c r="A81" s="5" t="s">
        <v>103</v>
      </c>
      <c r="B81" s="5">
        <v>6</v>
      </c>
      <c r="C81" s="5">
        <v>6</v>
      </c>
      <c r="D81" s="12">
        <v>12</v>
      </c>
      <c r="E81" s="5">
        <v>4</v>
      </c>
      <c r="F81" s="5">
        <v>10</v>
      </c>
      <c r="G81" s="12">
        <v>14</v>
      </c>
      <c r="H81" s="5">
        <v>7</v>
      </c>
      <c r="I81" s="5">
        <v>12</v>
      </c>
      <c r="J81" s="12">
        <v>19</v>
      </c>
      <c r="K81" s="5">
        <v>16</v>
      </c>
      <c r="L81" s="5">
        <v>12</v>
      </c>
      <c r="M81" s="12">
        <v>28</v>
      </c>
      <c r="N81" s="5">
        <v>31</v>
      </c>
      <c r="O81" s="5">
        <v>27</v>
      </c>
      <c r="P81" s="12">
        <v>58</v>
      </c>
      <c r="Q81" s="4">
        <v>45</v>
      </c>
      <c r="R81" s="4">
        <v>63</v>
      </c>
      <c r="S81" s="12">
        <v>108</v>
      </c>
      <c r="T81" s="4">
        <v>138</v>
      </c>
      <c r="U81" s="4">
        <v>109</v>
      </c>
      <c r="V81" s="12">
        <v>247</v>
      </c>
      <c r="W81" s="4">
        <v>460</v>
      </c>
      <c r="X81" s="4">
        <v>199</v>
      </c>
      <c r="Y81" s="12">
        <v>659</v>
      </c>
    </row>
    <row r="82" spans="1:25" x14ac:dyDescent="0.2">
      <c r="A82" s="5" t="s">
        <v>104</v>
      </c>
      <c r="B82" s="5">
        <v>0</v>
      </c>
      <c r="C82" s="5">
        <v>0</v>
      </c>
      <c r="D82" s="12">
        <v>0</v>
      </c>
      <c r="E82" s="5">
        <v>0</v>
      </c>
      <c r="F82" s="5">
        <v>3</v>
      </c>
      <c r="G82" s="12">
        <v>3</v>
      </c>
      <c r="H82" s="5">
        <v>0</v>
      </c>
      <c r="I82" s="5">
        <v>1</v>
      </c>
      <c r="J82" s="12">
        <v>1</v>
      </c>
      <c r="K82" s="5">
        <v>0</v>
      </c>
      <c r="L82" s="5">
        <v>2</v>
      </c>
      <c r="M82" s="12">
        <v>2</v>
      </c>
      <c r="N82" s="5">
        <v>3</v>
      </c>
      <c r="O82" s="5">
        <v>0</v>
      </c>
      <c r="P82" s="12">
        <v>3</v>
      </c>
      <c r="Q82" s="4">
        <v>3</v>
      </c>
      <c r="R82" s="4">
        <v>9</v>
      </c>
      <c r="S82" s="12">
        <v>12</v>
      </c>
      <c r="T82" s="4">
        <v>9</v>
      </c>
      <c r="U82" s="4">
        <v>10</v>
      </c>
      <c r="V82" s="12">
        <v>19</v>
      </c>
      <c r="W82" s="4">
        <v>11</v>
      </c>
      <c r="X82" s="4">
        <v>12</v>
      </c>
      <c r="Y82" s="12">
        <v>23</v>
      </c>
    </row>
    <row r="83" spans="1:25" x14ac:dyDescent="0.2">
      <c r="A83" s="5" t="s">
        <v>105</v>
      </c>
      <c r="B83" s="5">
        <v>0</v>
      </c>
      <c r="C83" s="5">
        <v>0</v>
      </c>
      <c r="D83" s="12">
        <v>0</v>
      </c>
      <c r="E83" s="5">
        <v>0</v>
      </c>
      <c r="F83" s="5">
        <v>3</v>
      </c>
      <c r="G83" s="12">
        <v>3</v>
      </c>
      <c r="H83" s="5">
        <v>1</v>
      </c>
      <c r="I83" s="5">
        <v>0</v>
      </c>
      <c r="J83" s="12">
        <v>1</v>
      </c>
      <c r="K83" s="5">
        <v>6</v>
      </c>
      <c r="L83" s="5">
        <v>0</v>
      </c>
      <c r="M83" s="12">
        <v>6</v>
      </c>
      <c r="N83" s="5">
        <v>2</v>
      </c>
      <c r="O83" s="5">
        <v>1</v>
      </c>
      <c r="P83" s="12">
        <v>3</v>
      </c>
      <c r="Q83" s="4">
        <v>5</v>
      </c>
      <c r="R83" s="4">
        <v>4</v>
      </c>
      <c r="S83" s="12">
        <v>9</v>
      </c>
      <c r="T83" s="4">
        <v>11</v>
      </c>
      <c r="U83" s="4">
        <v>14</v>
      </c>
      <c r="V83" s="12">
        <v>25</v>
      </c>
      <c r="W83" s="4">
        <v>30</v>
      </c>
      <c r="X83" s="4">
        <v>20</v>
      </c>
      <c r="Y83" s="12">
        <v>50</v>
      </c>
    </row>
    <row r="84" spans="1:25" x14ac:dyDescent="0.2">
      <c r="A84" s="5" t="s">
        <v>106</v>
      </c>
      <c r="B84" s="5">
        <v>7</v>
      </c>
      <c r="C84" s="5">
        <v>0</v>
      </c>
      <c r="D84" s="12">
        <v>7</v>
      </c>
      <c r="E84" s="5">
        <v>2</v>
      </c>
      <c r="F84" s="5">
        <v>7</v>
      </c>
      <c r="G84" s="12">
        <v>9</v>
      </c>
      <c r="H84" s="5">
        <v>3</v>
      </c>
      <c r="I84" s="5">
        <v>11</v>
      </c>
      <c r="J84" s="12">
        <v>14</v>
      </c>
      <c r="K84" s="5">
        <v>6</v>
      </c>
      <c r="L84" s="5">
        <v>18</v>
      </c>
      <c r="M84" s="12">
        <v>24</v>
      </c>
      <c r="N84" s="5">
        <v>18</v>
      </c>
      <c r="O84" s="5">
        <v>18</v>
      </c>
      <c r="P84" s="12">
        <v>36</v>
      </c>
      <c r="Q84" s="4">
        <v>18</v>
      </c>
      <c r="R84" s="4">
        <v>58</v>
      </c>
      <c r="S84" s="12">
        <v>76</v>
      </c>
      <c r="T84" s="4">
        <v>61</v>
      </c>
      <c r="U84" s="4">
        <v>83</v>
      </c>
      <c r="V84" s="12">
        <v>144</v>
      </c>
      <c r="W84" s="4">
        <v>150</v>
      </c>
      <c r="X84" s="4">
        <v>78</v>
      </c>
      <c r="Y84" s="12">
        <v>228</v>
      </c>
    </row>
    <row r="85" spans="1:25" x14ac:dyDescent="0.2">
      <c r="A85" s="5" t="s">
        <v>107</v>
      </c>
      <c r="B85" s="5">
        <v>11</v>
      </c>
      <c r="C85" s="5">
        <v>4</v>
      </c>
      <c r="D85" s="12">
        <v>15</v>
      </c>
      <c r="E85" s="5">
        <v>17</v>
      </c>
      <c r="F85" s="5">
        <v>8</v>
      </c>
      <c r="G85" s="12">
        <v>25</v>
      </c>
      <c r="H85" s="5">
        <v>16</v>
      </c>
      <c r="I85" s="5">
        <v>14</v>
      </c>
      <c r="J85" s="12">
        <v>30</v>
      </c>
      <c r="K85" s="5">
        <v>26</v>
      </c>
      <c r="L85" s="5">
        <v>36</v>
      </c>
      <c r="M85" s="12">
        <v>62</v>
      </c>
      <c r="N85" s="5">
        <v>81</v>
      </c>
      <c r="O85" s="5">
        <v>64</v>
      </c>
      <c r="P85" s="12">
        <v>145</v>
      </c>
      <c r="Q85" s="4">
        <v>98</v>
      </c>
      <c r="R85" s="4">
        <v>164</v>
      </c>
      <c r="S85" s="12">
        <v>262</v>
      </c>
      <c r="T85" s="4">
        <v>263</v>
      </c>
      <c r="U85" s="4">
        <v>176</v>
      </c>
      <c r="V85" s="12">
        <v>439</v>
      </c>
      <c r="W85" s="4">
        <v>448</v>
      </c>
      <c r="X85" s="4">
        <v>174</v>
      </c>
      <c r="Y85" s="12">
        <v>622</v>
      </c>
    </row>
    <row r="86" spans="1:25" x14ac:dyDescent="0.2">
      <c r="A86" s="5" t="s">
        <v>108</v>
      </c>
      <c r="B86" s="5">
        <v>6</v>
      </c>
      <c r="C86" s="5">
        <v>9</v>
      </c>
      <c r="D86" s="12">
        <v>15</v>
      </c>
      <c r="E86" s="5">
        <v>12</v>
      </c>
      <c r="F86" s="5">
        <v>18</v>
      </c>
      <c r="G86" s="12">
        <v>30</v>
      </c>
      <c r="H86" s="5">
        <v>18</v>
      </c>
      <c r="I86" s="5">
        <v>41</v>
      </c>
      <c r="J86" s="12">
        <v>59</v>
      </c>
      <c r="K86" s="5">
        <v>24</v>
      </c>
      <c r="L86" s="5">
        <v>39</v>
      </c>
      <c r="M86" s="12">
        <v>63</v>
      </c>
      <c r="N86" s="5">
        <v>31</v>
      </c>
      <c r="O86" s="5">
        <v>36</v>
      </c>
      <c r="P86" s="12">
        <v>67</v>
      </c>
      <c r="Q86" s="4">
        <v>66</v>
      </c>
      <c r="R86" s="4">
        <v>148</v>
      </c>
      <c r="S86" s="12">
        <v>214</v>
      </c>
      <c r="T86" s="4">
        <v>145</v>
      </c>
      <c r="U86" s="4">
        <v>213</v>
      </c>
      <c r="V86" s="12">
        <v>358</v>
      </c>
      <c r="W86" s="4">
        <v>254</v>
      </c>
      <c r="X86" s="4">
        <v>190</v>
      </c>
      <c r="Y86" s="12">
        <v>444</v>
      </c>
    </row>
    <row r="87" spans="1:25" x14ac:dyDescent="0.2">
      <c r="A87" s="5" t="s">
        <v>109</v>
      </c>
      <c r="B87" s="5">
        <v>11</v>
      </c>
      <c r="C87" s="5">
        <v>1</v>
      </c>
      <c r="D87" s="12">
        <v>12</v>
      </c>
      <c r="E87" s="5">
        <v>7</v>
      </c>
      <c r="F87" s="5">
        <v>4</v>
      </c>
      <c r="G87" s="12">
        <v>11</v>
      </c>
      <c r="H87" s="5">
        <v>11</v>
      </c>
      <c r="I87" s="5">
        <v>15</v>
      </c>
      <c r="J87" s="12">
        <v>26</v>
      </c>
      <c r="K87" s="5">
        <v>8</v>
      </c>
      <c r="L87" s="5">
        <v>17</v>
      </c>
      <c r="M87" s="12">
        <v>25</v>
      </c>
      <c r="N87" s="5">
        <v>33</v>
      </c>
      <c r="O87" s="5">
        <v>28</v>
      </c>
      <c r="P87" s="12">
        <v>61</v>
      </c>
      <c r="Q87" s="4">
        <v>66</v>
      </c>
      <c r="R87" s="4">
        <v>65</v>
      </c>
      <c r="S87" s="12">
        <v>131</v>
      </c>
      <c r="T87" s="4">
        <v>150</v>
      </c>
      <c r="U87" s="4">
        <v>89</v>
      </c>
      <c r="V87" s="12">
        <v>239</v>
      </c>
      <c r="W87" s="4">
        <v>246</v>
      </c>
      <c r="X87" s="4">
        <v>90</v>
      </c>
      <c r="Y87" s="12">
        <v>336</v>
      </c>
    </row>
    <row r="88" spans="1:25" x14ac:dyDescent="0.2">
      <c r="A88" s="5" t="s">
        <v>110</v>
      </c>
      <c r="B88" s="5">
        <v>2</v>
      </c>
      <c r="C88" s="5">
        <v>0</v>
      </c>
      <c r="D88" s="12">
        <v>2</v>
      </c>
      <c r="E88" s="5">
        <v>0</v>
      </c>
      <c r="F88" s="5">
        <v>0</v>
      </c>
      <c r="G88" s="12">
        <v>0</v>
      </c>
      <c r="H88" s="5">
        <v>3</v>
      </c>
      <c r="I88" s="5">
        <v>0</v>
      </c>
      <c r="J88" s="12">
        <v>3</v>
      </c>
      <c r="K88" s="5">
        <v>1</v>
      </c>
      <c r="L88" s="5">
        <v>1</v>
      </c>
      <c r="M88" s="12">
        <v>2</v>
      </c>
      <c r="N88" s="5">
        <v>6</v>
      </c>
      <c r="O88" s="5">
        <v>3</v>
      </c>
      <c r="P88" s="12">
        <v>9</v>
      </c>
      <c r="Q88" s="4">
        <v>4</v>
      </c>
      <c r="R88" s="4">
        <v>7</v>
      </c>
      <c r="S88" s="12">
        <v>11</v>
      </c>
      <c r="T88" s="4">
        <v>11</v>
      </c>
      <c r="U88" s="4">
        <v>5</v>
      </c>
      <c r="V88" s="12">
        <v>16</v>
      </c>
      <c r="W88" s="4">
        <v>16</v>
      </c>
      <c r="X88" s="4">
        <v>7</v>
      </c>
      <c r="Y88" s="12">
        <v>23</v>
      </c>
    </row>
    <row r="89" spans="1:25" x14ac:dyDescent="0.2">
      <c r="A89" s="5" t="s">
        <v>111</v>
      </c>
      <c r="B89" s="5">
        <v>1</v>
      </c>
      <c r="C89" s="5">
        <v>0</v>
      </c>
      <c r="D89" s="12">
        <v>1</v>
      </c>
      <c r="E89" s="5">
        <v>2</v>
      </c>
      <c r="F89" s="5">
        <v>1</v>
      </c>
      <c r="G89" s="12">
        <v>3</v>
      </c>
      <c r="H89" s="5">
        <v>3</v>
      </c>
      <c r="I89" s="5">
        <v>4</v>
      </c>
      <c r="J89" s="12">
        <v>7</v>
      </c>
      <c r="K89" s="5">
        <v>5</v>
      </c>
      <c r="L89" s="5">
        <v>8</v>
      </c>
      <c r="M89" s="12">
        <v>13</v>
      </c>
      <c r="N89" s="5">
        <v>10</v>
      </c>
      <c r="O89" s="5">
        <v>13</v>
      </c>
      <c r="P89" s="12">
        <v>23</v>
      </c>
      <c r="Q89" s="4">
        <v>24</v>
      </c>
      <c r="R89" s="4">
        <v>33</v>
      </c>
      <c r="S89" s="12">
        <v>57</v>
      </c>
      <c r="T89" s="4">
        <v>55</v>
      </c>
      <c r="U89" s="4">
        <v>62</v>
      </c>
      <c r="V89" s="12">
        <v>117</v>
      </c>
      <c r="W89" s="4">
        <v>91</v>
      </c>
      <c r="X89" s="4">
        <v>56</v>
      </c>
      <c r="Y89" s="12">
        <v>147</v>
      </c>
    </row>
    <row r="90" spans="1:25" x14ac:dyDescent="0.2">
      <c r="A90" s="5" t="s">
        <v>112</v>
      </c>
      <c r="B90" s="5">
        <v>5</v>
      </c>
      <c r="C90" s="5">
        <v>2</v>
      </c>
      <c r="D90" s="12">
        <v>7</v>
      </c>
      <c r="E90" s="5">
        <v>3</v>
      </c>
      <c r="F90" s="5">
        <v>0</v>
      </c>
      <c r="G90" s="12">
        <v>3</v>
      </c>
      <c r="H90" s="5">
        <v>8</v>
      </c>
      <c r="I90" s="5">
        <v>3</v>
      </c>
      <c r="J90" s="12">
        <v>11</v>
      </c>
      <c r="K90" s="5">
        <v>12</v>
      </c>
      <c r="L90" s="5">
        <v>12</v>
      </c>
      <c r="M90" s="12">
        <v>24</v>
      </c>
      <c r="N90" s="5">
        <v>17</v>
      </c>
      <c r="O90" s="5">
        <v>12</v>
      </c>
      <c r="P90" s="12">
        <v>29</v>
      </c>
      <c r="Q90" s="4">
        <v>24</v>
      </c>
      <c r="R90" s="4">
        <v>45</v>
      </c>
      <c r="S90" s="12">
        <v>69</v>
      </c>
      <c r="T90" s="4">
        <v>72</v>
      </c>
      <c r="U90" s="4">
        <v>51</v>
      </c>
      <c r="V90" s="12">
        <v>123</v>
      </c>
      <c r="W90" s="4">
        <v>97</v>
      </c>
      <c r="X90" s="4">
        <v>35</v>
      </c>
      <c r="Y90" s="12">
        <v>132</v>
      </c>
    </row>
    <row r="91" spans="1:25" x14ac:dyDescent="0.2">
      <c r="A91" s="5" t="s">
        <v>113</v>
      </c>
      <c r="B91" s="5">
        <v>0</v>
      </c>
      <c r="C91" s="5">
        <v>0</v>
      </c>
      <c r="D91" s="12">
        <v>0</v>
      </c>
      <c r="E91" s="5">
        <v>0</v>
      </c>
      <c r="F91" s="5">
        <v>1</v>
      </c>
      <c r="G91" s="12">
        <v>1</v>
      </c>
      <c r="H91" s="5">
        <v>1</v>
      </c>
      <c r="I91" s="5">
        <v>0</v>
      </c>
      <c r="J91" s="12">
        <v>1</v>
      </c>
      <c r="K91" s="5">
        <v>0</v>
      </c>
      <c r="L91" s="5">
        <v>1</v>
      </c>
      <c r="M91" s="12">
        <v>1</v>
      </c>
      <c r="N91" s="5">
        <v>0</v>
      </c>
      <c r="O91" s="5">
        <v>0</v>
      </c>
      <c r="P91" s="12">
        <v>0</v>
      </c>
      <c r="Q91" s="4">
        <v>2</v>
      </c>
      <c r="R91" s="4">
        <v>7</v>
      </c>
      <c r="S91" s="12">
        <v>9</v>
      </c>
      <c r="T91" s="4">
        <v>4</v>
      </c>
      <c r="U91" s="4">
        <v>5</v>
      </c>
      <c r="V91" s="12">
        <v>9</v>
      </c>
      <c r="W91" s="4">
        <v>19</v>
      </c>
      <c r="X91" s="4">
        <v>4</v>
      </c>
      <c r="Y91" s="12">
        <v>23</v>
      </c>
    </row>
    <row r="92" spans="1:25" x14ac:dyDescent="0.2">
      <c r="A92" s="5" t="s">
        <v>114</v>
      </c>
      <c r="B92" s="5">
        <v>12</v>
      </c>
      <c r="C92" s="5">
        <v>9</v>
      </c>
      <c r="D92" s="12">
        <v>21</v>
      </c>
      <c r="E92" s="5">
        <v>12</v>
      </c>
      <c r="F92" s="5">
        <v>13</v>
      </c>
      <c r="G92" s="12">
        <v>25</v>
      </c>
      <c r="H92" s="5">
        <v>16</v>
      </c>
      <c r="I92" s="5">
        <v>24</v>
      </c>
      <c r="J92" s="12">
        <v>40</v>
      </c>
      <c r="K92" s="5">
        <v>27</v>
      </c>
      <c r="L92" s="5">
        <v>45</v>
      </c>
      <c r="M92" s="12">
        <v>72</v>
      </c>
      <c r="N92" s="5">
        <v>88</v>
      </c>
      <c r="O92" s="5">
        <v>65</v>
      </c>
      <c r="P92" s="12">
        <v>153</v>
      </c>
      <c r="Q92" s="4">
        <v>127</v>
      </c>
      <c r="R92" s="4">
        <v>196</v>
      </c>
      <c r="S92" s="12">
        <v>323</v>
      </c>
      <c r="T92" s="4">
        <v>321</v>
      </c>
      <c r="U92" s="4">
        <v>388</v>
      </c>
      <c r="V92" s="12">
        <v>709</v>
      </c>
      <c r="W92" s="4">
        <v>571</v>
      </c>
      <c r="X92" s="4">
        <v>452</v>
      </c>
      <c r="Y92" s="12">
        <v>1023</v>
      </c>
    </row>
    <row r="93" spans="1:25" x14ac:dyDescent="0.2">
      <c r="A93" s="5" t="s">
        <v>115</v>
      </c>
      <c r="B93" s="5">
        <v>67</v>
      </c>
      <c r="C93" s="5">
        <v>256</v>
      </c>
      <c r="D93" s="12">
        <v>323</v>
      </c>
      <c r="E93" s="5">
        <v>52</v>
      </c>
      <c r="F93" s="5">
        <v>237</v>
      </c>
      <c r="G93" s="12">
        <v>289</v>
      </c>
      <c r="H93" s="5">
        <v>63</v>
      </c>
      <c r="I93" s="5">
        <v>314</v>
      </c>
      <c r="J93" s="12">
        <v>377</v>
      </c>
      <c r="K93" s="5">
        <v>118</v>
      </c>
      <c r="L93" s="5">
        <v>297</v>
      </c>
      <c r="M93" s="12">
        <v>415</v>
      </c>
      <c r="N93" s="5">
        <v>153</v>
      </c>
      <c r="O93" s="5">
        <v>304</v>
      </c>
      <c r="P93" s="12">
        <v>457</v>
      </c>
      <c r="Q93" s="4">
        <v>387</v>
      </c>
      <c r="R93" s="4">
        <v>643</v>
      </c>
      <c r="S93" s="12">
        <v>1030</v>
      </c>
      <c r="T93" s="4">
        <v>767</v>
      </c>
      <c r="U93" s="4">
        <v>902</v>
      </c>
      <c r="V93" s="12">
        <v>1669</v>
      </c>
      <c r="W93" s="4">
        <v>1489</v>
      </c>
      <c r="X93" s="4">
        <v>709</v>
      </c>
      <c r="Y93" s="12">
        <v>2198</v>
      </c>
    </row>
    <row r="94" spans="1:25" x14ac:dyDescent="0.2">
      <c r="A94" s="5" t="s">
        <v>116</v>
      </c>
      <c r="B94" s="5">
        <v>2</v>
      </c>
      <c r="C94" s="5">
        <v>5</v>
      </c>
      <c r="D94" s="12">
        <v>7</v>
      </c>
      <c r="E94" s="5">
        <v>3</v>
      </c>
      <c r="F94" s="5">
        <v>2</v>
      </c>
      <c r="G94" s="12">
        <v>5</v>
      </c>
      <c r="H94" s="5">
        <v>3</v>
      </c>
      <c r="I94" s="5">
        <v>5</v>
      </c>
      <c r="J94" s="12">
        <v>8</v>
      </c>
      <c r="K94" s="5">
        <v>1</v>
      </c>
      <c r="L94" s="5">
        <v>4</v>
      </c>
      <c r="M94" s="12">
        <v>5</v>
      </c>
      <c r="N94" s="5">
        <v>13</v>
      </c>
      <c r="O94" s="5">
        <v>7</v>
      </c>
      <c r="P94" s="12">
        <v>20</v>
      </c>
      <c r="Q94" s="4">
        <v>17</v>
      </c>
      <c r="R94" s="4">
        <v>19</v>
      </c>
      <c r="S94" s="12">
        <v>36</v>
      </c>
      <c r="T94" s="4">
        <v>35</v>
      </c>
      <c r="U94" s="4">
        <v>23</v>
      </c>
      <c r="V94" s="12">
        <v>58</v>
      </c>
      <c r="W94" s="4">
        <v>117</v>
      </c>
      <c r="X94" s="4">
        <v>23</v>
      </c>
      <c r="Y94" s="12">
        <v>140</v>
      </c>
    </row>
    <row r="95" spans="1:25" x14ac:dyDescent="0.2">
      <c r="A95" s="5" t="s">
        <v>117</v>
      </c>
      <c r="B95" s="5">
        <v>16</v>
      </c>
      <c r="C95" s="5">
        <v>18</v>
      </c>
      <c r="D95" s="12">
        <v>34</v>
      </c>
      <c r="E95" s="5">
        <v>36</v>
      </c>
      <c r="F95" s="5">
        <v>47</v>
      </c>
      <c r="G95" s="12">
        <v>83</v>
      </c>
      <c r="H95" s="5">
        <v>58</v>
      </c>
      <c r="I95" s="5">
        <v>72</v>
      </c>
      <c r="J95" s="12">
        <v>130</v>
      </c>
      <c r="K95" s="5">
        <v>32</v>
      </c>
      <c r="L95" s="5">
        <v>80</v>
      </c>
      <c r="M95" s="12">
        <v>112</v>
      </c>
      <c r="N95" s="5">
        <v>56</v>
      </c>
      <c r="O95" s="5">
        <v>86</v>
      </c>
      <c r="P95" s="12">
        <v>142</v>
      </c>
      <c r="Q95" s="4">
        <v>157</v>
      </c>
      <c r="R95" s="4">
        <v>311</v>
      </c>
      <c r="S95" s="12">
        <v>468</v>
      </c>
      <c r="T95" s="4">
        <v>278</v>
      </c>
      <c r="U95" s="4">
        <v>412</v>
      </c>
      <c r="V95" s="12">
        <v>690</v>
      </c>
      <c r="W95" s="4">
        <v>688</v>
      </c>
      <c r="X95" s="4">
        <v>401</v>
      </c>
      <c r="Y95" s="12">
        <v>1089</v>
      </c>
    </row>
    <row r="96" spans="1:25" x14ac:dyDescent="0.2">
      <c r="A96" s="5" t="s">
        <v>118</v>
      </c>
      <c r="B96" s="5">
        <v>2</v>
      </c>
      <c r="C96" s="5">
        <v>0</v>
      </c>
      <c r="D96" s="12">
        <v>2</v>
      </c>
      <c r="E96" s="5">
        <v>0</v>
      </c>
      <c r="F96" s="5">
        <v>1</v>
      </c>
      <c r="G96" s="12">
        <v>1</v>
      </c>
      <c r="H96" s="5">
        <v>4</v>
      </c>
      <c r="I96" s="5">
        <v>0</v>
      </c>
      <c r="J96" s="12">
        <v>4</v>
      </c>
      <c r="K96" s="5">
        <v>2</v>
      </c>
      <c r="L96" s="5">
        <v>2</v>
      </c>
      <c r="M96" s="12">
        <v>4</v>
      </c>
      <c r="N96" s="5">
        <v>10</v>
      </c>
      <c r="O96" s="5">
        <v>2</v>
      </c>
      <c r="P96" s="12">
        <v>12</v>
      </c>
      <c r="Q96" s="4">
        <v>14</v>
      </c>
      <c r="R96" s="4">
        <v>10</v>
      </c>
      <c r="S96" s="12">
        <v>24</v>
      </c>
      <c r="T96" s="4">
        <v>19</v>
      </c>
      <c r="U96" s="4">
        <v>22</v>
      </c>
      <c r="V96" s="12">
        <v>41</v>
      </c>
      <c r="W96" s="4">
        <v>45</v>
      </c>
      <c r="X96" s="4">
        <v>33</v>
      </c>
      <c r="Y96" s="12">
        <v>78</v>
      </c>
    </row>
    <row r="97" spans="1:25" x14ac:dyDescent="0.2">
      <c r="A97" s="5" t="s">
        <v>119</v>
      </c>
      <c r="B97" s="5">
        <v>8</v>
      </c>
      <c r="C97" s="5">
        <v>6</v>
      </c>
      <c r="D97" s="12">
        <v>14</v>
      </c>
      <c r="E97" s="5">
        <v>5</v>
      </c>
      <c r="F97" s="5">
        <v>23</v>
      </c>
      <c r="G97" s="12">
        <v>28</v>
      </c>
      <c r="H97" s="5">
        <v>9</v>
      </c>
      <c r="I97" s="5">
        <v>28</v>
      </c>
      <c r="J97" s="12">
        <v>37</v>
      </c>
      <c r="K97" s="5">
        <v>4</v>
      </c>
      <c r="L97" s="5">
        <v>32</v>
      </c>
      <c r="M97" s="12">
        <v>36</v>
      </c>
      <c r="N97" s="5">
        <v>35</v>
      </c>
      <c r="O97" s="5">
        <v>17</v>
      </c>
      <c r="P97" s="12">
        <v>52</v>
      </c>
      <c r="Q97" s="4">
        <v>32</v>
      </c>
      <c r="R97" s="4">
        <v>104</v>
      </c>
      <c r="S97" s="12">
        <v>136</v>
      </c>
      <c r="T97" s="4">
        <v>104</v>
      </c>
      <c r="U97" s="4">
        <v>141</v>
      </c>
      <c r="V97" s="12">
        <v>245</v>
      </c>
      <c r="W97" s="4">
        <v>210</v>
      </c>
      <c r="X97" s="4">
        <v>125</v>
      </c>
      <c r="Y97" s="12">
        <v>335</v>
      </c>
    </row>
    <row r="98" spans="1:25" x14ac:dyDescent="0.2">
      <c r="A98" s="5" t="s">
        <v>120</v>
      </c>
      <c r="B98" s="5">
        <v>4</v>
      </c>
      <c r="C98" s="5">
        <v>2</v>
      </c>
      <c r="D98" s="12">
        <v>6</v>
      </c>
      <c r="E98" s="5">
        <v>2</v>
      </c>
      <c r="F98" s="5">
        <v>8</v>
      </c>
      <c r="G98" s="12">
        <v>10</v>
      </c>
      <c r="H98" s="5">
        <v>2</v>
      </c>
      <c r="I98" s="5">
        <v>6</v>
      </c>
      <c r="J98" s="12">
        <v>8</v>
      </c>
      <c r="K98" s="5">
        <v>2</v>
      </c>
      <c r="L98" s="5">
        <v>23</v>
      </c>
      <c r="M98" s="12">
        <v>25</v>
      </c>
      <c r="N98" s="5">
        <v>16</v>
      </c>
      <c r="O98" s="5">
        <v>22</v>
      </c>
      <c r="P98" s="12">
        <v>38</v>
      </c>
      <c r="Q98" s="4">
        <v>29</v>
      </c>
      <c r="R98" s="4">
        <v>70</v>
      </c>
      <c r="S98" s="12">
        <v>99</v>
      </c>
      <c r="T98" s="4">
        <v>90</v>
      </c>
      <c r="U98" s="4">
        <v>109</v>
      </c>
      <c r="V98" s="12">
        <v>199</v>
      </c>
      <c r="W98" s="4">
        <v>210</v>
      </c>
      <c r="X98" s="4">
        <v>114</v>
      </c>
      <c r="Y98" s="12">
        <v>324</v>
      </c>
    </row>
    <row r="99" spans="1:25" x14ac:dyDescent="0.2">
      <c r="A99" s="5" t="s">
        <v>121</v>
      </c>
      <c r="B99" s="5">
        <v>19</v>
      </c>
      <c r="C99" s="5">
        <v>4</v>
      </c>
      <c r="D99" s="12">
        <v>23</v>
      </c>
      <c r="E99" s="5">
        <v>16</v>
      </c>
      <c r="F99" s="5">
        <v>15</v>
      </c>
      <c r="G99" s="12">
        <v>31</v>
      </c>
      <c r="H99" s="5">
        <v>25</v>
      </c>
      <c r="I99" s="5">
        <v>31</v>
      </c>
      <c r="J99" s="12">
        <v>56</v>
      </c>
      <c r="K99" s="5">
        <v>35</v>
      </c>
      <c r="L99" s="5">
        <v>57</v>
      </c>
      <c r="M99" s="12">
        <v>92</v>
      </c>
      <c r="N99" s="5">
        <v>81</v>
      </c>
      <c r="O99" s="5">
        <v>62</v>
      </c>
      <c r="P99" s="12">
        <v>143</v>
      </c>
      <c r="Q99" s="4">
        <v>101</v>
      </c>
      <c r="R99" s="4">
        <v>195</v>
      </c>
      <c r="S99" s="12">
        <v>296</v>
      </c>
      <c r="T99" s="4">
        <v>229</v>
      </c>
      <c r="U99" s="4">
        <v>293</v>
      </c>
      <c r="V99" s="12">
        <v>522</v>
      </c>
      <c r="W99" s="4">
        <v>511</v>
      </c>
      <c r="X99" s="4">
        <v>274</v>
      </c>
      <c r="Y99" s="12">
        <v>785</v>
      </c>
    </row>
    <row r="100" spans="1:25" x14ac:dyDescent="0.2">
      <c r="A100" s="5" t="s">
        <v>122</v>
      </c>
      <c r="B100" s="5">
        <v>32</v>
      </c>
      <c r="C100" s="5">
        <v>33</v>
      </c>
      <c r="D100" s="12">
        <v>65</v>
      </c>
      <c r="E100" s="5">
        <v>31</v>
      </c>
      <c r="F100" s="5">
        <v>109</v>
      </c>
      <c r="G100" s="12">
        <v>140</v>
      </c>
      <c r="H100" s="5">
        <v>48</v>
      </c>
      <c r="I100" s="5">
        <v>230</v>
      </c>
      <c r="J100" s="12">
        <v>278</v>
      </c>
      <c r="K100" s="5">
        <v>36</v>
      </c>
      <c r="L100" s="5">
        <v>157</v>
      </c>
      <c r="M100" s="12">
        <v>193</v>
      </c>
      <c r="N100" s="5">
        <v>195</v>
      </c>
      <c r="O100" s="5">
        <v>163</v>
      </c>
      <c r="P100" s="12">
        <v>358</v>
      </c>
      <c r="Q100" s="4">
        <v>348</v>
      </c>
      <c r="R100" s="4">
        <v>479</v>
      </c>
      <c r="S100" s="12">
        <v>827</v>
      </c>
      <c r="T100" s="4">
        <v>456</v>
      </c>
      <c r="U100" s="4">
        <v>564</v>
      </c>
      <c r="V100" s="12">
        <v>1020</v>
      </c>
      <c r="W100" s="4">
        <v>807</v>
      </c>
      <c r="X100" s="4">
        <v>501</v>
      </c>
      <c r="Y100" s="12">
        <v>1308</v>
      </c>
    </row>
    <row r="101" spans="1:25" x14ac:dyDescent="0.2">
      <c r="A101" s="5" t="s">
        <v>123</v>
      </c>
      <c r="B101" s="5">
        <v>1</v>
      </c>
      <c r="C101" s="5">
        <v>9</v>
      </c>
      <c r="D101" s="12">
        <v>10</v>
      </c>
      <c r="E101" s="5">
        <v>3</v>
      </c>
      <c r="F101" s="5">
        <v>11</v>
      </c>
      <c r="G101" s="12">
        <v>14</v>
      </c>
      <c r="H101" s="5">
        <v>7</v>
      </c>
      <c r="I101" s="5">
        <v>22</v>
      </c>
      <c r="J101" s="12">
        <v>29</v>
      </c>
      <c r="K101" s="5">
        <v>6</v>
      </c>
      <c r="L101" s="5">
        <v>23</v>
      </c>
      <c r="M101" s="12">
        <v>29</v>
      </c>
      <c r="N101" s="5">
        <v>20</v>
      </c>
      <c r="O101" s="5">
        <v>22</v>
      </c>
      <c r="P101" s="12">
        <v>42</v>
      </c>
      <c r="Q101" s="4">
        <v>62</v>
      </c>
      <c r="R101" s="4">
        <v>123</v>
      </c>
      <c r="S101" s="12">
        <v>185</v>
      </c>
      <c r="T101" s="4">
        <v>116</v>
      </c>
      <c r="U101" s="4">
        <v>159</v>
      </c>
      <c r="V101" s="12">
        <v>275</v>
      </c>
      <c r="W101" s="4">
        <v>191</v>
      </c>
      <c r="X101" s="4">
        <v>135</v>
      </c>
      <c r="Y101" s="12">
        <v>326</v>
      </c>
    </row>
    <row r="102" spans="1:25" x14ac:dyDescent="0.2">
      <c r="A102" s="5" t="s">
        <v>124</v>
      </c>
      <c r="B102" s="5">
        <v>4</v>
      </c>
      <c r="C102" s="5">
        <v>1</v>
      </c>
      <c r="D102" s="12">
        <v>5</v>
      </c>
      <c r="E102" s="5">
        <v>0</v>
      </c>
      <c r="F102" s="5">
        <v>0</v>
      </c>
      <c r="G102" s="12">
        <v>0</v>
      </c>
      <c r="H102" s="5">
        <v>3</v>
      </c>
      <c r="I102" s="5">
        <v>4</v>
      </c>
      <c r="J102" s="12">
        <v>7</v>
      </c>
      <c r="K102" s="5">
        <v>1</v>
      </c>
      <c r="L102" s="5">
        <v>4</v>
      </c>
      <c r="M102" s="12">
        <v>5</v>
      </c>
      <c r="N102" s="5">
        <v>6</v>
      </c>
      <c r="O102" s="5">
        <v>9</v>
      </c>
      <c r="P102" s="12">
        <v>15</v>
      </c>
      <c r="Q102" s="4">
        <v>15</v>
      </c>
      <c r="R102" s="4">
        <v>22</v>
      </c>
      <c r="S102" s="12">
        <v>37</v>
      </c>
      <c r="T102" s="4">
        <v>28</v>
      </c>
      <c r="U102" s="4">
        <v>31</v>
      </c>
      <c r="V102" s="12">
        <v>59</v>
      </c>
      <c r="W102" s="4">
        <v>58</v>
      </c>
      <c r="X102" s="4">
        <v>38</v>
      </c>
      <c r="Y102" s="12">
        <v>96</v>
      </c>
    </row>
    <row r="103" spans="1:25" x14ac:dyDescent="0.2">
      <c r="A103" s="5" t="s">
        <v>125</v>
      </c>
      <c r="B103" s="5">
        <v>1</v>
      </c>
      <c r="C103" s="5">
        <v>1</v>
      </c>
      <c r="D103" s="12">
        <v>2</v>
      </c>
      <c r="E103" s="5">
        <v>1</v>
      </c>
      <c r="F103" s="5">
        <v>1</v>
      </c>
      <c r="G103" s="12">
        <v>2</v>
      </c>
      <c r="H103" s="5">
        <v>1</v>
      </c>
      <c r="I103" s="5">
        <v>7</v>
      </c>
      <c r="J103" s="12">
        <v>8</v>
      </c>
      <c r="K103" s="5">
        <v>4</v>
      </c>
      <c r="L103" s="5">
        <v>7</v>
      </c>
      <c r="M103" s="12">
        <v>11</v>
      </c>
      <c r="N103" s="5">
        <v>10</v>
      </c>
      <c r="O103" s="5">
        <v>8</v>
      </c>
      <c r="P103" s="12">
        <v>18</v>
      </c>
      <c r="Q103" s="4">
        <v>24</v>
      </c>
      <c r="R103" s="4">
        <v>29</v>
      </c>
      <c r="S103" s="12">
        <v>53</v>
      </c>
      <c r="T103" s="4">
        <v>43</v>
      </c>
      <c r="U103" s="4">
        <v>25</v>
      </c>
      <c r="V103" s="12">
        <v>68</v>
      </c>
      <c r="W103" s="4">
        <v>81</v>
      </c>
      <c r="X103" s="4">
        <v>41</v>
      </c>
      <c r="Y103" s="12">
        <v>122</v>
      </c>
    </row>
    <row r="104" spans="1:25" x14ac:dyDescent="0.2">
      <c r="A104" s="5" t="s">
        <v>126</v>
      </c>
      <c r="B104" s="5">
        <v>1</v>
      </c>
      <c r="C104" s="5">
        <v>8</v>
      </c>
      <c r="D104" s="12">
        <v>9</v>
      </c>
      <c r="E104" s="5">
        <v>1</v>
      </c>
      <c r="F104" s="5">
        <v>4</v>
      </c>
      <c r="G104" s="12">
        <v>5</v>
      </c>
      <c r="H104" s="5">
        <v>4</v>
      </c>
      <c r="I104" s="5">
        <v>12</v>
      </c>
      <c r="J104" s="12">
        <v>16</v>
      </c>
      <c r="K104" s="5">
        <v>2</v>
      </c>
      <c r="L104" s="5">
        <v>3</v>
      </c>
      <c r="M104" s="12">
        <v>5</v>
      </c>
      <c r="N104" s="5">
        <v>8</v>
      </c>
      <c r="O104" s="5">
        <v>5</v>
      </c>
      <c r="P104" s="12">
        <v>13</v>
      </c>
      <c r="Q104" s="4">
        <v>18</v>
      </c>
      <c r="R104" s="4">
        <v>25</v>
      </c>
      <c r="S104" s="12">
        <v>43</v>
      </c>
      <c r="T104" s="4">
        <v>17</v>
      </c>
      <c r="U104" s="4">
        <v>38</v>
      </c>
      <c r="V104" s="12">
        <v>55</v>
      </c>
      <c r="W104" s="4">
        <v>56</v>
      </c>
      <c r="X104" s="4">
        <v>66</v>
      </c>
      <c r="Y104" s="12">
        <v>122</v>
      </c>
    </row>
    <row r="105" spans="1:25" x14ac:dyDescent="0.2">
      <c r="A105" s="5" t="s">
        <v>127</v>
      </c>
      <c r="B105" s="5">
        <v>3</v>
      </c>
      <c r="C105" s="5">
        <v>2</v>
      </c>
      <c r="D105" s="12">
        <v>5</v>
      </c>
      <c r="E105" s="5">
        <v>2</v>
      </c>
      <c r="F105" s="5">
        <v>3</v>
      </c>
      <c r="G105" s="12">
        <v>5</v>
      </c>
      <c r="H105" s="5">
        <v>7</v>
      </c>
      <c r="I105" s="5">
        <v>7</v>
      </c>
      <c r="J105" s="12">
        <v>14</v>
      </c>
      <c r="K105" s="5">
        <v>4</v>
      </c>
      <c r="L105" s="5">
        <v>4</v>
      </c>
      <c r="M105" s="12">
        <v>8</v>
      </c>
      <c r="N105" s="5">
        <v>12</v>
      </c>
      <c r="O105" s="5">
        <v>16</v>
      </c>
      <c r="P105" s="12">
        <v>28</v>
      </c>
      <c r="Q105" s="4">
        <v>25</v>
      </c>
      <c r="R105" s="4">
        <v>38</v>
      </c>
      <c r="S105" s="12">
        <v>63</v>
      </c>
      <c r="T105" s="4">
        <v>59</v>
      </c>
      <c r="U105" s="4">
        <v>37</v>
      </c>
      <c r="V105" s="12">
        <v>96</v>
      </c>
      <c r="W105" s="4">
        <v>70</v>
      </c>
      <c r="X105" s="4">
        <v>37</v>
      </c>
      <c r="Y105" s="12">
        <v>107</v>
      </c>
    </row>
    <row r="106" spans="1:25" x14ac:dyDescent="0.2">
      <c r="A106" s="5" t="s">
        <v>128</v>
      </c>
      <c r="B106" s="5">
        <v>6</v>
      </c>
      <c r="C106" s="5">
        <v>4</v>
      </c>
      <c r="D106" s="12">
        <v>10</v>
      </c>
      <c r="E106" s="5">
        <v>9</v>
      </c>
      <c r="F106" s="5">
        <v>3</v>
      </c>
      <c r="G106" s="12">
        <v>12</v>
      </c>
      <c r="H106" s="5">
        <v>2</v>
      </c>
      <c r="I106" s="5">
        <v>7</v>
      </c>
      <c r="J106" s="12">
        <v>9</v>
      </c>
      <c r="K106" s="5">
        <v>11</v>
      </c>
      <c r="L106" s="5">
        <v>20</v>
      </c>
      <c r="M106" s="12">
        <v>31</v>
      </c>
      <c r="N106" s="5">
        <v>41</v>
      </c>
      <c r="O106" s="5">
        <v>22</v>
      </c>
      <c r="P106" s="12">
        <v>63</v>
      </c>
      <c r="Q106" s="4">
        <v>70</v>
      </c>
      <c r="R106" s="4">
        <v>69</v>
      </c>
      <c r="S106" s="12">
        <v>139</v>
      </c>
      <c r="T106" s="4">
        <v>175</v>
      </c>
      <c r="U106" s="4">
        <v>98</v>
      </c>
      <c r="V106" s="12">
        <v>273</v>
      </c>
      <c r="W106" s="4">
        <v>278</v>
      </c>
      <c r="X106" s="4">
        <v>103</v>
      </c>
      <c r="Y106" s="12">
        <v>381</v>
      </c>
    </row>
    <row r="107" spans="1:25" x14ac:dyDescent="0.2">
      <c r="A107" s="5" t="s">
        <v>129</v>
      </c>
      <c r="B107" s="5">
        <v>1</v>
      </c>
      <c r="C107" s="5">
        <v>0</v>
      </c>
      <c r="D107" s="12">
        <v>1</v>
      </c>
      <c r="E107" s="5">
        <v>2</v>
      </c>
      <c r="F107" s="5">
        <v>3</v>
      </c>
      <c r="G107" s="12">
        <v>5</v>
      </c>
      <c r="H107" s="5">
        <v>0</v>
      </c>
      <c r="I107" s="5">
        <v>13</v>
      </c>
      <c r="J107" s="12">
        <v>13</v>
      </c>
      <c r="K107" s="5">
        <v>3</v>
      </c>
      <c r="L107" s="5">
        <v>11</v>
      </c>
      <c r="M107" s="12">
        <v>14</v>
      </c>
      <c r="N107" s="5">
        <v>6</v>
      </c>
      <c r="O107" s="5">
        <v>11</v>
      </c>
      <c r="P107" s="12">
        <v>17</v>
      </c>
      <c r="Q107" s="4">
        <v>29</v>
      </c>
      <c r="R107" s="4">
        <v>52</v>
      </c>
      <c r="S107" s="12">
        <v>81</v>
      </c>
      <c r="T107" s="4">
        <v>43</v>
      </c>
      <c r="U107" s="4">
        <v>102</v>
      </c>
      <c r="V107" s="12">
        <v>145</v>
      </c>
      <c r="W107" s="4">
        <v>81</v>
      </c>
      <c r="X107" s="4">
        <v>101</v>
      </c>
      <c r="Y107" s="12">
        <v>182</v>
      </c>
    </row>
    <row r="108" spans="1:25" x14ac:dyDescent="0.2">
      <c r="A108" s="5" t="s">
        <v>130</v>
      </c>
      <c r="B108" s="5">
        <v>16</v>
      </c>
      <c r="C108" s="5">
        <v>18</v>
      </c>
      <c r="D108" s="12">
        <v>34</v>
      </c>
      <c r="E108" s="5">
        <v>11</v>
      </c>
      <c r="F108" s="5">
        <v>47</v>
      </c>
      <c r="G108" s="12">
        <v>58</v>
      </c>
      <c r="H108" s="5">
        <v>22</v>
      </c>
      <c r="I108" s="5">
        <v>84</v>
      </c>
      <c r="J108" s="12">
        <v>106</v>
      </c>
      <c r="K108" s="5">
        <v>29</v>
      </c>
      <c r="L108" s="5">
        <v>69</v>
      </c>
      <c r="M108" s="12">
        <v>98</v>
      </c>
      <c r="N108" s="5">
        <v>81</v>
      </c>
      <c r="O108" s="5">
        <v>96</v>
      </c>
      <c r="P108" s="12">
        <v>177</v>
      </c>
      <c r="Q108" s="4">
        <v>196</v>
      </c>
      <c r="R108" s="4">
        <v>344</v>
      </c>
      <c r="S108" s="12">
        <v>540</v>
      </c>
      <c r="T108" s="4">
        <v>447</v>
      </c>
      <c r="U108" s="4">
        <v>508</v>
      </c>
      <c r="V108" s="12">
        <v>955</v>
      </c>
      <c r="W108" s="4">
        <v>866</v>
      </c>
      <c r="X108" s="4">
        <v>356</v>
      </c>
      <c r="Y108" s="12">
        <v>1222</v>
      </c>
    </row>
    <row r="109" spans="1:25" x14ac:dyDescent="0.2">
      <c r="A109" s="5" t="s">
        <v>131</v>
      </c>
      <c r="B109" s="5">
        <v>3</v>
      </c>
      <c r="C109" s="5">
        <v>8</v>
      </c>
      <c r="D109" s="12">
        <v>11</v>
      </c>
      <c r="E109" s="5">
        <v>1</v>
      </c>
      <c r="F109" s="5">
        <v>22</v>
      </c>
      <c r="G109" s="12">
        <v>23</v>
      </c>
      <c r="H109" s="5">
        <v>4</v>
      </c>
      <c r="I109" s="5">
        <v>32</v>
      </c>
      <c r="J109" s="12">
        <v>36</v>
      </c>
      <c r="K109" s="5">
        <v>6</v>
      </c>
      <c r="L109" s="5">
        <v>28</v>
      </c>
      <c r="M109" s="12">
        <v>34</v>
      </c>
      <c r="N109" s="5">
        <v>19</v>
      </c>
      <c r="O109" s="5">
        <v>20</v>
      </c>
      <c r="P109" s="12">
        <v>39</v>
      </c>
      <c r="Q109" s="4">
        <v>39</v>
      </c>
      <c r="R109" s="4">
        <v>56</v>
      </c>
      <c r="S109" s="12">
        <v>95</v>
      </c>
      <c r="T109" s="4">
        <v>97</v>
      </c>
      <c r="U109" s="4">
        <v>73</v>
      </c>
      <c r="V109" s="12">
        <v>170</v>
      </c>
      <c r="W109" s="4">
        <v>161</v>
      </c>
      <c r="X109" s="4">
        <v>82</v>
      </c>
      <c r="Y109" s="12">
        <v>243</v>
      </c>
    </row>
    <row r="110" spans="1:25" x14ac:dyDescent="0.2">
      <c r="A110" s="5" t="s">
        <v>132</v>
      </c>
      <c r="B110" s="5">
        <v>8</v>
      </c>
      <c r="C110" s="5">
        <v>2</v>
      </c>
      <c r="D110" s="12">
        <v>10</v>
      </c>
      <c r="E110" s="5">
        <v>1</v>
      </c>
      <c r="F110" s="5">
        <v>1</v>
      </c>
      <c r="G110" s="12">
        <v>2</v>
      </c>
      <c r="H110" s="5">
        <v>13</v>
      </c>
      <c r="I110" s="5">
        <v>0</v>
      </c>
      <c r="J110" s="12">
        <v>13</v>
      </c>
      <c r="K110" s="5">
        <v>7</v>
      </c>
      <c r="L110" s="5">
        <v>1</v>
      </c>
      <c r="M110" s="12">
        <v>8</v>
      </c>
      <c r="N110" s="5">
        <v>10</v>
      </c>
      <c r="O110" s="5">
        <v>6</v>
      </c>
      <c r="P110" s="12">
        <v>16</v>
      </c>
      <c r="Q110" s="4">
        <v>20</v>
      </c>
      <c r="R110" s="4">
        <v>9</v>
      </c>
      <c r="S110" s="12">
        <v>29</v>
      </c>
      <c r="T110" s="4">
        <v>44</v>
      </c>
      <c r="U110" s="4">
        <v>29</v>
      </c>
      <c r="V110" s="12">
        <v>73</v>
      </c>
      <c r="W110" s="4">
        <v>114</v>
      </c>
      <c r="X110" s="4">
        <v>22</v>
      </c>
      <c r="Y110" s="12">
        <v>136</v>
      </c>
    </row>
    <row r="111" spans="1:25" x14ac:dyDescent="0.2">
      <c r="A111" s="5" t="s">
        <v>133</v>
      </c>
      <c r="B111" s="5">
        <v>1</v>
      </c>
      <c r="C111" s="5">
        <v>9</v>
      </c>
      <c r="D111" s="12">
        <v>10</v>
      </c>
      <c r="E111" s="5">
        <v>2</v>
      </c>
      <c r="F111" s="5">
        <v>10</v>
      </c>
      <c r="G111" s="12">
        <v>12</v>
      </c>
      <c r="H111" s="5">
        <v>1</v>
      </c>
      <c r="I111" s="5">
        <v>18</v>
      </c>
      <c r="J111" s="12">
        <v>19</v>
      </c>
      <c r="K111" s="5">
        <v>7</v>
      </c>
      <c r="L111" s="5">
        <v>20</v>
      </c>
      <c r="M111" s="12">
        <v>27</v>
      </c>
      <c r="N111" s="5">
        <v>15</v>
      </c>
      <c r="O111" s="5">
        <v>25</v>
      </c>
      <c r="P111" s="12">
        <v>40</v>
      </c>
      <c r="Q111" s="4">
        <v>36</v>
      </c>
      <c r="R111" s="4">
        <v>52</v>
      </c>
      <c r="S111" s="12">
        <v>88</v>
      </c>
      <c r="T111" s="4">
        <v>76</v>
      </c>
      <c r="U111" s="4">
        <v>66</v>
      </c>
      <c r="V111" s="12">
        <v>142</v>
      </c>
      <c r="W111" s="4">
        <v>143</v>
      </c>
      <c r="X111" s="4">
        <v>74</v>
      </c>
      <c r="Y111" s="12">
        <v>217</v>
      </c>
    </row>
    <row r="112" spans="1:25" x14ac:dyDescent="0.2">
      <c r="A112" s="5" t="s">
        <v>134</v>
      </c>
      <c r="B112" s="5">
        <v>31</v>
      </c>
      <c r="C112" s="5">
        <v>30</v>
      </c>
      <c r="D112" s="12">
        <v>61</v>
      </c>
      <c r="E112" s="5">
        <v>44</v>
      </c>
      <c r="F112" s="5">
        <v>41</v>
      </c>
      <c r="G112" s="12">
        <v>85</v>
      </c>
      <c r="H112" s="5">
        <v>101</v>
      </c>
      <c r="I112" s="5">
        <v>85</v>
      </c>
      <c r="J112" s="12">
        <v>186</v>
      </c>
      <c r="K112" s="5">
        <v>168</v>
      </c>
      <c r="L112" s="5">
        <v>121</v>
      </c>
      <c r="M112" s="12">
        <v>289</v>
      </c>
      <c r="N112" s="5">
        <v>207</v>
      </c>
      <c r="O112" s="5">
        <v>128</v>
      </c>
      <c r="P112" s="12">
        <v>335</v>
      </c>
      <c r="Q112" s="4">
        <v>373</v>
      </c>
      <c r="R112" s="4">
        <v>382</v>
      </c>
      <c r="S112" s="12">
        <v>755</v>
      </c>
      <c r="T112" s="4">
        <v>814</v>
      </c>
      <c r="U112" s="4">
        <v>596</v>
      </c>
      <c r="V112" s="12">
        <v>1410</v>
      </c>
      <c r="W112" s="4">
        <v>1390</v>
      </c>
      <c r="X112" s="4">
        <v>538</v>
      </c>
      <c r="Y112" s="12">
        <v>1928</v>
      </c>
    </row>
    <row r="113" spans="1:25" x14ac:dyDescent="0.2">
      <c r="A113" s="5" t="s">
        <v>135</v>
      </c>
      <c r="B113" s="5">
        <v>0</v>
      </c>
      <c r="C113" s="5">
        <v>2</v>
      </c>
      <c r="D113" s="12">
        <v>2</v>
      </c>
      <c r="E113" s="5">
        <v>4</v>
      </c>
      <c r="F113" s="5">
        <v>3</v>
      </c>
      <c r="G113" s="12">
        <v>7</v>
      </c>
      <c r="H113" s="5">
        <v>1</v>
      </c>
      <c r="I113" s="5">
        <v>2</v>
      </c>
      <c r="J113" s="12">
        <v>3</v>
      </c>
      <c r="K113" s="5">
        <v>3</v>
      </c>
      <c r="L113" s="5">
        <v>2</v>
      </c>
      <c r="M113" s="12">
        <v>5</v>
      </c>
      <c r="N113" s="5">
        <v>2</v>
      </c>
      <c r="O113" s="5">
        <v>5</v>
      </c>
      <c r="P113" s="12">
        <v>7</v>
      </c>
      <c r="Q113" s="4">
        <v>16</v>
      </c>
      <c r="R113" s="4">
        <v>20</v>
      </c>
      <c r="S113" s="12">
        <v>36</v>
      </c>
      <c r="T113" s="4">
        <v>25</v>
      </c>
      <c r="U113" s="4">
        <v>16</v>
      </c>
      <c r="V113" s="12">
        <v>41</v>
      </c>
      <c r="W113" s="4">
        <v>45</v>
      </c>
      <c r="X113" s="4">
        <v>24</v>
      </c>
      <c r="Y113" s="12">
        <v>69</v>
      </c>
    </row>
    <row r="114" spans="1:25" x14ac:dyDescent="0.2">
      <c r="A114" s="5" t="s">
        <v>136</v>
      </c>
      <c r="B114" s="5">
        <v>42</v>
      </c>
      <c r="C114" s="5">
        <v>75</v>
      </c>
      <c r="D114" s="12">
        <v>117</v>
      </c>
      <c r="E114" s="5">
        <v>42</v>
      </c>
      <c r="F114" s="5">
        <v>67</v>
      </c>
      <c r="G114" s="12">
        <v>109</v>
      </c>
      <c r="H114" s="5">
        <v>35</v>
      </c>
      <c r="I114" s="5">
        <v>122</v>
      </c>
      <c r="J114" s="12">
        <v>157</v>
      </c>
      <c r="K114" s="5">
        <v>91</v>
      </c>
      <c r="L114" s="5">
        <v>103</v>
      </c>
      <c r="M114" s="12">
        <v>194</v>
      </c>
      <c r="N114" s="5">
        <v>72</v>
      </c>
      <c r="O114" s="5">
        <v>49</v>
      </c>
      <c r="P114" s="12">
        <v>121</v>
      </c>
      <c r="Q114" s="4">
        <v>188</v>
      </c>
      <c r="R114" s="4">
        <v>176</v>
      </c>
      <c r="S114" s="12">
        <v>364</v>
      </c>
      <c r="T114" s="4">
        <v>347</v>
      </c>
      <c r="U114" s="4">
        <v>234</v>
      </c>
      <c r="V114" s="12">
        <v>581</v>
      </c>
      <c r="W114" s="4">
        <v>614</v>
      </c>
      <c r="X114" s="4">
        <v>237</v>
      </c>
      <c r="Y114" s="12">
        <v>851</v>
      </c>
    </row>
    <row r="115" spans="1:25" x14ac:dyDescent="0.2">
      <c r="A115" s="5" t="s">
        <v>137</v>
      </c>
      <c r="B115" s="5">
        <v>17</v>
      </c>
      <c r="C115" s="5">
        <v>2</v>
      </c>
      <c r="D115" s="12">
        <v>19</v>
      </c>
      <c r="E115" s="5">
        <v>11</v>
      </c>
      <c r="F115" s="5">
        <v>5</v>
      </c>
      <c r="G115" s="12">
        <v>16</v>
      </c>
      <c r="H115" s="5">
        <v>31</v>
      </c>
      <c r="I115" s="5">
        <v>9</v>
      </c>
      <c r="J115" s="12">
        <v>40</v>
      </c>
      <c r="K115" s="5">
        <v>45</v>
      </c>
      <c r="L115" s="5">
        <v>26</v>
      </c>
      <c r="M115" s="12">
        <v>71</v>
      </c>
      <c r="N115" s="5">
        <v>83</v>
      </c>
      <c r="O115" s="5">
        <v>41</v>
      </c>
      <c r="P115" s="12">
        <v>124</v>
      </c>
      <c r="Q115" s="4">
        <v>115</v>
      </c>
      <c r="R115" s="4">
        <v>93</v>
      </c>
      <c r="S115" s="12">
        <v>208</v>
      </c>
      <c r="T115" s="4">
        <v>255</v>
      </c>
      <c r="U115" s="4">
        <v>146</v>
      </c>
      <c r="V115" s="12">
        <v>401</v>
      </c>
      <c r="W115" s="4">
        <v>404</v>
      </c>
      <c r="X115" s="4">
        <v>118</v>
      </c>
      <c r="Y115" s="12">
        <v>522</v>
      </c>
    </row>
    <row r="116" spans="1:25" x14ac:dyDescent="0.2">
      <c r="A116" s="5" t="s">
        <v>138</v>
      </c>
      <c r="B116" s="5">
        <v>2</v>
      </c>
      <c r="C116" s="5">
        <v>4</v>
      </c>
      <c r="D116" s="12">
        <v>6</v>
      </c>
      <c r="E116" s="5">
        <v>3</v>
      </c>
      <c r="F116" s="5">
        <v>3</v>
      </c>
      <c r="G116" s="12">
        <v>6</v>
      </c>
      <c r="H116" s="5">
        <v>1</v>
      </c>
      <c r="I116" s="5">
        <v>14</v>
      </c>
      <c r="J116" s="12">
        <v>15</v>
      </c>
      <c r="K116" s="5">
        <v>7</v>
      </c>
      <c r="L116" s="5">
        <v>18</v>
      </c>
      <c r="M116" s="12">
        <v>25</v>
      </c>
      <c r="N116" s="5">
        <v>20</v>
      </c>
      <c r="O116" s="5">
        <v>21</v>
      </c>
      <c r="P116" s="12">
        <v>41</v>
      </c>
      <c r="Q116" s="4">
        <v>38</v>
      </c>
      <c r="R116" s="4">
        <v>72</v>
      </c>
      <c r="S116" s="12">
        <v>110</v>
      </c>
      <c r="T116" s="4">
        <v>74</v>
      </c>
      <c r="U116" s="4">
        <v>90</v>
      </c>
      <c r="V116" s="12">
        <v>164</v>
      </c>
      <c r="W116" s="4">
        <v>122</v>
      </c>
      <c r="X116" s="4">
        <v>89</v>
      </c>
      <c r="Y116" s="12">
        <v>211</v>
      </c>
    </row>
    <row r="117" spans="1:25" x14ac:dyDescent="0.2">
      <c r="A117" s="5" t="s">
        <v>139</v>
      </c>
      <c r="B117" s="5">
        <v>10</v>
      </c>
      <c r="C117" s="5">
        <v>2</v>
      </c>
      <c r="D117" s="12">
        <v>12</v>
      </c>
      <c r="E117" s="5">
        <v>14</v>
      </c>
      <c r="F117" s="5">
        <v>4</v>
      </c>
      <c r="G117" s="12">
        <v>18</v>
      </c>
      <c r="H117" s="5">
        <v>14</v>
      </c>
      <c r="I117" s="5">
        <v>8</v>
      </c>
      <c r="J117" s="12">
        <v>22</v>
      </c>
      <c r="K117" s="5">
        <v>23</v>
      </c>
      <c r="L117" s="5">
        <v>9</v>
      </c>
      <c r="M117" s="12">
        <v>32</v>
      </c>
      <c r="N117" s="5">
        <v>34</v>
      </c>
      <c r="O117" s="5">
        <v>18</v>
      </c>
      <c r="P117" s="12">
        <v>52</v>
      </c>
      <c r="Q117" s="4">
        <v>60</v>
      </c>
      <c r="R117" s="4">
        <v>45</v>
      </c>
      <c r="S117" s="12">
        <v>105</v>
      </c>
      <c r="T117" s="4">
        <v>136</v>
      </c>
      <c r="U117" s="4">
        <v>73</v>
      </c>
      <c r="V117" s="12">
        <v>209</v>
      </c>
      <c r="W117" s="4">
        <v>208</v>
      </c>
      <c r="X117" s="4">
        <v>94</v>
      </c>
      <c r="Y117" s="12">
        <v>302</v>
      </c>
    </row>
    <row r="118" spans="1:25" x14ac:dyDescent="0.2">
      <c r="A118" s="5" t="s">
        <v>140</v>
      </c>
      <c r="B118" s="5">
        <v>7</v>
      </c>
      <c r="C118" s="5">
        <v>5</v>
      </c>
      <c r="D118" s="12">
        <v>12</v>
      </c>
      <c r="E118" s="5">
        <v>5</v>
      </c>
      <c r="F118" s="5">
        <v>13</v>
      </c>
      <c r="G118" s="12">
        <v>18</v>
      </c>
      <c r="H118" s="5">
        <v>10</v>
      </c>
      <c r="I118" s="5">
        <v>10</v>
      </c>
      <c r="J118" s="12">
        <v>20</v>
      </c>
      <c r="K118" s="5">
        <v>23</v>
      </c>
      <c r="L118" s="5">
        <v>15</v>
      </c>
      <c r="M118" s="12">
        <v>38</v>
      </c>
      <c r="N118" s="5">
        <v>48</v>
      </c>
      <c r="O118" s="5">
        <v>24</v>
      </c>
      <c r="P118" s="12">
        <v>72</v>
      </c>
      <c r="Q118" s="4">
        <v>65</v>
      </c>
      <c r="R118" s="4">
        <v>69</v>
      </c>
      <c r="S118" s="12">
        <v>134</v>
      </c>
      <c r="T118" s="4">
        <v>184</v>
      </c>
      <c r="U118" s="4">
        <v>122</v>
      </c>
      <c r="V118" s="12">
        <v>306</v>
      </c>
      <c r="W118" s="4">
        <v>262</v>
      </c>
      <c r="X118" s="4">
        <v>110</v>
      </c>
      <c r="Y118" s="12">
        <v>372</v>
      </c>
    </row>
    <row r="119" spans="1:25" x14ac:dyDescent="0.2">
      <c r="A119" s="5" t="s">
        <v>141</v>
      </c>
      <c r="B119" s="5">
        <v>1</v>
      </c>
      <c r="C119" s="5">
        <v>0</v>
      </c>
      <c r="D119" s="12">
        <v>1</v>
      </c>
      <c r="E119" s="5">
        <v>3</v>
      </c>
      <c r="F119" s="5">
        <v>1</v>
      </c>
      <c r="G119" s="12">
        <v>4</v>
      </c>
      <c r="H119" s="5">
        <v>0</v>
      </c>
      <c r="I119" s="5">
        <v>0</v>
      </c>
      <c r="J119" s="12">
        <v>0</v>
      </c>
      <c r="K119" s="5">
        <v>14</v>
      </c>
      <c r="L119" s="5">
        <v>12</v>
      </c>
      <c r="M119" s="12">
        <v>26</v>
      </c>
      <c r="N119" s="5">
        <v>4</v>
      </c>
      <c r="O119" s="5">
        <v>3</v>
      </c>
      <c r="P119" s="12">
        <v>7</v>
      </c>
      <c r="Q119" s="4">
        <v>4</v>
      </c>
      <c r="R119" s="4">
        <v>8</v>
      </c>
      <c r="S119" s="12">
        <v>12</v>
      </c>
      <c r="T119" s="4">
        <v>26</v>
      </c>
      <c r="U119" s="4">
        <v>10</v>
      </c>
      <c r="V119" s="12">
        <v>36</v>
      </c>
      <c r="W119" s="4">
        <v>32</v>
      </c>
      <c r="X119" s="4">
        <v>12</v>
      </c>
      <c r="Y119" s="12">
        <v>44</v>
      </c>
    </row>
    <row r="120" spans="1:25" x14ac:dyDescent="0.2">
      <c r="A120" s="5" t="s">
        <v>142</v>
      </c>
      <c r="B120" s="5">
        <v>4</v>
      </c>
      <c r="C120" s="5">
        <v>1</v>
      </c>
      <c r="D120" s="12">
        <v>5</v>
      </c>
      <c r="E120" s="5">
        <v>1</v>
      </c>
      <c r="F120" s="5">
        <v>1</v>
      </c>
      <c r="G120" s="12">
        <v>2</v>
      </c>
      <c r="H120" s="5">
        <v>1</v>
      </c>
      <c r="I120" s="5">
        <v>0</v>
      </c>
      <c r="J120" s="12">
        <v>1</v>
      </c>
      <c r="K120" s="5">
        <v>4</v>
      </c>
      <c r="L120" s="5">
        <v>5</v>
      </c>
      <c r="M120" s="12">
        <v>9</v>
      </c>
      <c r="N120" s="5">
        <v>5</v>
      </c>
      <c r="O120" s="5">
        <v>5</v>
      </c>
      <c r="P120" s="12">
        <v>10</v>
      </c>
      <c r="Q120" s="4">
        <v>6</v>
      </c>
      <c r="R120" s="4">
        <v>12</v>
      </c>
      <c r="S120" s="12">
        <v>18</v>
      </c>
      <c r="T120" s="4">
        <v>56</v>
      </c>
      <c r="U120" s="4">
        <v>27</v>
      </c>
      <c r="V120" s="12">
        <v>83</v>
      </c>
      <c r="W120" s="4">
        <v>69</v>
      </c>
      <c r="X120" s="4">
        <v>31</v>
      </c>
      <c r="Y120" s="12">
        <v>100</v>
      </c>
    </row>
    <row r="121" spans="1:25" x14ac:dyDescent="0.2">
      <c r="A121" s="5" t="s">
        <v>143</v>
      </c>
      <c r="B121" s="5">
        <v>1</v>
      </c>
      <c r="C121" s="5">
        <v>3</v>
      </c>
      <c r="D121" s="12">
        <v>4</v>
      </c>
      <c r="E121" s="5">
        <v>3</v>
      </c>
      <c r="F121" s="5">
        <v>6</v>
      </c>
      <c r="G121" s="12">
        <v>9</v>
      </c>
      <c r="H121" s="5">
        <v>3</v>
      </c>
      <c r="I121" s="5">
        <v>7</v>
      </c>
      <c r="J121" s="12">
        <v>10</v>
      </c>
      <c r="K121" s="5">
        <v>22</v>
      </c>
      <c r="L121" s="5">
        <v>8</v>
      </c>
      <c r="M121" s="12">
        <v>30</v>
      </c>
      <c r="N121" s="5">
        <v>35</v>
      </c>
      <c r="O121" s="5">
        <v>17</v>
      </c>
      <c r="P121" s="12">
        <v>52</v>
      </c>
      <c r="Q121" s="4">
        <v>20</v>
      </c>
      <c r="R121" s="4">
        <v>18</v>
      </c>
      <c r="S121" s="12">
        <v>38</v>
      </c>
      <c r="T121" s="4">
        <v>49</v>
      </c>
      <c r="U121" s="4">
        <v>40</v>
      </c>
      <c r="V121" s="12">
        <v>89</v>
      </c>
      <c r="W121" s="4">
        <v>86</v>
      </c>
      <c r="X121" s="4">
        <v>37</v>
      </c>
      <c r="Y121" s="12">
        <v>123</v>
      </c>
    </row>
    <row r="122" spans="1:25" x14ac:dyDescent="0.2">
      <c r="A122" s="5" t="s">
        <v>144</v>
      </c>
      <c r="B122" s="5">
        <v>11</v>
      </c>
      <c r="C122" s="5">
        <v>3</v>
      </c>
      <c r="D122" s="12">
        <v>14</v>
      </c>
      <c r="E122" s="5">
        <v>10</v>
      </c>
      <c r="F122" s="5">
        <v>12</v>
      </c>
      <c r="G122" s="12">
        <v>22</v>
      </c>
      <c r="H122" s="5">
        <v>65</v>
      </c>
      <c r="I122" s="5">
        <v>19</v>
      </c>
      <c r="J122" s="12">
        <v>84</v>
      </c>
      <c r="K122" s="5">
        <v>41</v>
      </c>
      <c r="L122" s="5">
        <v>42</v>
      </c>
      <c r="M122" s="12">
        <v>83</v>
      </c>
      <c r="N122" s="5">
        <v>79</v>
      </c>
      <c r="O122" s="5">
        <v>33</v>
      </c>
      <c r="P122" s="12">
        <v>112</v>
      </c>
      <c r="Q122" s="4">
        <v>120</v>
      </c>
      <c r="R122" s="4">
        <v>165</v>
      </c>
      <c r="S122" s="12">
        <v>285</v>
      </c>
      <c r="T122" s="4">
        <v>322</v>
      </c>
      <c r="U122" s="4">
        <v>207</v>
      </c>
      <c r="V122" s="12">
        <v>529</v>
      </c>
      <c r="W122" s="4">
        <v>590</v>
      </c>
      <c r="X122" s="4">
        <v>178</v>
      </c>
      <c r="Y122" s="12">
        <v>768</v>
      </c>
    </row>
    <row r="123" spans="1:25" x14ac:dyDescent="0.2">
      <c r="A123" s="5" t="s">
        <v>145</v>
      </c>
      <c r="B123" s="5">
        <v>1</v>
      </c>
      <c r="C123" s="5">
        <v>1</v>
      </c>
      <c r="D123" s="12">
        <v>2</v>
      </c>
      <c r="E123" s="5">
        <v>2</v>
      </c>
      <c r="F123" s="5">
        <v>1</v>
      </c>
      <c r="G123" s="12">
        <v>3</v>
      </c>
      <c r="H123" s="5">
        <v>2</v>
      </c>
      <c r="I123" s="5">
        <v>1</v>
      </c>
      <c r="J123" s="12">
        <v>3</v>
      </c>
      <c r="K123" s="5">
        <v>0</v>
      </c>
      <c r="L123" s="5">
        <v>2</v>
      </c>
      <c r="M123" s="12">
        <v>2</v>
      </c>
      <c r="N123" s="5">
        <v>4</v>
      </c>
      <c r="O123" s="5">
        <v>4</v>
      </c>
      <c r="P123" s="12">
        <v>8</v>
      </c>
      <c r="Q123" s="4">
        <v>11</v>
      </c>
      <c r="R123" s="4">
        <v>17</v>
      </c>
      <c r="S123" s="12">
        <v>28</v>
      </c>
      <c r="T123" s="4">
        <v>29</v>
      </c>
      <c r="U123" s="4">
        <v>26</v>
      </c>
      <c r="V123" s="12">
        <v>55</v>
      </c>
      <c r="W123" s="4">
        <v>50</v>
      </c>
      <c r="X123" s="4">
        <v>15</v>
      </c>
      <c r="Y123" s="12">
        <v>65</v>
      </c>
    </row>
    <row r="124" spans="1:25" x14ac:dyDescent="0.2">
      <c r="A124" s="5" t="s">
        <v>146</v>
      </c>
      <c r="B124" s="5">
        <v>22</v>
      </c>
      <c r="C124" s="5">
        <v>7</v>
      </c>
      <c r="D124" s="12">
        <v>29</v>
      </c>
      <c r="E124" s="5">
        <v>19</v>
      </c>
      <c r="F124" s="5">
        <v>24</v>
      </c>
      <c r="G124" s="12">
        <v>43</v>
      </c>
      <c r="H124" s="5">
        <v>29</v>
      </c>
      <c r="I124" s="5">
        <v>37</v>
      </c>
      <c r="J124" s="12">
        <v>66</v>
      </c>
      <c r="K124" s="5">
        <v>32</v>
      </c>
      <c r="L124" s="5">
        <v>63</v>
      </c>
      <c r="M124" s="12">
        <v>95</v>
      </c>
      <c r="N124" s="5">
        <v>124</v>
      </c>
      <c r="O124" s="5">
        <v>81</v>
      </c>
      <c r="P124" s="12">
        <v>205</v>
      </c>
      <c r="Q124" s="4">
        <v>182</v>
      </c>
      <c r="R124" s="4">
        <v>219</v>
      </c>
      <c r="S124" s="12">
        <v>401</v>
      </c>
      <c r="T124" s="4">
        <v>308</v>
      </c>
      <c r="U124" s="4">
        <v>283</v>
      </c>
      <c r="V124" s="12">
        <v>591</v>
      </c>
      <c r="W124" s="4">
        <v>433</v>
      </c>
      <c r="X124" s="4">
        <v>291</v>
      </c>
      <c r="Y124" s="12">
        <v>724</v>
      </c>
    </row>
    <row r="125" spans="1:25" x14ac:dyDescent="0.2">
      <c r="A125" s="5" t="s">
        <v>147</v>
      </c>
      <c r="B125" s="5">
        <v>7</v>
      </c>
      <c r="C125" s="5">
        <v>28</v>
      </c>
      <c r="D125" s="12">
        <v>35</v>
      </c>
      <c r="E125" s="5">
        <v>3</v>
      </c>
      <c r="F125" s="5">
        <v>19</v>
      </c>
      <c r="G125" s="12">
        <v>22</v>
      </c>
      <c r="H125" s="5">
        <v>19</v>
      </c>
      <c r="I125" s="5">
        <v>25</v>
      </c>
      <c r="J125" s="12">
        <v>44</v>
      </c>
      <c r="K125" s="5">
        <v>26</v>
      </c>
      <c r="L125" s="5">
        <v>155</v>
      </c>
      <c r="M125" s="12">
        <v>181</v>
      </c>
      <c r="N125" s="5">
        <v>72</v>
      </c>
      <c r="O125" s="5">
        <v>87</v>
      </c>
      <c r="P125" s="12">
        <v>159</v>
      </c>
      <c r="Q125" s="4">
        <v>147</v>
      </c>
      <c r="R125" s="4">
        <v>195</v>
      </c>
      <c r="S125" s="12">
        <v>342</v>
      </c>
      <c r="T125" s="4">
        <v>226</v>
      </c>
      <c r="U125" s="4">
        <v>322</v>
      </c>
      <c r="V125" s="12">
        <v>548</v>
      </c>
      <c r="W125" s="4">
        <v>444</v>
      </c>
      <c r="X125" s="4">
        <v>255</v>
      </c>
      <c r="Y125" s="12">
        <v>699</v>
      </c>
    </row>
    <row r="126" spans="1:25" x14ac:dyDescent="0.2">
      <c r="A126" s="5" t="s">
        <v>148</v>
      </c>
      <c r="B126" s="5">
        <v>7</v>
      </c>
      <c r="C126" s="5">
        <v>3</v>
      </c>
      <c r="D126" s="12">
        <v>10</v>
      </c>
      <c r="E126" s="5">
        <v>2</v>
      </c>
      <c r="F126" s="5">
        <v>3</v>
      </c>
      <c r="G126" s="12">
        <v>5</v>
      </c>
      <c r="H126" s="5">
        <v>3</v>
      </c>
      <c r="I126" s="5">
        <v>5</v>
      </c>
      <c r="J126" s="12">
        <v>8</v>
      </c>
      <c r="K126" s="5">
        <v>5</v>
      </c>
      <c r="L126" s="5">
        <v>9</v>
      </c>
      <c r="M126" s="12">
        <v>14</v>
      </c>
      <c r="N126" s="5">
        <v>15</v>
      </c>
      <c r="O126" s="5">
        <v>19</v>
      </c>
      <c r="P126" s="12">
        <v>34</v>
      </c>
      <c r="Q126" s="4">
        <v>36</v>
      </c>
      <c r="R126" s="4">
        <v>55</v>
      </c>
      <c r="S126" s="12">
        <v>91</v>
      </c>
      <c r="T126" s="4">
        <v>60</v>
      </c>
      <c r="U126" s="4">
        <v>75</v>
      </c>
      <c r="V126" s="12">
        <v>135</v>
      </c>
      <c r="W126" s="4">
        <v>157</v>
      </c>
      <c r="X126" s="4">
        <v>66</v>
      </c>
      <c r="Y126" s="12">
        <v>223</v>
      </c>
    </row>
    <row r="127" spans="1:25" x14ac:dyDescent="0.2">
      <c r="A127" s="5" t="s">
        <v>149</v>
      </c>
      <c r="B127" s="5">
        <v>2</v>
      </c>
      <c r="C127" s="5">
        <v>3</v>
      </c>
      <c r="D127" s="12">
        <v>5</v>
      </c>
      <c r="E127" s="5">
        <v>4</v>
      </c>
      <c r="F127" s="5">
        <v>10</v>
      </c>
      <c r="G127" s="12">
        <v>14</v>
      </c>
      <c r="H127" s="5">
        <v>1</v>
      </c>
      <c r="I127" s="5">
        <v>12</v>
      </c>
      <c r="J127" s="12">
        <v>13</v>
      </c>
      <c r="K127" s="5">
        <v>11</v>
      </c>
      <c r="L127" s="5">
        <v>19</v>
      </c>
      <c r="M127" s="12">
        <v>30</v>
      </c>
      <c r="N127" s="5">
        <v>10</v>
      </c>
      <c r="O127" s="5">
        <v>15</v>
      </c>
      <c r="P127" s="12">
        <v>25</v>
      </c>
      <c r="Q127" s="4">
        <v>25</v>
      </c>
      <c r="R127" s="4">
        <v>51</v>
      </c>
      <c r="S127" s="12">
        <v>76</v>
      </c>
      <c r="T127" s="4">
        <v>62</v>
      </c>
      <c r="U127" s="4">
        <v>68</v>
      </c>
      <c r="V127" s="12">
        <v>130</v>
      </c>
      <c r="W127" s="4">
        <v>94</v>
      </c>
      <c r="X127" s="4">
        <v>77</v>
      </c>
      <c r="Y127" s="12">
        <v>171</v>
      </c>
    </row>
    <row r="128" spans="1:25" x14ac:dyDescent="0.2">
      <c r="A128" s="5" t="s">
        <v>150</v>
      </c>
      <c r="B128" s="5">
        <v>37</v>
      </c>
      <c r="C128" s="5">
        <v>52</v>
      </c>
      <c r="D128" s="12">
        <v>89</v>
      </c>
      <c r="E128" s="5">
        <v>44</v>
      </c>
      <c r="F128" s="5">
        <v>97</v>
      </c>
      <c r="G128" s="12">
        <v>141</v>
      </c>
      <c r="H128" s="5">
        <v>79</v>
      </c>
      <c r="I128" s="5">
        <v>177</v>
      </c>
      <c r="J128" s="12">
        <v>256</v>
      </c>
      <c r="K128" s="5">
        <v>179</v>
      </c>
      <c r="L128" s="5">
        <v>307</v>
      </c>
      <c r="M128" s="12">
        <v>486</v>
      </c>
      <c r="N128" s="5">
        <v>301</v>
      </c>
      <c r="O128" s="5">
        <v>281</v>
      </c>
      <c r="P128" s="12">
        <v>582</v>
      </c>
      <c r="Q128" s="4">
        <v>476</v>
      </c>
      <c r="R128" s="4">
        <v>797</v>
      </c>
      <c r="S128" s="12">
        <v>1273</v>
      </c>
      <c r="T128" s="4">
        <v>898</v>
      </c>
      <c r="U128" s="4">
        <v>1049</v>
      </c>
      <c r="V128" s="12">
        <v>1947</v>
      </c>
      <c r="W128" s="4">
        <v>1609</v>
      </c>
      <c r="X128" s="4">
        <v>1047</v>
      </c>
      <c r="Y128" s="12">
        <v>2656</v>
      </c>
    </row>
    <row r="129" spans="1:25" x14ac:dyDescent="0.2">
      <c r="A129" s="5" t="s">
        <v>151</v>
      </c>
      <c r="B129" s="5">
        <v>6</v>
      </c>
      <c r="C129" s="5">
        <v>4</v>
      </c>
      <c r="D129" s="12">
        <v>10</v>
      </c>
      <c r="E129" s="5">
        <v>12</v>
      </c>
      <c r="F129" s="5">
        <v>8</v>
      </c>
      <c r="G129" s="12">
        <v>20</v>
      </c>
      <c r="H129" s="5">
        <v>6</v>
      </c>
      <c r="I129" s="5">
        <v>24</v>
      </c>
      <c r="J129" s="12">
        <v>30</v>
      </c>
      <c r="K129" s="5">
        <v>8</v>
      </c>
      <c r="L129" s="5">
        <v>23</v>
      </c>
      <c r="M129" s="12">
        <v>31</v>
      </c>
      <c r="N129" s="5">
        <v>39</v>
      </c>
      <c r="O129" s="5">
        <v>21</v>
      </c>
      <c r="P129" s="12">
        <v>60</v>
      </c>
      <c r="Q129" s="4">
        <v>56</v>
      </c>
      <c r="R129" s="4">
        <v>73</v>
      </c>
      <c r="S129" s="12">
        <v>129</v>
      </c>
      <c r="T129" s="4">
        <v>108</v>
      </c>
      <c r="U129" s="4">
        <v>106</v>
      </c>
      <c r="V129" s="12">
        <v>214</v>
      </c>
      <c r="W129" s="4">
        <v>182</v>
      </c>
      <c r="X129" s="4">
        <v>108</v>
      </c>
      <c r="Y129" s="12">
        <v>290</v>
      </c>
    </row>
    <row r="130" spans="1:25" x14ac:dyDescent="0.2">
      <c r="A130" s="5" t="s">
        <v>152</v>
      </c>
      <c r="B130" s="5">
        <v>4</v>
      </c>
      <c r="C130" s="5">
        <v>2</v>
      </c>
      <c r="D130" s="12">
        <v>6</v>
      </c>
      <c r="E130" s="5">
        <v>2</v>
      </c>
      <c r="F130" s="5">
        <v>2</v>
      </c>
      <c r="G130" s="12">
        <v>4</v>
      </c>
      <c r="H130" s="5">
        <v>3</v>
      </c>
      <c r="I130" s="5">
        <v>3</v>
      </c>
      <c r="J130" s="12">
        <v>6</v>
      </c>
      <c r="K130" s="5">
        <v>8</v>
      </c>
      <c r="L130" s="5">
        <v>10</v>
      </c>
      <c r="M130" s="12">
        <v>18</v>
      </c>
      <c r="N130" s="5">
        <v>12</v>
      </c>
      <c r="O130" s="5">
        <v>9</v>
      </c>
      <c r="P130" s="12">
        <v>21</v>
      </c>
      <c r="Q130" s="4">
        <v>20</v>
      </c>
      <c r="R130" s="4">
        <v>18</v>
      </c>
      <c r="S130" s="12">
        <v>38</v>
      </c>
      <c r="T130" s="4">
        <v>26</v>
      </c>
      <c r="U130" s="4">
        <v>45</v>
      </c>
      <c r="V130" s="12">
        <v>71</v>
      </c>
      <c r="W130" s="4">
        <v>71</v>
      </c>
      <c r="X130" s="4">
        <v>50</v>
      </c>
      <c r="Y130" s="12">
        <v>121</v>
      </c>
    </row>
    <row r="131" spans="1:25" x14ac:dyDescent="0.2">
      <c r="A131" s="5" t="s">
        <v>153</v>
      </c>
      <c r="B131" s="5">
        <v>0</v>
      </c>
      <c r="C131" s="5">
        <v>0</v>
      </c>
      <c r="D131" s="12">
        <v>0</v>
      </c>
      <c r="E131" s="5">
        <v>0</v>
      </c>
      <c r="F131" s="5">
        <v>0</v>
      </c>
      <c r="G131" s="12">
        <v>0</v>
      </c>
      <c r="H131" s="5">
        <v>0</v>
      </c>
      <c r="I131" s="5">
        <v>1</v>
      </c>
      <c r="J131" s="12">
        <v>1</v>
      </c>
      <c r="K131" s="5">
        <v>0</v>
      </c>
      <c r="L131" s="5">
        <v>1</v>
      </c>
      <c r="M131" s="12">
        <v>1</v>
      </c>
      <c r="N131" s="5">
        <v>1</v>
      </c>
      <c r="O131" s="5">
        <v>3</v>
      </c>
      <c r="P131" s="12">
        <v>4</v>
      </c>
      <c r="Q131" s="4">
        <v>1</v>
      </c>
      <c r="R131" s="4">
        <v>7</v>
      </c>
      <c r="S131" s="12">
        <v>8</v>
      </c>
      <c r="T131" s="4">
        <v>7</v>
      </c>
      <c r="U131" s="4">
        <v>12</v>
      </c>
      <c r="V131" s="12">
        <v>19</v>
      </c>
      <c r="W131" s="4">
        <v>10</v>
      </c>
      <c r="X131" s="4">
        <v>10</v>
      </c>
      <c r="Y131" s="12">
        <v>20</v>
      </c>
    </row>
    <row r="132" spans="1:25" x14ac:dyDescent="0.2">
      <c r="A132" s="5" t="s">
        <v>154</v>
      </c>
      <c r="B132" s="5">
        <v>7</v>
      </c>
      <c r="C132" s="5">
        <v>5</v>
      </c>
      <c r="D132" s="12">
        <v>12</v>
      </c>
      <c r="E132" s="5">
        <v>13</v>
      </c>
      <c r="F132" s="5">
        <v>9</v>
      </c>
      <c r="G132" s="12">
        <v>22</v>
      </c>
      <c r="H132" s="5">
        <v>13</v>
      </c>
      <c r="I132" s="5">
        <v>13</v>
      </c>
      <c r="J132" s="12">
        <v>26</v>
      </c>
      <c r="K132" s="5">
        <v>19</v>
      </c>
      <c r="L132" s="5">
        <v>26</v>
      </c>
      <c r="M132" s="12">
        <v>45</v>
      </c>
      <c r="N132" s="5">
        <v>65</v>
      </c>
      <c r="O132" s="5">
        <v>33</v>
      </c>
      <c r="P132" s="12">
        <v>98</v>
      </c>
      <c r="Q132" s="4">
        <v>86</v>
      </c>
      <c r="R132" s="4">
        <v>84</v>
      </c>
      <c r="S132" s="12">
        <v>170</v>
      </c>
      <c r="T132" s="4">
        <v>189</v>
      </c>
      <c r="U132" s="4">
        <v>125</v>
      </c>
      <c r="V132" s="12">
        <v>314</v>
      </c>
      <c r="W132" s="4">
        <v>327</v>
      </c>
      <c r="X132" s="4">
        <v>96</v>
      </c>
      <c r="Y132" s="12">
        <v>423</v>
      </c>
    </row>
    <row r="133" spans="1:25" x14ac:dyDescent="0.2">
      <c r="A133" s="5" t="s">
        <v>155</v>
      </c>
      <c r="B133" s="5">
        <v>1</v>
      </c>
      <c r="C133" s="5">
        <v>9</v>
      </c>
      <c r="D133" s="12">
        <v>10</v>
      </c>
      <c r="E133" s="5">
        <v>1</v>
      </c>
      <c r="F133" s="5">
        <v>6</v>
      </c>
      <c r="G133" s="12">
        <v>7</v>
      </c>
      <c r="H133" s="5">
        <v>3</v>
      </c>
      <c r="I133" s="5">
        <v>15</v>
      </c>
      <c r="J133" s="12">
        <v>18</v>
      </c>
      <c r="K133" s="5">
        <v>9</v>
      </c>
      <c r="L133" s="5">
        <v>18</v>
      </c>
      <c r="M133" s="12">
        <v>27</v>
      </c>
      <c r="N133" s="5">
        <v>12</v>
      </c>
      <c r="O133" s="5">
        <v>20</v>
      </c>
      <c r="P133" s="12">
        <v>32</v>
      </c>
      <c r="Q133" s="4">
        <v>38</v>
      </c>
      <c r="R133" s="4">
        <v>91</v>
      </c>
      <c r="S133" s="12">
        <v>129</v>
      </c>
      <c r="T133" s="4">
        <v>73</v>
      </c>
      <c r="U133" s="4">
        <v>98</v>
      </c>
      <c r="V133" s="12">
        <v>171</v>
      </c>
      <c r="W133" s="4">
        <v>112</v>
      </c>
      <c r="X133" s="4">
        <v>104</v>
      </c>
      <c r="Y133" s="12">
        <v>216</v>
      </c>
    </row>
    <row r="134" spans="1:25" x14ac:dyDescent="0.2">
      <c r="A134" s="5" t="s">
        <v>156</v>
      </c>
      <c r="B134" s="5">
        <v>5</v>
      </c>
      <c r="C134" s="5">
        <v>23</v>
      </c>
      <c r="D134" s="12">
        <v>28</v>
      </c>
      <c r="E134" s="5">
        <v>13</v>
      </c>
      <c r="F134" s="5">
        <v>24</v>
      </c>
      <c r="G134" s="12">
        <v>37</v>
      </c>
      <c r="H134" s="5">
        <v>27</v>
      </c>
      <c r="I134" s="5">
        <v>57</v>
      </c>
      <c r="J134" s="12">
        <v>84</v>
      </c>
      <c r="K134" s="5">
        <v>21</v>
      </c>
      <c r="L134" s="5">
        <v>72</v>
      </c>
      <c r="M134" s="12">
        <v>93</v>
      </c>
      <c r="N134" s="5">
        <v>73</v>
      </c>
      <c r="O134" s="5">
        <v>77</v>
      </c>
      <c r="P134" s="12">
        <v>150</v>
      </c>
      <c r="Q134" s="4">
        <v>138</v>
      </c>
      <c r="R134" s="4">
        <v>195</v>
      </c>
      <c r="S134" s="12">
        <v>333</v>
      </c>
      <c r="T134" s="4">
        <v>361</v>
      </c>
      <c r="U134" s="4">
        <v>335</v>
      </c>
      <c r="V134" s="12">
        <v>696</v>
      </c>
      <c r="W134" s="4">
        <v>603</v>
      </c>
      <c r="X134" s="4">
        <v>377</v>
      </c>
      <c r="Y134" s="12">
        <v>980</v>
      </c>
    </row>
    <row r="135" spans="1:25" x14ac:dyDescent="0.2">
      <c r="A135" s="5" t="s">
        <v>157</v>
      </c>
      <c r="B135" s="5">
        <v>48</v>
      </c>
      <c r="C135" s="5">
        <v>152</v>
      </c>
      <c r="D135" s="12">
        <v>200</v>
      </c>
      <c r="E135" s="5">
        <v>73</v>
      </c>
      <c r="F135" s="5">
        <v>479</v>
      </c>
      <c r="G135" s="12">
        <v>552</v>
      </c>
      <c r="H135" s="5">
        <v>103</v>
      </c>
      <c r="I135" s="5">
        <v>593</v>
      </c>
      <c r="J135" s="12">
        <v>696</v>
      </c>
      <c r="K135" s="5">
        <v>493</v>
      </c>
      <c r="L135" s="5">
        <v>889</v>
      </c>
      <c r="M135" s="12">
        <v>1382</v>
      </c>
      <c r="N135" s="5">
        <v>626</v>
      </c>
      <c r="O135" s="5">
        <v>1299</v>
      </c>
      <c r="P135" s="12">
        <v>1925</v>
      </c>
      <c r="Q135" s="4">
        <v>760</v>
      </c>
      <c r="R135" s="4">
        <v>3111</v>
      </c>
      <c r="S135" s="12">
        <v>3871</v>
      </c>
      <c r="T135" s="4">
        <v>1402</v>
      </c>
      <c r="U135" s="4">
        <v>2562</v>
      </c>
      <c r="V135" s="12">
        <v>3964</v>
      </c>
      <c r="W135" s="4">
        <v>2008</v>
      </c>
      <c r="X135" s="4">
        <v>1665</v>
      </c>
      <c r="Y135" s="12">
        <v>3673</v>
      </c>
    </row>
    <row r="136" spans="1:25" x14ac:dyDescent="0.2">
      <c r="A136" s="5" t="s">
        <v>158</v>
      </c>
      <c r="B136" s="5">
        <v>0</v>
      </c>
      <c r="C136" s="5">
        <v>1</v>
      </c>
      <c r="D136" s="12">
        <v>1</v>
      </c>
      <c r="E136" s="5">
        <v>0</v>
      </c>
      <c r="F136" s="5">
        <v>1</v>
      </c>
      <c r="G136" s="12">
        <v>1</v>
      </c>
      <c r="H136" s="5">
        <v>0</v>
      </c>
      <c r="I136" s="5">
        <v>6</v>
      </c>
      <c r="J136" s="12">
        <v>6</v>
      </c>
      <c r="K136" s="5">
        <v>2</v>
      </c>
      <c r="L136" s="5">
        <v>7</v>
      </c>
      <c r="M136" s="12">
        <v>9</v>
      </c>
      <c r="N136" s="5">
        <v>1</v>
      </c>
      <c r="O136" s="5">
        <v>5</v>
      </c>
      <c r="P136" s="12">
        <v>6</v>
      </c>
      <c r="Q136" s="4">
        <v>4</v>
      </c>
      <c r="R136" s="4">
        <v>13</v>
      </c>
      <c r="S136" s="12">
        <v>17</v>
      </c>
      <c r="T136" s="4">
        <v>10</v>
      </c>
      <c r="U136" s="4">
        <v>15</v>
      </c>
      <c r="V136" s="12">
        <v>25</v>
      </c>
      <c r="W136" s="4">
        <v>39</v>
      </c>
      <c r="X136" s="4">
        <v>17</v>
      </c>
      <c r="Y136" s="12">
        <v>56</v>
      </c>
    </row>
    <row r="137" spans="1:25" x14ac:dyDescent="0.2">
      <c r="A137" s="5" t="s">
        <v>159</v>
      </c>
      <c r="B137" s="5">
        <v>1</v>
      </c>
      <c r="C137" s="5">
        <v>1</v>
      </c>
      <c r="D137" s="12">
        <v>2</v>
      </c>
      <c r="E137" s="5">
        <v>0</v>
      </c>
      <c r="F137" s="5">
        <v>1</v>
      </c>
      <c r="G137" s="12">
        <v>1</v>
      </c>
      <c r="H137" s="5">
        <v>3</v>
      </c>
      <c r="I137" s="5">
        <v>12</v>
      </c>
      <c r="J137" s="12">
        <v>15</v>
      </c>
      <c r="K137" s="5">
        <v>10</v>
      </c>
      <c r="L137" s="5">
        <v>13</v>
      </c>
      <c r="M137" s="12">
        <v>23</v>
      </c>
      <c r="N137" s="5">
        <v>27</v>
      </c>
      <c r="O137" s="5">
        <v>21</v>
      </c>
      <c r="P137" s="12">
        <v>48</v>
      </c>
      <c r="Q137" s="4">
        <v>39</v>
      </c>
      <c r="R137" s="4">
        <v>53</v>
      </c>
      <c r="S137" s="12">
        <v>92</v>
      </c>
      <c r="T137" s="4">
        <v>62</v>
      </c>
      <c r="U137" s="4">
        <v>79</v>
      </c>
      <c r="V137" s="12">
        <v>141</v>
      </c>
      <c r="W137" s="4">
        <v>164</v>
      </c>
      <c r="X137" s="4">
        <v>95</v>
      </c>
      <c r="Y137" s="12">
        <v>259</v>
      </c>
    </row>
    <row r="138" spans="1:25" x14ac:dyDescent="0.2">
      <c r="A138" s="5" t="s">
        <v>160</v>
      </c>
      <c r="B138" s="5">
        <v>94</v>
      </c>
      <c r="C138" s="5">
        <v>152</v>
      </c>
      <c r="D138" s="12">
        <v>246</v>
      </c>
      <c r="E138" s="5">
        <v>218</v>
      </c>
      <c r="F138" s="5">
        <v>314</v>
      </c>
      <c r="G138" s="12">
        <v>532</v>
      </c>
      <c r="H138" s="5">
        <v>220</v>
      </c>
      <c r="I138" s="5">
        <v>575</v>
      </c>
      <c r="J138" s="12">
        <v>795</v>
      </c>
      <c r="K138" s="5">
        <v>265</v>
      </c>
      <c r="L138" s="5">
        <v>552</v>
      </c>
      <c r="M138" s="12">
        <v>817</v>
      </c>
      <c r="N138" s="5">
        <v>560</v>
      </c>
      <c r="O138" s="5">
        <v>943</v>
      </c>
      <c r="P138" s="12">
        <v>1503</v>
      </c>
      <c r="Q138" s="4">
        <v>1300</v>
      </c>
      <c r="R138" s="4">
        <v>2739</v>
      </c>
      <c r="S138" s="12">
        <v>4039</v>
      </c>
      <c r="T138" s="4">
        <v>2618</v>
      </c>
      <c r="U138" s="4">
        <v>3231</v>
      </c>
      <c r="V138" s="12">
        <v>5849</v>
      </c>
      <c r="W138" s="4">
        <v>3490</v>
      </c>
      <c r="X138" s="4">
        <v>3533</v>
      </c>
      <c r="Y138" s="12">
        <v>7023</v>
      </c>
    </row>
    <row r="139" spans="1:25" x14ac:dyDescent="0.2">
      <c r="A139" s="5" t="s">
        <v>161</v>
      </c>
      <c r="B139" s="5">
        <v>3</v>
      </c>
      <c r="C139" s="5">
        <v>4</v>
      </c>
      <c r="D139" s="12">
        <v>7</v>
      </c>
      <c r="E139" s="5">
        <v>2</v>
      </c>
      <c r="F139" s="5">
        <v>4</v>
      </c>
      <c r="G139" s="12">
        <v>6</v>
      </c>
      <c r="H139" s="5">
        <v>6</v>
      </c>
      <c r="I139" s="5">
        <v>13</v>
      </c>
      <c r="J139" s="12">
        <v>19</v>
      </c>
      <c r="K139" s="5">
        <v>3</v>
      </c>
      <c r="L139" s="5">
        <v>6</v>
      </c>
      <c r="M139" s="12">
        <v>9</v>
      </c>
      <c r="N139" s="5">
        <v>7</v>
      </c>
      <c r="O139" s="5">
        <v>17</v>
      </c>
      <c r="P139" s="12">
        <v>24</v>
      </c>
      <c r="Q139" s="4">
        <v>16</v>
      </c>
      <c r="R139" s="4">
        <v>50</v>
      </c>
      <c r="S139" s="12">
        <v>66</v>
      </c>
      <c r="T139" s="4">
        <v>28</v>
      </c>
      <c r="U139" s="4">
        <v>51</v>
      </c>
      <c r="V139" s="12">
        <v>79</v>
      </c>
      <c r="W139" s="4">
        <v>72</v>
      </c>
      <c r="X139" s="4">
        <v>67</v>
      </c>
      <c r="Y139" s="12">
        <v>139</v>
      </c>
    </row>
    <row r="140" spans="1:25" x14ac:dyDescent="0.2">
      <c r="A140" s="5" t="s">
        <v>162</v>
      </c>
      <c r="B140" s="5">
        <v>0</v>
      </c>
      <c r="C140" s="5">
        <v>0</v>
      </c>
      <c r="D140" s="12">
        <v>0</v>
      </c>
      <c r="E140" s="5">
        <v>1</v>
      </c>
      <c r="F140" s="5">
        <v>0</v>
      </c>
      <c r="G140" s="12">
        <v>1</v>
      </c>
      <c r="H140" s="5">
        <v>0</v>
      </c>
      <c r="I140" s="5">
        <v>0</v>
      </c>
      <c r="J140" s="12">
        <v>0</v>
      </c>
      <c r="K140" s="5">
        <v>0</v>
      </c>
      <c r="L140" s="5">
        <v>0</v>
      </c>
      <c r="M140" s="12">
        <v>0</v>
      </c>
      <c r="N140" s="5">
        <v>0</v>
      </c>
      <c r="O140" s="5">
        <v>1</v>
      </c>
      <c r="P140" s="12">
        <v>1</v>
      </c>
      <c r="Q140" s="4">
        <v>0</v>
      </c>
      <c r="R140" s="4">
        <v>0</v>
      </c>
      <c r="S140" s="12">
        <v>0</v>
      </c>
      <c r="T140" s="4">
        <v>0</v>
      </c>
      <c r="U140" s="4">
        <v>0</v>
      </c>
      <c r="V140" s="12">
        <v>0</v>
      </c>
      <c r="W140" s="4">
        <v>9</v>
      </c>
      <c r="X140" s="4">
        <v>2</v>
      </c>
      <c r="Y140" s="12">
        <v>11</v>
      </c>
    </row>
    <row r="141" spans="1:25" x14ac:dyDescent="0.2">
      <c r="A141" s="5" t="s">
        <v>163</v>
      </c>
      <c r="B141" s="5">
        <v>1</v>
      </c>
      <c r="C141" s="5">
        <v>0</v>
      </c>
      <c r="D141" s="12">
        <v>1</v>
      </c>
      <c r="E141" s="5">
        <v>0</v>
      </c>
      <c r="F141" s="5">
        <v>9</v>
      </c>
      <c r="G141" s="12">
        <v>9</v>
      </c>
      <c r="H141" s="5">
        <v>6</v>
      </c>
      <c r="I141" s="5">
        <v>21</v>
      </c>
      <c r="J141" s="12">
        <v>27</v>
      </c>
      <c r="K141" s="5">
        <v>9</v>
      </c>
      <c r="L141" s="5">
        <v>23</v>
      </c>
      <c r="M141" s="12">
        <v>32</v>
      </c>
      <c r="N141" s="5">
        <v>23</v>
      </c>
      <c r="O141" s="5">
        <v>21</v>
      </c>
      <c r="P141" s="12">
        <v>44</v>
      </c>
      <c r="Q141" s="4">
        <v>52</v>
      </c>
      <c r="R141" s="4">
        <v>76</v>
      </c>
      <c r="S141" s="12">
        <v>128</v>
      </c>
      <c r="T141" s="4">
        <v>96</v>
      </c>
      <c r="U141" s="4">
        <v>136</v>
      </c>
      <c r="V141" s="12">
        <v>232</v>
      </c>
      <c r="W141" s="4">
        <v>223</v>
      </c>
      <c r="X141" s="4">
        <v>117</v>
      </c>
      <c r="Y141" s="12">
        <v>340</v>
      </c>
    </row>
    <row r="142" spans="1:25" x14ac:dyDescent="0.2">
      <c r="A142" s="5" t="s">
        <v>164</v>
      </c>
      <c r="B142" s="5">
        <v>6</v>
      </c>
      <c r="C142" s="5">
        <v>9</v>
      </c>
      <c r="D142" s="12">
        <v>15</v>
      </c>
      <c r="E142" s="5">
        <v>4</v>
      </c>
      <c r="F142" s="5">
        <v>8</v>
      </c>
      <c r="G142" s="12">
        <v>12</v>
      </c>
      <c r="H142" s="5">
        <v>8</v>
      </c>
      <c r="I142" s="5">
        <v>39</v>
      </c>
      <c r="J142" s="12">
        <v>47</v>
      </c>
      <c r="K142" s="5">
        <v>9</v>
      </c>
      <c r="L142" s="5">
        <v>27</v>
      </c>
      <c r="M142" s="12">
        <v>36</v>
      </c>
      <c r="N142" s="5">
        <v>51</v>
      </c>
      <c r="O142" s="5">
        <v>35</v>
      </c>
      <c r="P142" s="12">
        <v>86</v>
      </c>
      <c r="Q142" s="4">
        <v>88</v>
      </c>
      <c r="R142" s="4">
        <v>130</v>
      </c>
      <c r="S142" s="12">
        <v>218</v>
      </c>
      <c r="T142" s="4">
        <v>156</v>
      </c>
      <c r="U142" s="4">
        <v>143</v>
      </c>
      <c r="V142" s="12">
        <v>299</v>
      </c>
      <c r="W142" s="4">
        <v>329</v>
      </c>
      <c r="X142" s="4">
        <v>109</v>
      </c>
      <c r="Y142" s="12">
        <v>438</v>
      </c>
    </row>
    <row r="143" spans="1:25" x14ac:dyDescent="0.2">
      <c r="A143" s="5" t="s">
        <v>165</v>
      </c>
      <c r="B143" s="5">
        <v>2</v>
      </c>
      <c r="C143" s="5">
        <v>0</v>
      </c>
      <c r="D143" s="12">
        <v>2</v>
      </c>
      <c r="E143" s="5">
        <v>2</v>
      </c>
      <c r="F143" s="5">
        <v>0</v>
      </c>
      <c r="G143" s="12">
        <v>2</v>
      </c>
      <c r="H143" s="5">
        <v>2</v>
      </c>
      <c r="I143" s="5">
        <v>4</v>
      </c>
      <c r="J143" s="12">
        <v>6</v>
      </c>
      <c r="K143" s="5">
        <v>1</v>
      </c>
      <c r="L143" s="5">
        <v>6</v>
      </c>
      <c r="M143" s="12">
        <v>7</v>
      </c>
      <c r="N143" s="5">
        <v>3</v>
      </c>
      <c r="O143" s="5">
        <v>12</v>
      </c>
      <c r="P143" s="12">
        <v>15</v>
      </c>
      <c r="Q143" s="4">
        <v>15</v>
      </c>
      <c r="R143" s="4">
        <v>30</v>
      </c>
      <c r="S143" s="12">
        <v>45</v>
      </c>
      <c r="T143" s="4">
        <v>31</v>
      </c>
      <c r="U143" s="4">
        <v>39</v>
      </c>
      <c r="V143" s="12">
        <v>70</v>
      </c>
      <c r="W143" s="4">
        <v>46</v>
      </c>
      <c r="X143" s="4">
        <v>32</v>
      </c>
      <c r="Y143" s="12">
        <v>78</v>
      </c>
    </row>
    <row r="144" spans="1:25" x14ac:dyDescent="0.2">
      <c r="A144" s="5" t="s">
        <v>166</v>
      </c>
      <c r="B144" s="5">
        <v>1</v>
      </c>
      <c r="C144" s="5">
        <v>3</v>
      </c>
      <c r="D144" s="12">
        <v>4</v>
      </c>
      <c r="E144" s="5">
        <v>0</v>
      </c>
      <c r="F144" s="5">
        <v>3</v>
      </c>
      <c r="G144" s="12">
        <v>3</v>
      </c>
      <c r="H144" s="5">
        <v>1</v>
      </c>
      <c r="I144" s="5">
        <v>8</v>
      </c>
      <c r="J144" s="12">
        <v>9</v>
      </c>
      <c r="K144" s="5">
        <v>4</v>
      </c>
      <c r="L144" s="5">
        <v>7</v>
      </c>
      <c r="M144" s="12">
        <v>11</v>
      </c>
      <c r="N144" s="5">
        <v>6</v>
      </c>
      <c r="O144" s="5">
        <v>6</v>
      </c>
      <c r="P144" s="12">
        <v>12</v>
      </c>
      <c r="Q144" s="4">
        <v>14</v>
      </c>
      <c r="R144" s="4">
        <v>18</v>
      </c>
      <c r="S144" s="12">
        <v>32</v>
      </c>
      <c r="T144" s="4">
        <v>18</v>
      </c>
      <c r="U144" s="4">
        <v>27</v>
      </c>
      <c r="V144" s="12">
        <v>45</v>
      </c>
      <c r="W144" s="4">
        <v>53</v>
      </c>
      <c r="X144" s="4">
        <v>28</v>
      </c>
      <c r="Y144" s="12">
        <v>81</v>
      </c>
    </row>
    <row r="145" spans="1:25" x14ac:dyDescent="0.2">
      <c r="A145" s="5" t="s">
        <v>167</v>
      </c>
      <c r="B145" s="5">
        <v>4</v>
      </c>
      <c r="C145" s="5">
        <v>6</v>
      </c>
      <c r="D145" s="12">
        <v>10</v>
      </c>
      <c r="E145" s="5">
        <v>15</v>
      </c>
      <c r="F145" s="5">
        <v>5</v>
      </c>
      <c r="G145" s="12">
        <v>20</v>
      </c>
      <c r="H145" s="5">
        <v>5</v>
      </c>
      <c r="I145" s="5">
        <v>16</v>
      </c>
      <c r="J145" s="12">
        <v>21</v>
      </c>
      <c r="K145" s="5">
        <v>15</v>
      </c>
      <c r="L145" s="5">
        <v>20</v>
      </c>
      <c r="M145" s="12">
        <v>35</v>
      </c>
      <c r="N145" s="5">
        <v>29</v>
      </c>
      <c r="O145" s="5">
        <v>22</v>
      </c>
      <c r="P145" s="12">
        <v>51</v>
      </c>
      <c r="Q145" s="4">
        <v>71</v>
      </c>
      <c r="R145" s="4">
        <v>83</v>
      </c>
      <c r="S145" s="12">
        <v>154</v>
      </c>
      <c r="T145" s="4">
        <v>152</v>
      </c>
      <c r="U145" s="4">
        <v>113</v>
      </c>
      <c r="V145" s="12">
        <v>265</v>
      </c>
      <c r="W145" s="4">
        <v>244</v>
      </c>
      <c r="X145" s="4">
        <v>112</v>
      </c>
      <c r="Y145" s="12">
        <v>356</v>
      </c>
    </row>
    <row r="146" spans="1:25" x14ac:dyDescent="0.2">
      <c r="A146" s="5" t="s">
        <v>168</v>
      </c>
      <c r="B146" s="5">
        <v>3</v>
      </c>
      <c r="C146" s="5">
        <v>2</v>
      </c>
      <c r="D146" s="12">
        <v>5</v>
      </c>
      <c r="E146" s="5">
        <v>2</v>
      </c>
      <c r="F146" s="5">
        <v>7</v>
      </c>
      <c r="G146" s="12">
        <v>9</v>
      </c>
      <c r="H146" s="5">
        <v>6</v>
      </c>
      <c r="I146" s="5">
        <v>16</v>
      </c>
      <c r="J146" s="12">
        <v>22</v>
      </c>
      <c r="K146" s="5">
        <v>2</v>
      </c>
      <c r="L146" s="5">
        <v>17</v>
      </c>
      <c r="M146" s="12">
        <v>19</v>
      </c>
      <c r="N146" s="5">
        <v>9</v>
      </c>
      <c r="O146" s="5">
        <v>16</v>
      </c>
      <c r="P146" s="12">
        <v>25</v>
      </c>
      <c r="Q146" s="4">
        <v>27</v>
      </c>
      <c r="R146" s="4">
        <v>67</v>
      </c>
      <c r="S146" s="12">
        <v>94</v>
      </c>
      <c r="T146" s="4">
        <v>54</v>
      </c>
      <c r="U146" s="4">
        <v>81</v>
      </c>
      <c r="V146" s="12">
        <v>135</v>
      </c>
      <c r="W146" s="4">
        <v>135</v>
      </c>
      <c r="X146" s="4">
        <v>124</v>
      </c>
      <c r="Y146" s="12">
        <v>259</v>
      </c>
    </row>
    <row r="147" spans="1:25" x14ac:dyDescent="0.2">
      <c r="A147" s="5" t="s">
        <v>169</v>
      </c>
      <c r="B147" s="5">
        <v>9</v>
      </c>
      <c r="C147" s="5">
        <v>6</v>
      </c>
      <c r="D147" s="12">
        <v>15</v>
      </c>
      <c r="E147" s="5">
        <v>13</v>
      </c>
      <c r="F147" s="5">
        <v>14</v>
      </c>
      <c r="G147" s="12">
        <v>27</v>
      </c>
      <c r="H147" s="5">
        <v>13</v>
      </c>
      <c r="I147" s="5">
        <v>29</v>
      </c>
      <c r="J147" s="12">
        <v>42</v>
      </c>
      <c r="K147" s="5">
        <v>12</v>
      </c>
      <c r="L147" s="5">
        <v>44</v>
      </c>
      <c r="M147" s="12">
        <v>56</v>
      </c>
      <c r="N147" s="5">
        <v>45</v>
      </c>
      <c r="O147" s="5">
        <v>27</v>
      </c>
      <c r="P147" s="12">
        <v>72</v>
      </c>
      <c r="Q147" s="4">
        <v>80</v>
      </c>
      <c r="R147" s="4">
        <v>142</v>
      </c>
      <c r="S147" s="12">
        <v>222</v>
      </c>
      <c r="T147" s="4">
        <v>169</v>
      </c>
      <c r="U147" s="4">
        <v>160</v>
      </c>
      <c r="V147" s="12">
        <v>329</v>
      </c>
      <c r="W147" s="4">
        <v>327</v>
      </c>
      <c r="X147" s="4">
        <v>171</v>
      </c>
      <c r="Y147" s="12">
        <v>498</v>
      </c>
    </row>
    <row r="148" spans="1:25" x14ac:dyDescent="0.2">
      <c r="A148" s="5" t="s">
        <v>170</v>
      </c>
      <c r="B148" s="5">
        <v>1</v>
      </c>
      <c r="C148" s="5">
        <v>2</v>
      </c>
      <c r="D148" s="12">
        <v>3</v>
      </c>
      <c r="E148" s="5">
        <v>1</v>
      </c>
      <c r="F148" s="5">
        <v>0</v>
      </c>
      <c r="G148" s="12">
        <v>1</v>
      </c>
      <c r="H148" s="5">
        <v>0</v>
      </c>
      <c r="I148" s="5">
        <v>0</v>
      </c>
      <c r="J148" s="12">
        <v>0</v>
      </c>
      <c r="K148" s="5">
        <v>4</v>
      </c>
      <c r="L148" s="5">
        <v>2</v>
      </c>
      <c r="M148" s="12">
        <v>6</v>
      </c>
      <c r="N148" s="5">
        <v>8</v>
      </c>
      <c r="O148" s="5">
        <v>4</v>
      </c>
      <c r="P148" s="12">
        <v>12</v>
      </c>
      <c r="Q148" s="4">
        <v>16</v>
      </c>
      <c r="R148" s="4">
        <v>7</v>
      </c>
      <c r="S148" s="12">
        <v>23</v>
      </c>
      <c r="T148" s="4">
        <v>31</v>
      </c>
      <c r="U148" s="4">
        <v>21</v>
      </c>
      <c r="V148" s="12">
        <v>52</v>
      </c>
      <c r="W148" s="4">
        <v>65</v>
      </c>
      <c r="X148" s="4">
        <v>19</v>
      </c>
      <c r="Y148" s="12">
        <v>84</v>
      </c>
    </row>
    <row r="149" spans="1:25" x14ac:dyDescent="0.2">
      <c r="A149" s="5" t="s">
        <v>171</v>
      </c>
      <c r="B149" s="5">
        <v>1</v>
      </c>
      <c r="C149" s="5">
        <v>0</v>
      </c>
      <c r="D149" s="12">
        <v>1</v>
      </c>
      <c r="E149" s="5">
        <v>1</v>
      </c>
      <c r="F149" s="5">
        <v>5</v>
      </c>
      <c r="G149" s="12">
        <v>6</v>
      </c>
      <c r="H149" s="5">
        <v>2</v>
      </c>
      <c r="I149" s="5">
        <v>4</v>
      </c>
      <c r="J149" s="12">
        <v>6</v>
      </c>
      <c r="K149" s="5">
        <v>4</v>
      </c>
      <c r="L149" s="5">
        <v>12</v>
      </c>
      <c r="M149" s="12">
        <v>16</v>
      </c>
      <c r="N149" s="5">
        <v>12</v>
      </c>
      <c r="O149" s="5">
        <v>12</v>
      </c>
      <c r="P149" s="12">
        <v>24</v>
      </c>
      <c r="Q149" s="4">
        <v>20</v>
      </c>
      <c r="R149" s="4">
        <v>28</v>
      </c>
      <c r="S149" s="12">
        <v>48</v>
      </c>
      <c r="T149" s="4">
        <v>35</v>
      </c>
      <c r="U149" s="4">
        <v>36</v>
      </c>
      <c r="V149" s="12">
        <v>71</v>
      </c>
      <c r="W149" s="4">
        <v>88</v>
      </c>
      <c r="X149" s="4">
        <v>35</v>
      </c>
      <c r="Y149" s="12">
        <v>123</v>
      </c>
    </row>
    <row r="150" spans="1:25" x14ac:dyDescent="0.2">
      <c r="A150" s="5" t="s">
        <v>172</v>
      </c>
      <c r="B150" s="5">
        <v>0</v>
      </c>
      <c r="C150" s="5">
        <v>0</v>
      </c>
      <c r="D150" s="12">
        <v>0</v>
      </c>
      <c r="E150" s="5">
        <v>0</v>
      </c>
      <c r="F150" s="5">
        <v>1</v>
      </c>
      <c r="G150" s="12">
        <v>1</v>
      </c>
      <c r="H150" s="5">
        <v>0</v>
      </c>
      <c r="I150" s="5">
        <v>0</v>
      </c>
      <c r="J150" s="12">
        <v>0</v>
      </c>
      <c r="K150" s="5">
        <v>1</v>
      </c>
      <c r="L150" s="5">
        <v>2</v>
      </c>
      <c r="M150" s="12">
        <v>3</v>
      </c>
      <c r="N150" s="5">
        <v>1</v>
      </c>
      <c r="O150" s="5">
        <v>2</v>
      </c>
      <c r="P150" s="12">
        <v>3</v>
      </c>
      <c r="Q150" s="4">
        <v>0</v>
      </c>
      <c r="R150" s="4">
        <v>4</v>
      </c>
      <c r="S150" s="12">
        <v>4</v>
      </c>
      <c r="T150" s="4">
        <v>2</v>
      </c>
      <c r="U150" s="4">
        <v>15</v>
      </c>
      <c r="V150" s="12">
        <v>17</v>
      </c>
      <c r="W150" s="4">
        <v>7</v>
      </c>
      <c r="X150" s="4">
        <v>9</v>
      </c>
      <c r="Y150" s="12">
        <v>16</v>
      </c>
    </row>
    <row r="151" spans="1:25" x14ac:dyDescent="0.2">
      <c r="A151" s="5" t="s">
        <v>173</v>
      </c>
      <c r="B151" s="5">
        <v>56</v>
      </c>
      <c r="C151" s="5">
        <v>550</v>
      </c>
      <c r="D151" s="12">
        <v>606</v>
      </c>
      <c r="E151" s="5">
        <v>76</v>
      </c>
      <c r="F151" s="5">
        <v>276</v>
      </c>
      <c r="G151" s="12">
        <v>352</v>
      </c>
      <c r="H151" s="5">
        <v>153</v>
      </c>
      <c r="I151" s="5">
        <v>607</v>
      </c>
      <c r="J151" s="12">
        <v>760</v>
      </c>
      <c r="K151" s="5">
        <v>107</v>
      </c>
      <c r="L151" s="5">
        <v>548</v>
      </c>
      <c r="M151" s="12">
        <v>655</v>
      </c>
      <c r="N151" s="5">
        <v>167</v>
      </c>
      <c r="O151" s="5">
        <v>297</v>
      </c>
      <c r="P151" s="12">
        <v>464</v>
      </c>
      <c r="Q151" s="4">
        <v>367</v>
      </c>
      <c r="R151" s="4">
        <v>775</v>
      </c>
      <c r="S151" s="12">
        <v>1142</v>
      </c>
      <c r="T151" s="4">
        <v>2011</v>
      </c>
      <c r="U151" s="4">
        <v>970</v>
      </c>
      <c r="V151" s="12">
        <v>2981</v>
      </c>
      <c r="W151" s="4">
        <v>1553</v>
      </c>
      <c r="X151" s="4">
        <v>982</v>
      </c>
      <c r="Y151" s="12">
        <v>2535</v>
      </c>
    </row>
    <row r="152" spans="1:25" x14ac:dyDescent="0.2">
      <c r="A152" s="5" t="s">
        <v>174</v>
      </c>
      <c r="B152" s="5">
        <v>1</v>
      </c>
      <c r="C152" s="5">
        <v>0</v>
      </c>
      <c r="D152" s="12">
        <v>1</v>
      </c>
      <c r="E152" s="5">
        <v>0</v>
      </c>
      <c r="F152" s="5">
        <v>0</v>
      </c>
      <c r="G152" s="12">
        <v>0</v>
      </c>
      <c r="H152" s="5">
        <v>2</v>
      </c>
      <c r="I152" s="5">
        <v>2</v>
      </c>
      <c r="J152" s="12">
        <v>4</v>
      </c>
      <c r="K152" s="5">
        <v>0</v>
      </c>
      <c r="L152" s="5">
        <v>1</v>
      </c>
      <c r="M152" s="12">
        <v>1</v>
      </c>
      <c r="N152" s="5">
        <v>2</v>
      </c>
      <c r="O152" s="5">
        <v>4</v>
      </c>
      <c r="P152" s="12">
        <v>6</v>
      </c>
      <c r="Q152" s="4">
        <v>13</v>
      </c>
      <c r="R152" s="4">
        <v>16</v>
      </c>
      <c r="S152" s="12">
        <v>29</v>
      </c>
      <c r="T152" s="4">
        <v>29</v>
      </c>
      <c r="U152" s="4">
        <v>30</v>
      </c>
      <c r="V152" s="12">
        <v>59</v>
      </c>
      <c r="W152" s="4">
        <v>47</v>
      </c>
      <c r="X152" s="4">
        <v>21</v>
      </c>
      <c r="Y152" s="12">
        <v>68</v>
      </c>
    </row>
    <row r="153" spans="1:25" x14ac:dyDescent="0.2">
      <c r="A153" s="5" t="s">
        <v>175</v>
      </c>
      <c r="B153" s="5">
        <v>2</v>
      </c>
      <c r="C153" s="5">
        <v>0</v>
      </c>
      <c r="D153" s="12">
        <v>2</v>
      </c>
      <c r="E153" s="5">
        <v>26</v>
      </c>
      <c r="F153" s="5">
        <v>3</v>
      </c>
      <c r="G153" s="12">
        <v>29</v>
      </c>
      <c r="H153" s="5">
        <v>5</v>
      </c>
      <c r="I153" s="5">
        <v>3</v>
      </c>
      <c r="J153" s="12">
        <v>8</v>
      </c>
      <c r="K153" s="5">
        <v>2</v>
      </c>
      <c r="L153" s="5">
        <v>5</v>
      </c>
      <c r="M153" s="12">
        <v>7</v>
      </c>
      <c r="N153" s="5">
        <v>9</v>
      </c>
      <c r="O153" s="5">
        <v>8</v>
      </c>
      <c r="P153" s="12">
        <v>17</v>
      </c>
      <c r="Q153" s="4">
        <v>16</v>
      </c>
      <c r="R153" s="4">
        <v>27</v>
      </c>
      <c r="S153" s="12">
        <v>43</v>
      </c>
      <c r="T153" s="4">
        <v>55</v>
      </c>
      <c r="U153" s="4">
        <v>37</v>
      </c>
      <c r="V153" s="12">
        <v>92</v>
      </c>
      <c r="W153" s="4">
        <v>144</v>
      </c>
      <c r="X153" s="4">
        <v>44</v>
      </c>
      <c r="Y153" s="12">
        <v>188</v>
      </c>
    </row>
    <row r="154" spans="1:25" x14ac:dyDescent="0.2">
      <c r="A154" s="5" t="s">
        <v>176</v>
      </c>
      <c r="B154" s="5">
        <v>50</v>
      </c>
      <c r="C154" s="5">
        <v>93</v>
      </c>
      <c r="D154" s="12">
        <v>143</v>
      </c>
      <c r="E154" s="5">
        <v>43</v>
      </c>
      <c r="F154" s="5">
        <v>247</v>
      </c>
      <c r="G154" s="12">
        <v>290</v>
      </c>
      <c r="H154" s="5">
        <v>67</v>
      </c>
      <c r="I154" s="5">
        <v>316</v>
      </c>
      <c r="J154" s="12">
        <v>383</v>
      </c>
      <c r="K154" s="5">
        <v>93</v>
      </c>
      <c r="L154" s="5">
        <v>588</v>
      </c>
      <c r="M154" s="12">
        <v>681</v>
      </c>
      <c r="N154" s="5">
        <v>363</v>
      </c>
      <c r="O154" s="5">
        <v>753</v>
      </c>
      <c r="P154" s="12">
        <v>1116</v>
      </c>
      <c r="Q154" s="4">
        <v>627</v>
      </c>
      <c r="R154" s="4">
        <v>2249</v>
      </c>
      <c r="S154" s="12">
        <v>2876</v>
      </c>
      <c r="T154" s="4">
        <v>1385</v>
      </c>
      <c r="U154" s="4">
        <v>2218</v>
      </c>
      <c r="V154" s="12">
        <v>3603</v>
      </c>
      <c r="W154" s="4">
        <v>2167</v>
      </c>
      <c r="X154" s="4">
        <v>1655</v>
      </c>
      <c r="Y154" s="12">
        <v>3822</v>
      </c>
    </row>
    <row r="155" spans="1:25" x14ac:dyDescent="0.2">
      <c r="A155" s="5" t="s">
        <v>177</v>
      </c>
      <c r="B155" s="5">
        <v>4</v>
      </c>
      <c r="C155" s="5">
        <v>2</v>
      </c>
      <c r="D155" s="12">
        <v>6</v>
      </c>
      <c r="E155" s="5">
        <v>2</v>
      </c>
      <c r="F155" s="5">
        <v>2</v>
      </c>
      <c r="G155" s="12">
        <v>4</v>
      </c>
      <c r="H155" s="5">
        <v>2</v>
      </c>
      <c r="I155" s="5">
        <v>8</v>
      </c>
      <c r="J155" s="12">
        <v>10</v>
      </c>
      <c r="K155" s="5">
        <v>5</v>
      </c>
      <c r="L155" s="5">
        <v>3</v>
      </c>
      <c r="M155" s="12">
        <v>8</v>
      </c>
      <c r="N155" s="5">
        <v>8</v>
      </c>
      <c r="O155" s="5">
        <v>10</v>
      </c>
      <c r="P155" s="12">
        <v>18</v>
      </c>
      <c r="Q155" s="4">
        <v>23</v>
      </c>
      <c r="R155" s="4">
        <v>20</v>
      </c>
      <c r="S155" s="12">
        <v>43</v>
      </c>
      <c r="T155" s="4">
        <v>30</v>
      </c>
      <c r="U155" s="4">
        <v>28</v>
      </c>
      <c r="V155" s="12">
        <v>58</v>
      </c>
      <c r="W155" s="4">
        <v>50</v>
      </c>
      <c r="X155" s="4">
        <v>34</v>
      </c>
      <c r="Y155" s="12">
        <v>84</v>
      </c>
    </row>
    <row r="156" spans="1:25" x14ac:dyDescent="0.2">
      <c r="A156" s="5" t="s">
        <v>178</v>
      </c>
      <c r="B156" s="5">
        <v>0</v>
      </c>
      <c r="C156" s="5">
        <v>0</v>
      </c>
      <c r="D156" s="12">
        <v>0</v>
      </c>
      <c r="E156" s="5">
        <v>0</v>
      </c>
      <c r="F156" s="5">
        <v>2</v>
      </c>
      <c r="G156" s="12">
        <v>2</v>
      </c>
      <c r="H156" s="5">
        <v>2</v>
      </c>
      <c r="I156" s="5">
        <v>0</v>
      </c>
      <c r="J156" s="12">
        <v>2</v>
      </c>
      <c r="K156" s="5">
        <v>0</v>
      </c>
      <c r="L156" s="5">
        <v>3</v>
      </c>
      <c r="M156" s="12">
        <v>3</v>
      </c>
      <c r="N156" s="5">
        <v>5</v>
      </c>
      <c r="O156" s="5">
        <v>4</v>
      </c>
      <c r="P156" s="12">
        <v>9</v>
      </c>
      <c r="Q156" s="4">
        <v>5</v>
      </c>
      <c r="R156" s="4">
        <v>16</v>
      </c>
      <c r="S156" s="12">
        <v>21</v>
      </c>
      <c r="T156" s="4">
        <v>14</v>
      </c>
      <c r="U156" s="4">
        <v>12</v>
      </c>
      <c r="V156" s="12">
        <v>26</v>
      </c>
      <c r="W156" s="4">
        <v>29</v>
      </c>
      <c r="X156" s="4">
        <v>18</v>
      </c>
      <c r="Y156" s="12">
        <v>47</v>
      </c>
    </row>
    <row r="157" spans="1:25" x14ac:dyDescent="0.2">
      <c r="A157" s="5" t="s">
        <v>179</v>
      </c>
      <c r="B157" s="5">
        <v>2</v>
      </c>
      <c r="C157" s="5">
        <v>0</v>
      </c>
      <c r="D157" s="12">
        <v>2</v>
      </c>
      <c r="E157" s="5">
        <v>0</v>
      </c>
      <c r="F157" s="5">
        <v>3</v>
      </c>
      <c r="G157" s="12">
        <v>3</v>
      </c>
      <c r="H157" s="5">
        <v>1</v>
      </c>
      <c r="I157" s="5">
        <v>3</v>
      </c>
      <c r="J157" s="12">
        <v>4</v>
      </c>
      <c r="K157" s="5">
        <v>2</v>
      </c>
      <c r="L157" s="5">
        <v>2</v>
      </c>
      <c r="M157" s="12">
        <v>4</v>
      </c>
      <c r="N157" s="5">
        <v>1</v>
      </c>
      <c r="O157" s="5">
        <v>6</v>
      </c>
      <c r="P157" s="12">
        <v>7</v>
      </c>
      <c r="Q157" s="4">
        <v>8</v>
      </c>
      <c r="R157" s="4">
        <v>10</v>
      </c>
      <c r="S157" s="12">
        <v>18</v>
      </c>
      <c r="T157" s="4">
        <v>15</v>
      </c>
      <c r="U157" s="4">
        <v>19</v>
      </c>
      <c r="V157" s="12">
        <v>34</v>
      </c>
      <c r="W157" s="4">
        <v>56</v>
      </c>
      <c r="X157" s="4">
        <v>14</v>
      </c>
      <c r="Y157" s="12">
        <v>70</v>
      </c>
    </row>
    <row r="158" spans="1:25" x14ac:dyDescent="0.2">
      <c r="A158" s="5" t="s">
        <v>180</v>
      </c>
      <c r="B158" s="5">
        <v>0</v>
      </c>
      <c r="C158" s="5">
        <v>0</v>
      </c>
      <c r="D158" s="12">
        <v>0</v>
      </c>
      <c r="E158" s="5">
        <v>1</v>
      </c>
      <c r="F158" s="5">
        <v>0</v>
      </c>
      <c r="G158" s="12">
        <v>1</v>
      </c>
      <c r="H158" s="5">
        <v>0</v>
      </c>
      <c r="I158" s="5">
        <v>1</v>
      </c>
      <c r="J158" s="12">
        <v>1</v>
      </c>
      <c r="K158" s="5">
        <v>1</v>
      </c>
      <c r="L158" s="5">
        <v>2</v>
      </c>
      <c r="M158" s="12">
        <v>3</v>
      </c>
      <c r="N158" s="5">
        <v>1</v>
      </c>
      <c r="O158" s="5">
        <v>2</v>
      </c>
      <c r="P158" s="12">
        <v>3</v>
      </c>
      <c r="Q158" s="4">
        <v>9</v>
      </c>
      <c r="R158" s="4">
        <v>3</v>
      </c>
      <c r="S158" s="12">
        <v>12</v>
      </c>
      <c r="T158" s="4">
        <v>14</v>
      </c>
      <c r="U158" s="4">
        <v>19</v>
      </c>
      <c r="V158" s="12">
        <v>33</v>
      </c>
      <c r="W158" s="4">
        <v>34</v>
      </c>
      <c r="X158" s="4">
        <v>21</v>
      </c>
      <c r="Y158" s="12">
        <v>55</v>
      </c>
    </row>
    <row r="159" spans="1:25" x14ac:dyDescent="0.2">
      <c r="A159" s="5" t="s">
        <v>181</v>
      </c>
      <c r="B159" s="5">
        <v>20</v>
      </c>
      <c r="C159" s="5">
        <v>32</v>
      </c>
      <c r="D159" s="12">
        <v>52</v>
      </c>
      <c r="E159" s="5">
        <v>20</v>
      </c>
      <c r="F159" s="5">
        <v>67</v>
      </c>
      <c r="G159" s="12">
        <v>87</v>
      </c>
      <c r="H159" s="5">
        <v>49</v>
      </c>
      <c r="I159" s="5">
        <v>109</v>
      </c>
      <c r="J159" s="12">
        <v>158</v>
      </c>
      <c r="K159" s="5">
        <v>37</v>
      </c>
      <c r="L159" s="5">
        <v>158</v>
      </c>
      <c r="M159" s="12">
        <v>195</v>
      </c>
      <c r="N159" s="5">
        <v>145</v>
      </c>
      <c r="O159" s="5">
        <v>157</v>
      </c>
      <c r="P159" s="12">
        <v>302</v>
      </c>
      <c r="Q159" s="4">
        <v>282</v>
      </c>
      <c r="R159" s="4">
        <v>448</v>
      </c>
      <c r="S159" s="12">
        <v>730</v>
      </c>
      <c r="T159" s="4">
        <v>602</v>
      </c>
      <c r="U159" s="4">
        <v>569</v>
      </c>
      <c r="V159" s="12">
        <v>1171</v>
      </c>
      <c r="W159" s="4">
        <v>927</v>
      </c>
      <c r="X159" s="4">
        <v>636</v>
      </c>
      <c r="Y159" s="12">
        <v>1563</v>
      </c>
    </row>
    <row r="160" spans="1:25" x14ac:dyDescent="0.2">
      <c r="A160" s="5" t="s">
        <v>182</v>
      </c>
      <c r="B160" s="5">
        <v>2</v>
      </c>
      <c r="C160" s="5">
        <v>7</v>
      </c>
      <c r="D160" s="12">
        <v>9</v>
      </c>
      <c r="E160" s="5">
        <v>9</v>
      </c>
      <c r="F160" s="5">
        <v>35</v>
      </c>
      <c r="G160" s="12">
        <v>44</v>
      </c>
      <c r="H160" s="5">
        <v>13</v>
      </c>
      <c r="I160" s="5">
        <v>38</v>
      </c>
      <c r="J160" s="12">
        <v>51</v>
      </c>
      <c r="K160" s="5">
        <v>21</v>
      </c>
      <c r="L160" s="5">
        <v>43</v>
      </c>
      <c r="M160" s="12">
        <v>64</v>
      </c>
      <c r="N160" s="5">
        <v>56</v>
      </c>
      <c r="O160" s="5">
        <v>78</v>
      </c>
      <c r="P160" s="12">
        <v>134</v>
      </c>
      <c r="Q160" s="4">
        <v>128</v>
      </c>
      <c r="R160" s="4">
        <v>194</v>
      </c>
      <c r="S160" s="12">
        <v>322</v>
      </c>
      <c r="T160" s="4">
        <v>265</v>
      </c>
      <c r="U160" s="4">
        <v>265</v>
      </c>
      <c r="V160" s="12">
        <v>530</v>
      </c>
      <c r="W160" s="4">
        <v>461</v>
      </c>
      <c r="X160" s="4">
        <v>251</v>
      </c>
      <c r="Y160" s="12">
        <v>712</v>
      </c>
    </row>
    <row r="161" spans="1:25" x14ac:dyDescent="0.2">
      <c r="A161" s="5" t="s">
        <v>183</v>
      </c>
      <c r="B161" s="5">
        <v>0</v>
      </c>
      <c r="C161" s="5">
        <v>2</v>
      </c>
      <c r="D161" s="12">
        <v>2</v>
      </c>
      <c r="E161" s="5">
        <v>0</v>
      </c>
      <c r="F161" s="5">
        <v>0</v>
      </c>
      <c r="G161" s="12">
        <v>0</v>
      </c>
      <c r="H161" s="5">
        <v>0</v>
      </c>
      <c r="I161" s="5">
        <v>0</v>
      </c>
      <c r="J161" s="12">
        <v>0</v>
      </c>
      <c r="K161" s="5">
        <v>0</v>
      </c>
      <c r="L161" s="5">
        <v>1</v>
      </c>
      <c r="M161" s="12">
        <v>1</v>
      </c>
      <c r="N161" s="5">
        <v>2</v>
      </c>
      <c r="O161" s="5">
        <v>1</v>
      </c>
      <c r="P161" s="12">
        <v>3</v>
      </c>
      <c r="Q161" s="4">
        <v>1</v>
      </c>
      <c r="R161" s="4">
        <v>9</v>
      </c>
      <c r="S161" s="12">
        <v>10</v>
      </c>
      <c r="T161" s="4">
        <v>6</v>
      </c>
      <c r="U161" s="4">
        <v>7</v>
      </c>
      <c r="V161" s="12">
        <v>13</v>
      </c>
      <c r="W161" s="4">
        <v>31</v>
      </c>
      <c r="X161" s="4">
        <v>10</v>
      </c>
      <c r="Y161" s="12">
        <v>41</v>
      </c>
    </row>
    <row r="162" spans="1:25" x14ac:dyDescent="0.2">
      <c r="A162" s="5" t="s">
        <v>184</v>
      </c>
      <c r="B162" s="5">
        <v>2</v>
      </c>
      <c r="C162" s="5">
        <v>2</v>
      </c>
      <c r="D162" s="12">
        <v>4</v>
      </c>
      <c r="E162" s="5">
        <v>3</v>
      </c>
      <c r="F162" s="5">
        <v>0</v>
      </c>
      <c r="G162" s="12">
        <v>3</v>
      </c>
      <c r="H162" s="5">
        <v>7</v>
      </c>
      <c r="I162" s="5">
        <v>6</v>
      </c>
      <c r="J162" s="12">
        <v>13</v>
      </c>
      <c r="K162" s="5">
        <v>6</v>
      </c>
      <c r="L162" s="5">
        <v>4</v>
      </c>
      <c r="M162" s="12">
        <v>10</v>
      </c>
      <c r="N162" s="5">
        <v>12</v>
      </c>
      <c r="O162" s="5">
        <v>9</v>
      </c>
      <c r="P162" s="12">
        <v>21</v>
      </c>
      <c r="Q162" s="4">
        <v>28</v>
      </c>
      <c r="R162" s="4">
        <v>15</v>
      </c>
      <c r="S162" s="12">
        <v>43</v>
      </c>
      <c r="T162" s="4">
        <v>43</v>
      </c>
      <c r="U162" s="4">
        <v>32</v>
      </c>
      <c r="V162" s="12">
        <v>75</v>
      </c>
      <c r="W162" s="4">
        <v>108</v>
      </c>
      <c r="X162" s="4">
        <v>29</v>
      </c>
      <c r="Y162" s="12">
        <v>137</v>
      </c>
    </row>
    <row r="163" spans="1:25" x14ac:dyDescent="0.2">
      <c r="A163" s="5" t="s">
        <v>185</v>
      </c>
      <c r="B163" s="5">
        <v>3</v>
      </c>
      <c r="C163" s="5">
        <v>0</v>
      </c>
      <c r="D163" s="12">
        <v>3</v>
      </c>
      <c r="E163" s="5">
        <v>1</v>
      </c>
      <c r="F163" s="5">
        <v>1</v>
      </c>
      <c r="G163" s="12">
        <v>2</v>
      </c>
      <c r="H163" s="5">
        <v>3</v>
      </c>
      <c r="I163" s="5">
        <v>3</v>
      </c>
      <c r="J163" s="12">
        <v>6</v>
      </c>
      <c r="K163" s="5">
        <v>5</v>
      </c>
      <c r="L163" s="5">
        <v>5</v>
      </c>
      <c r="M163" s="12">
        <v>10</v>
      </c>
      <c r="N163" s="5">
        <v>14</v>
      </c>
      <c r="O163" s="5">
        <v>6</v>
      </c>
      <c r="P163" s="12">
        <v>20</v>
      </c>
      <c r="Q163" s="4">
        <v>19</v>
      </c>
      <c r="R163" s="4">
        <v>26</v>
      </c>
      <c r="S163" s="12">
        <v>45</v>
      </c>
      <c r="T163" s="4">
        <v>55</v>
      </c>
      <c r="U163" s="4">
        <v>38</v>
      </c>
      <c r="V163" s="12">
        <v>93</v>
      </c>
      <c r="W163" s="4">
        <v>98</v>
      </c>
      <c r="X163" s="4">
        <v>32</v>
      </c>
      <c r="Y163" s="12">
        <v>130</v>
      </c>
    </row>
    <row r="164" spans="1:25" x14ac:dyDescent="0.2">
      <c r="A164" s="5" t="s">
        <v>186</v>
      </c>
      <c r="B164" s="5">
        <v>8</v>
      </c>
      <c r="C164" s="5">
        <v>14</v>
      </c>
      <c r="D164" s="12">
        <v>22</v>
      </c>
      <c r="E164" s="5">
        <v>9</v>
      </c>
      <c r="F164" s="5">
        <v>36</v>
      </c>
      <c r="G164" s="12">
        <v>45</v>
      </c>
      <c r="H164" s="5">
        <v>14</v>
      </c>
      <c r="I164" s="5">
        <v>38</v>
      </c>
      <c r="J164" s="12">
        <v>52</v>
      </c>
      <c r="K164" s="5">
        <v>31</v>
      </c>
      <c r="L164" s="5">
        <v>56</v>
      </c>
      <c r="M164" s="12">
        <v>87</v>
      </c>
      <c r="N164" s="5">
        <v>72</v>
      </c>
      <c r="O164" s="5">
        <v>71</v>
      </c>
      <c r="P164" s="12">
        <v>143</v>
      </c>
      <c r="Q164" s="4">
        <v>152</v>
      </c>
      <c r="R164" s="4">
        <v>171</v>
      </c>
      <c r="S164" s="12">
        <v>323</v>
      </c>
      <c r="T164" s="4">
        <v>218</v>
      </c>
      <c r="U164" s="4">
        <v>234</v>
      </c>
      <c r="V164" s="12">
        <v>452</v>
      </c>
      <c r="W164" s="4">
        <v>398</v>
      </c>
      <c r="X164" s="4">
        <v>194</v>
      </c>
      <c r="Y164" s="12">
        <v>592</v>
      </c>
    </row>
    <row r="165" spans="1:25" x14ac:dyDescent="0.2">
      <c r="A165" s="5" t="s">
        <v>187</v>
      </c>
      <c r="B165" s="5">
        <v>1</v>
      </c>
      <c r="C165" s="5">
        <v>4</v>
      </c>
      <c r="D165" s="12">
        <v>5</v>
      </c>
      <c r="E165" s="5">
        <v>4</v>
      </c>
      <c r="F165" s="5">
        <v>7</v>
      </c>
      <c r="G165" s="12">
        <v>11</v>
      </c>
      <c r="H165" s="5">
        <v>4</v>
      </c>
      <c r="I165" s="5">
        <v>17</v>
      </c>
      <c r="J165" s="12">
        <v>21</v>
      </c>
      <c r="K165" s="5">
        <v>8</v>
      </c>
      <c r="L165" s="5">
        <v>17</v>
      </c>
      <c r="M165" s="12">
        <v>25</v>
      </c>
      <c r="N165" s="5">
        <v>26</v>
      </c>
      <c r="O165" s="5">
        <v>24</v>
      </c>
      <c r="P165" s="12">
        <v>50</v>
      </c>
      <c r="Q165" s="4">
        <v>40</v>
      </c>
      <c r="R165" s="4">
        <v>60</v>
      </c>
      <c r="S165" s="12">
        <v>100</v>
      </c>
      <c r="T165" s="4">
        <v>99</v>
      </c>
      <c r="U165" s="4">
        <v>86</v>
      </c>
      <c r="V165" s="12">
        <v>185</v>
      </c>
      <c r="W165" s="4">
        <v>166</v>
      </c>
      <c r="X165" s="4">
        <v>77</v>
      </c>
      <c r="Y165" s="12">
        <v>243</v>
      </c>
    </row>
    <row r="166" spans="1:25" x14ac:dyDescent="0.2">
      <c r="A166" s="5" t="s">
        <v>188</v>
      </c>
      <c r="B166" s="5">
        <v>1</v>
      </c>
      <c r="C166" s="5">
        <v>12</v>
      </c>
      <c r="D166" s="12">
        <v>13</v>
      </c>
      <c r="E166" s="5">
        <v>2</v>
      </c>
      <c r="F166" s="5">
        <v>27</v>
      </c>
      <c r="G166" s="12">
        <v>29</v>
      </c>
      <c r="H166" s="5">
        <v>3</v>
      </c>
      <c r="I166" s="5">
        <v>28</v>
      </c>
      <c r="J166" s="12">
        <v>31</v>
      </c>
      <c r="K166" s="5">
        <v>12</v>
      </c>
      <c r="L166" s="5">
        <v>23</v>
      </c>
      <c r="M166" s="12">
        <v>35</v>
      </c>
      <c r="N166" s="5">
        <v>22</v>
      </c>
      <c r="O166" s="5">
        <v>29</v>
      </c>
      <c r="P166" s="12">
        <v>51</v>
      </c>
      <c r="Q166" s="4">
        <v>57</v>
      </c>
      <c r="R166" s="4">
        <v>78</v>
      </c>
      <c r="S166" s="12">
        <v>135</v>
      </c>
      <c r="T166" s="4">
        <v>131</v>
      </c>
      <c r="U166" s="4">
        <v>106</v>
      </c>
      <c r="V166" s="12">
        <v>237</v>
      </c>
      <c r="W166" s="4">
        <v>272</v>
      </c>
      <c r="X166" s="4">
        <v>99</v>
      </c>
      <c r="Y166" s="12">
        <v>371</v>
      </c>
    </row>
    <row r="167" spans="1:25" x14ac:dyDescent="0.2">
      <c r="A167" s="5" t="s">
        <v>189</v>
      </c>
      <c r="B167" s="5">
        <v>0</v>
      </c>
      <c r="C167" s="5">
        <v>0</v>
      </c>
      <c r="D167" s="12">
        <v>0</v>
      </c>
      <c r="E167" s="5">
        <v>0</v>
      </c>
      <c r="F167" s="5">
        <v>0</v>
      </c>
      <c r="G167" s="12">
        <v>0</v>
      </c>
      <c r="H167" s="5">
        <v>1</v>
      </c>
      <c r="I167" s="5">
        <v>0</v>
      </c>
      <c r="J167" s="12">
        <v>1</v>
      </c>
      <c r="K167" s="5">
        <v>0</v>
      </c>
      <c r="L167" s="5">
        <v>0</v>
      </c>
      <c r="M167" s="12">
        <v>0</v>
      </c>
      <c r="N167" s="5">
        <v>3</v>
      </c>
      <c r="O167" s="5">
        <v>1</v>
      </c>
      <c r="P167" s="12">
        <v>4</v>
      </c>
      <c r="Q167" s="4">
        <v>5</v>
      </c>
      <c r="R167" s="4">
        <v>9</v>
      </c>
      <c r="S167" s="12">
        <v>14</v>
      </c>
      <c r="T167" s="4">
        <v>11</v>
      </c>
      <c r="U167" s="4">
        <v>9</v>
      </c>
      <c r="V167" s="12">
        <v>20</v>
      </c>
      <c r="W167" s="4">
        <v>21</v>
      </c>
      <c r="X167" s="4">
        <v>16</v>
      </c>
      <c r="Y167" s="12">
        <v>37</v>
      </c>
    </row>
    <row r="168" spans="1:25" x14ac:dyDescent="0.2">
      <c r="A168" s="5" t="s">
        <v>190</v>
      </c>
      <c r="B168" s="5">
        <v>2</v>
      </c>
      <c r="C168" s="5">
        <v>1</v>
      </c>
      <c r="D168" s="12">
        <v>3</v>
      </c>
      <c r="E168" s="5">
        <v>1</v>
      </c>
      <c r="F168" s="5">
        <v>2</v>
      </c>
      <c r="G168" s="12">
        <v>3</v>
      </c>
      <c r="H168" s="5">
        <v>1</v>
      </c>
      <c r="I168" s="5">
        <v>3</v>
      </c>
      <c r="J168" s="12">
        <v>4</v>
      </c>
      <c r="K168" s="5">
        <v>5</v>
      </c>
      <c r="L168" s="5">
        <v>5</v>
      </c>
      <c r="M168" s="12">
        <v>10</v>
      </c>
      <c r="N168" s="5">
        <v>2</v>
      </c>
      <c r="O168" s="5">
        <v>3</v>
      </c>
      <c r="P168" s="12">
        <v>5</v>
      </c>
      <c r="Q168" s="4">
        <v>7</v>
      </c>
      <c r="R168" s="4">
        <v>24</v>
      </c>
      <c r="S168" s="12">
        <v>31</v>
      </c>
      <c r="T168" s="4">
        <v>28</v>
      </c>
      <c r="U168" s="4">
        <v>41</v>
      </c>
      <c r="V168" s="12">
        <v>69</v>
      </c>
      <c r="W168" s="4">
        <v>47</v>
      </c>
      <c r="X168" s="4">
        <v>36</v>
      </c>
      <c r="Y168" s="12">
        <v>83</v>
      </c>
    </row>
    <row r="169" spans="1:25" x14ac:dyDescent="0.2">
      <c r="A169" s="5" t="s">
        <v>191</v>
      </c>
      <c r="B169" s="5">
        <v>1</v>
      </c>
      <c r="C169" s="5">
        <v>0</v>
      </c>
      <c r="D169" s="12">
        <v>1</v>
      </c>
      <c r="E169" s="5">
        <v>0</v>
      </c>
      <c r="F169" s="5">
        <v>0</v>
      </c>
      <c r="G169" s="12">
        <v>0</v>
      </c>
      <c r="H169" s="5">
        <v>0</v>
      </c>
      <c r="I169" s="5">
        <v>0</v>
      </c>
      <c r="J169" s="12">
        <v>0</v>
      </c>
      <c r="K169" s="5">
        <v>1</v>
      </c>
      <c r="L169" s="5">
        <v>1</v>
      </c>
      <c r="M169" s="12">
        <v>2</v>
      </c>
      <c r="N169" s="5">
        <v>3</v>
      </c>
      <c r="O169" s="5">
        <v>1</v>
      </c>
      <c r="P169" s="12">
        <v>4</v>
      </c>
      <c r="Q169" s="4">
        <v>5</v>
      </c>
      <c r="R169" s="4">
        <v>8</v>
      </c>
      <c r="S169" s="12">
        <v>13</v>
      </c>
      <c r="T169" s="4">
        <v>9</v>
      </c>
      <c r="U169" s="4">
        <v>13</v>
      </c>
      <c r="V169" s="12">
        <v>22</v>
      </c>
      <c r="W169" s="4">
        <v>15</v>
      </c>
      <c r="X169" s="4">
        <v>25</v>
      </c>
      <c r="Y169" s="12">
        <v>40</v>
      </c>
    </row>
    <row r="170" spans="1:25" x14ac:dyDescent="0.2">
      <c r="A170" s="5" t="s">
        <v>192</v>
      </c>
      <c r="B170" s="5">
        <v>7</v>
      </c>
      <c r="C170" s="5">
        <v>1</v>
      </c>
      <c r="D170" s="12">
        <v>8</v>
      </c>
      <c r="E170" s="5">
        <v>4</v>
      </c>
      <c r="F170" s="5">
        <v>4</v>
      </c>
      <c r="G170" s="12">
        <v>8</v>
      </c>
      <c r="H170" s="5">
        <v>7</v>
      </c>
      <c r="I170" s="5">
        <v>3</v>
      </c>
      <c r="J170" s="12">
        <v>10</v>
      </c>
      <c r="K170" s="5">
        <v>13</v>
      </c>
      <c r="L170" s="5">
        <v>23</v>
      </c>
      <c r="M170" s="12">
        <v>36</v>
      </c>
      <c r="N170" s="5">
        <v>25</v>
      </c>
      <c r="O170" s="5">
        <v>16</v>
      </c>
      <c r="P170" s="12">
        <v>41</v>
      </c>
      <c r="Q170" s="4">
        <v>28</v>
      </c>
      <c r="R170" s="4">
        <v>28</v>
      </c>
      <c r="S170" s="12">
        <v>56</v>
      </c>
      <c r="T170" s="4">
        <v>75</v>
      </c>
      <c r="U170" s="4">
        <v>63</v>
      </c>
      <c r="V170" s="12">
        <v>138</v>
      </c>
      <c r="W170" s="4">
        <v>116</v>
      </c>
      <c r="X170" s="4">
        <v>51</v>
      </c>
      <c r="Y170" s="12">
        <v>167</v>
      </c>
    </row>
    <row r="171" spans="1:25" x14ac:dyDescent="0.2">
      <c r="A171" s="5" t="s">
        <v>193</v>
      </c>
      <c r="B171" s="5">
        <v>1</v>
      </c>
      <c r="C171" s="5">
        <v>0</v>
      </c>
      <c r="D171" s="12">
        <v>1</v>
      </c>
      <c r="E171" s="5">
        <v>1</v>
      </c>
      <c r="F171" s="5">
        <v>0</v>
      </c>
      <c r="G171" s="12">
        <v>1</v>
      </c>
      <c r="H171" s="5">
        <v>3</v>
      </c>
      <c r="I171" s="5">
        <v>4</v>
      </c>
      <c r="J171" s="12">
        <v>7</v>
      </c>
      <c r="K171" s="5">
        <v>4</v>
      </c>
      <c r="L171" s="5">
        <v>4</v>
      </c>
      <c r="M171" s="12">
        <v>8</v>
      </c>
      <c r="N171" s="5">
        <v>7</v>
      </c>
      <c r="O171" s="5">
        <v>0</v>
      </c>
      <c r="P171" s="12">
        <v>7</v>
      </c>
      <c r="Q171" s="4">
        <v>38</v>
      </c>
      <c r="R171" s="4">
        <v>21</v>
      </c>
      <c r="S171" s="12">
        <v>59</v>
      </c>
      <c r="T171" s="4">
        <v>24</v>
      </c>
      <c r="U171" s="4">
        <v>33</v>
      </c>
      <c r="V171" s="12">
        <v>57</v>
      </c>
      <c r="W171" s="4">
        <v>61</v>
      </c>
      <c r="X171" s="4">
        <v>40</v>
      </c>
      <c r="Y171" s="12">
        <v>101</v>
      </c>
    </row>
    <row r="172" spans="1:25" x14ac:dyDescent="0.2">
      <c r="A172" s="5" t="s">
        <v>194</v>
      </c>
      <c r="B172" s="5">
        <v>1</v>
      </c>
      <c r="C172" s="5">
        <v>14</v>
      </c>
      <c r="D172" s="12">
        <v>15</v>
      </c>
      <c r="E172" s="5">
        <v>3</v>
      </c>
      <c r="F172" s="5">
        <v>38</v>
      </c>
      <c r="G172" s="12">
        <v>41</v>
      </c>
      <c r="H172" s="5">
        <v>8</v>
      </c>
      <c r="I172" s="5">
        <v>41</v>
      </c>
      <c r="J172" s="12">
        <v>49</v>
      </c>
      <c r="K172" s="5">
        <v>4</v>
      </c>
      <c r="L172" s="5">
        <v>15</v>
      </c>
      <c r="M172" s="12">
        <v>19</v>
      </c>
      <c r="N172" s="5">
        <v>18</v>
      </c>
      <c r="O172" s="5">
        <v>11</v>
      </c>
      <c r="P172" s="12">
        <v>29</v>
      </c>
      <c r="Q172" s="4">
        <v>27</v>
      </c>
      <c r="R172" s="4">
        <v>62</v>
      </c>
      <c r="S172" s="12">
        <v>89</v>
      </c>
      <c r="T172" s="4">
        <v>64</v>
      </c>
      <c r="U172" s="4">
        <v>109</v>
      </c>
      <c r="V172" s="12">
        <v>173</v>
      </c>
      <c r="W172" s="4">
        <v>130</v>
      </c>
      <c r="X172" s="4">
        <v>65</v>
      </c>
      <c r="Y172" s="12">
        <v>195</v>
      </c>
    </row>
    <row r="173" spans="1:25" x14ac:dyDescent="0.2">
      <c r="A173" s="5" t="s">
        <v>195</v>
      </c>
      <c r="B173" s="5">
        <v>1</v>
      </c>
      <c r="C173" s="5">
        <v>1</v>
      </c>
      <c r="D173" s="12">
        <v>2</v>
      </c>
      <c r="E173" s="5">
        <v>1</v>
      </c>
      <c r="F173" s="5">
        <v>1</v>
      </c>
      <c r="G173" s="12">
        <v>2</v>
      </c>
      <c r="H173" s="5">
        <v>1</v>
      </c>
      <c r="I173" s="5">
        <v>0</v>
      </c>
      <c r="J173" s="12">
        <v>1</v>
      </c>
      <c r="K173" s="5">
        <v>0</v>
      </c>
      <c r="L173" s="5">
        <v>4</v>
      </c>
      <c r="M173" s="12">
        <v>4</v>
      </c>
      <c r="N173" s="5">
        <v>3</v>
      </c>
      <c r="O173" s="5">
        <v>5</v>
      </c>
      <c r="P173" s="12">
        <v>8</v>
      </c>
      <c r="Q173" s="4">
        <v>9</v>
      </c>
      <c r="R173" s="4">
        <v>20</v>
      </c>
      <c r="S173" s="12">
        <v>29</v>
      </c>
      <c r="T173" s="4">
        <v>13</v>
      </c>
      <c r="U173" s="4">
        <v>25</v>
      </c>
      <c r="V173" s="12">
        <v>38</v>
      </c>
      <c r="W173" s="4">
        <v>29</v>
      </c>
      <c r="X173" s="4">
        <v>22</v>
      </c>
      <c r="Y173" s="12">
        <v>51</v>
      </c>
    </row>
    <row r="174" spans="1:25" x14ac:dyDescent="0.2">
      <c r="A174" s="5" t="s">
        <v>196</v>
      </c>
      <c r="B174" s="5">
        <v>1</v>
      </c>
      <c r="C174" s="5">
        <v>1</v>
      </c>
      <c r="D174" s="12">
        <v>2</v>
      </c>
      <c r="E174" s="5">
        <v>0</v>
      </c>
      <c r="F174" s="5">
        <v>3</v>
      </c>
      <c r="G174" s="12">
        <v>3</v>
      </c>
      <c r="H174" s="5">
        <v>0</v>
      </c>
      <c r="I174" s="5">
        <v>3</v>
      </c>
      <c r="J174" s="12">
        <v>3</v>
      </c>
      <c r="K174" s="5">
        <v>1</v>
      </c>
      <c r="L174" s="5">
        <v>4</v>
      </c>
      <c r="M174" s="12">
        <v>5</v>
      </c>
      <c r="N174" s="5">
        <v>8</v>
      </c>
      <c r="O174" s="5">
        <v>3</v>
      </c>
      <c r="P174" s="12">
        <v>11</v>
      </c>
      <c r="Q174" s="4">
        <v>8</v>
      </c>
      <c r="R174" s="4">
        <v>19</v>
      </c>
      <c r="S174" s="12">
        <v>27</v>
      </c>
      <c r="T174" s="4">
        <v>23</v>
      </c>
      <c r="U174" s="4">
        <v>37</v>
      </c>
      <c r="V174" s="12">
        <v>60</v>
      </c>
      <c r="W174" s="4">
        <v>40</v>
      </c>
      <c r="X174" s="4">
        <v>32</v>
      </c>
      <c r="Y174" s="12">
        <v>72</v>
      </c>
    </row>
    <row r="175" spans="1:25" x14ac:dyDescent="0.2">
      <c r="A175" s="5" t="s">
        <v>197</v>
      </c>
      <c r="B175" s="5">
        <v>0</v>
      </c>
      <c r="C175" s="5">
        <v>0</v>
      </c>
      <c r="D175" s="12">
        <v>0</v>
      </c>
      <c r="E175" s="5">
        <v>0</v>
      </c>
      <c r="F175" s="5">
        <v>0</v>
      </c>
      <c r="G175" s="12">
        <v>0</v>
      </c>
      <c r="H175" s="5">
        <v>0</v>
      </c>
      <c r="I175" s="5">
        <v>0</v>
      </c>
      <c r="J175" s="12">
        <v>0</v>
      </c>
      <c r="K175" s="5">
        <v>0</v>
      </c>
      <c r="L175" s="5">
        <v>2</v>
      </c>
      <c r="M175" s="12">
        <v>2</v>
      </c>
      <c r="N175" s="5">
        <v>2</v>
      </c>
      <c r="O175" s="5">
        <v>1</v>
      </c>
      <c r="P175" s="12">
        <v>3</v>
      </c>
      <c r="Q175" s="4">
        <v>0</v>
      </c>
      <c r="R175" s="4">
        <v>5</v>
      </c>
      <c r="S175" s="12">
        <v>5</v>
      </c>
      <c r="T175" s="4">
        <v>3</v>
      </c>
      <c r="U175" s="4">
        <v>2</v>
      </c>
      <c r="V175" s="12">
        <v>5</v>
      </c>
      <c r="W175" s="4">
        <v>11</v>
      </c>
      <c r="X175" s="4">
        <v>13</v>
      </c>
      <c r="Y175" s="12">
        <v>24</v>
      </c>
    </row>
    <row r="176" spans="1:25" x14ac:dyDescent="0.2">
      <c r="A176" s="5" t="s">
        <v>198</v>
      </c>
      <c r="B176" s="5">
        <v>7</v>
      </c>
      <c r="C176" s="5">
        <v>5</v>
      </c>
      <c r="D176" s="12">
        <v>12</v>
      </c>
      <c r="E176" s="5">
        <v>9</v>
      </c>
      <c r="F176" s="5">
        <v>12</v>
      </c>
      <c r="G176" s="12">
        <v>21</v>
      </c>
      <c r="H176" s="5">
        <v>8</v>
      </c>
      <c r="I176" s="5">
        <v>19</v>
      </c>
      <c r="J176" s="12">
        <v>27</v>
      </c>
      <c r="K176" s="5">
        <v>26</v>
      </c>
      <c r="L176" s="5">
        <v>27</v>
      </c>
      <c r="M176" s="12">
        <v>53</v>
      </c>
      <c r="N176" s="5">
        <v>68</v>
      </c>
      <c r="O176" s="5">
        <v>29</v>
      </c>
      <c r="P176" s="12">
        <v>97</v>
      </c>
      <c r="Q176" s="4">
        <v>76</v>
      </c>
      <c r="R176" s="4">
        <v>147</v>
      </c>
      <c r="S176" s="12">
        <v>223</v>
      </c>
      <c r="T176" s="4">
        <v>230</v>
      </c>
      <c r="U176" s="4">
        <v>188</v>
      </c>
      <c r="V176" s="12">
        <v>418</v>
      </c>
      <c r="W176" s="4">
        <v>398</v>
      </c>
      <c r="X176" s="4">
        <v>191</v>
      </c>
      <c r="Y176" s="12">
        <v>589</v>
      </c>
    </row>
    <row r="177" spans="1:25" x14ac:dyDescent="0.2">
      <c r="A177" s="5" t="s">
        <v>199</v>
      </c>
      <c r="B177" s="5">
        <v>2</v>
      </c>
      <c r="C177" s="5">
        <v>0</v>
      </c>
      <c r="D177" s="12">
        <v>2</v>
      </c>
      <c r="E177" s="5">
        <v>1</v>
      </c>
      <c r="F177" s="5">
        <v>1</v>
      </c>
      <c r="G177" s="12">
        <v>2</v>
      </c>
      <c r="H177" s="5">
        <v>0</v>
      </c>
      <c r="I177" s="5">
        <v>1</v>
      </c>
      <c r="J177" s="12">
        <v>1</v>
      </c>
      <c r="K177" s="5">
        <v>3</v>
      </c>
      <c r="L177" s="5">
        <v>3</v>
      </c>
      <c r="M177" s="12">
        <v>6</v>
      </c>
      <c r="N177" s="5">
        <v>8</v>
      </c>
      <c r="O177" s="5">
        <v>1</v>
      </c>
      <c r="P177" s="12">
        <v>9</v>
      </c>
      <c r="Q177" s="4">
        <v>8</v>
      </c>
      <c r="R177" s="4">
        <v>9</v>
      </c>
      <c r="S177" s="12">
        <v>17</v>
      </c>
      <c r="T177" s="4">
        <v>13</v>
      </c>
      <c r="U177" s="4">
        <v>17</v>
      </c>
      <c r="V177" s="12">
        <v>30</v>
      </c>
      <c r="W177" s="4">
        <v>24</v>
      </c>
      <c r="X177" s="4">
        <v>11</v>
      </c>
      <c r="Y177" s="12">
        <v>35</v>
      </c>
    </row>
    <row r="178" spans="1:25" x14ac:dyDescent="0.2">
      <c r="A178" s="5" t="s">
        <v>200</v>
      </c>
      <c r="B178" s="5">
        <v>2</v>
      </c>
      <c r="C178" s="5">
        <v>8</v>
      </c>
      <c r="D178" s="12">
        <v>10</v>
      </c>
      <c r="E178" s="5">
        <v>4</v>
      </c>
      <c r="F178" s="5">
        <v>19</v>
      </c>
      <c r="G178" s="12">
        <v>23</v>
      </c>
      <c r="H178" s="5">
        <v>10</v>
      </c>
      <c r="I178" s="5">
        <v>29</v>
      </c>
      <c r="J178" s="12">
        <v>39</v>
      </c>
      <c r="K178" s="5">
        <v>12</v>
      </c>
      <c r="L178" s="5">
        <v>32</v>
      </c>
      <c r="M178" s="12">
        <v>44</v>
      </c>
      <c r="N178" s="5">
        <v>35</v>
      </c>
      <c r="O178" s="5">
        <v>27</v>
      </c>
      <c r="P178" s="12">
        <v>62</v>
      </c>
      <c r="Q178" s="4">
        <v>47</v>
      </c>
      <c r="R178" s="4">
        <v>62</v>
      </c>
      <c r="S178" s="12">
        <v>109</v>
      </c>
      <c r="T178" s="4">
        <v>160</v>
      </c>
      <c r="U178" s="4">
        <v>117</v>
      </c>
      <c r="V178" s="12">
        <v>277</v>
      </c>
      <c r="W178" s="4">
        <v>436</v>
      </c>
      <c r="X178" s="4">
        <v>104</v>
      </c>
      <c r="Y178" s="12">
        <v>540</v>
      </c>
    </row>
    <row r="179" spans="1:25" x14ac:dyDescent="0.2">
      <c r="A179" s="5" t="s">
        <v>201</v>
      </c>
      <c r="B179" s="5">
        <v>0</v>
      </c>
      <c r="C179" s="5">
        <v>0</v>
      </c>
      <c r="D179" s="12">
        <v>0</v>
      </c>
      <c r="E179" s="5">
        <v>0</v>
      </c>
      <c r="F179" s="5">
        <v>0</v>
      </c>
      <c r="G179" s="12">
        <v>0</v>
      </c>
      <c r="H179" s="5">
        <v>1</v>
      </c>
      <c r="I179" s="5">
        <v>1</v>
      </c>
      <c r="J179" s="12">
        <v>2</v>
      </c>
      <c r="K179" s="5">
        <v>0</v>
      </c>
      <c r="L179" s="5">
        <v>0</v>
      </c>
      <c r="M179" s="12">
        <v>0</v>
      </c>
      <c r="N179" s="5">
        <v>0</v>
      </c>
      <c r="O179" s="5">
        <v>0</v>
      </c>
      <c r="P179" s="12">
        <v>0</v>
      </c>
      <c r="Q179" s="4">
        <v>3</v>
      </c>
      <c r="R179" s="4">
        <v>0</v>
      </c>
      <c r="S179" s="12">
        <v>3</v>
      </c>
      <c r="T179" s="4">
        <v>6</v>
      </c>
      <c r="U179" s="4">
        <v>4</v>
      </c>
      <c r="V179" s="12">
        <v>10</v>
      </c>
      <c r="W179" s="4">
        <v>16</v>
      </c>
      <c r="X179" s="4">
        <v>5</v>
      </c>
      <c r="Y179" s="12">
        <v>21</v>
      </c>
    </row>
    <row r="180" spans="1:25" x14ac:dyDescent="0.2">
      <c r="A180" s="5" t="s">
        <v>202</v>
      </c>
      <c r="B180" s="5">
        <v>1</v>
      </c>
      <c r="C180" s="5">
        <v>0</v>
      </c>
      <c r="D180" s="12">
        <v>1</v>
      </c>
      <c r="E180" s="5">
        <v>0</v>
      </c>
      <c r="F180" s="5">
        <v>0</v>
      </c>
      <c r="G180" s="12">
        <v>0</v>
      </c>
      <c r="H180" s="5">
        <v>4</v>
      </c>
      <c r="I180" s="5">
        <v>2</v>
      </c>
      <c r="J180" s="12">
        <v>6</v>
      </c>
      <c r="K180" s="5">
        <v>3</v>
      </c>
      <c r="L180" s="5">
        <v>3</v>
      </c>
      <c r="M180" s="12">
        <v>6</v>
      </c>
      <c r="N180" s="5">
        <v>6</v>
      </c>
      <c r="O180" s="5">
        <v>3</v>
      </c>
      <c r="P180" s="12">
        <v>9</v>
      </c>
      <c r="Q180" s="4">
        <v>6</v>
      </c>
      <c r="R180" s="4">
        <v>5</v>
      </c>
      <c r="S180" s="12">
        <v>11</v>
      </c>
      <c r="T180" s="4">
        <v>25</v>
      </c>
      <c r="U180" s="4">
        <v>3</v>
      </c>
      <c r="V180" s="12">
        <v>28</v>
      </c>
      <c r="W180" s="4">
        <v>47</v>
      </c>
      <c r="X180" s="4">
        <v>21</v>
      </c>
      <c r="Y180" s="12">
        <v>68</v>
      </c>
    </row>
    <row r="181" spans="1:25" x14ac:dyDescent="0.2">
      <c r="A181" s="5" t="s">
        <v>203</v>
      </c>
      <c r="B181" s="5">
        <v>5</v>
      </c>
      <c r="C181" s="5">
        <v>1</v>
      </c>
      <c r="D181" s="12">
        <v>6</v>
      </c>
      <c r="E181" s="5">
        <v>17</v>
      </c>
      <c r="F181" s="5">
        <v>8</v>
      </c>
      <c r="G181" s="12">
        <v>25</v>
      </c>
      <c r="H181" s="5">
        <v>10</v>
      </c>
      <c r="I181" s="5">
        <v>9</v>
      </c>
      <c r="J181" s="12">
        <v>19</v>
      </c>
      <c r="K181" s="5">
        <v>8</v>
      </c>
      <c r="L181" s="5">
        <v>26</v>
      </c>
      <c r="M181" s="12">
        <v>34</v>
      </c>
      <c r="N181" s="5">
        <v>21</v>
      </c>
      <c r="O181" s="5">
        <v>31</v>
      </c>
      <c r="P181" s="12">
        <v>52</v>
      </c>
      <c r="Q181" s="4">
        <v>25</v>
      </c>
      <c r="R181" s="4">
        <v>79</v>
      </c>
      <c r="S181" s="12">
        <v>104</v>
      </c>
      <c r="T181" s="4">
        <v>87</v>
      </c>
      <c r="U181" s="4">
        <v>106</v>
      </c>
      <c r="V181" s="12">
        <v>193</v>
      </c>
      <c r="W181" s="4">
        <v>149</v>
      </c>
      <c r="X181" s="4">
        <v>85</v>
      </c>
      <c r="Y181" s="12">
        <v>234</v>
      </c>
    </row>
    <row r="182" spans="1:25" x14ac:dyDescent="0.2">
      <c r="A182" s="5" t="s">
        <v>204</v>
      </c>
      <c r="B182" s="5">
        <v>1</v>
      </c>
      <c r="C182" s="5">
        <v>4</v>
      </c>
      <c r="D182" s="12">
        <v>5</v>
      </c>
      <c r="E182" s="5">
        <v>2</v>
      </c>
      <c r="F182" s="5">
        <v>12</v>
      </c>
      <c r="G182" s="12">
        <v>14</v>
      </c>
      <c r="H182" s="5">
        <v>4</v>
      </c>
      <c r="I182" s="5">
        <v>5</v>
      </c>
      <c r="J182" s="12">
        <v>9</v>
      </c>
      <c r="K182" s="5">
        <v>2</v>
      </c>
      <c r="L182" s="5">
        <v>9</v>
      </c>
      <c r="M182" s="12">
        <v>11</v>
      </c>
      <c r="N182" s="5">
        <v>2</v>
      </c>
      <c r="O182" s="5">
        <v>22</v>
      </c>
      <c r="P182" s="12">
        <v>24</v>
      </c>
      <c r="Q182" s="4">
        <v>13</v>
      </c>
      <c r="R182" s="4">
        <v>13</v>
      </c>
      <c r="S182" s="12">
        <v>26</v>
      </c>
      <c r="T182" s="4">
        <v>15</v>
      </c>
      <c r="U182" s="4">
        <v>20</v>
      </c>
      <c r="V182" s="12">
        <v>35</v>
      </c>
      <c r="W182" s="4">
        <v>64</v>
      </c>
      <c r="X182" s="4">
        <v>41</v>
      </c>
      <c r="Y182" s="12">
        <v>105</v>
      </c>
    </row>
    <row r="183" spans="1:25" x14ac:dyDescent="0.2">
      <c r="A183" s="5" t="s">
        <v>205</v>
      </c>
      <c r="B183" s="5">
        <v>0</v>
      </c>
      <c r="C183" s="5">
        <v>0</v>
      </c>
      <c r="D183" s="12">
        <v>0</v>
      </c>
      <c r="E183" s="5">
        <v>4</v>
      </c>
      <c r="F183" s="5">
        <v>5</v>
      </c>
      <c r="G183" s="12">
        <v>9</v>
      </c>
      <c r="H183" s="5">
        <v>3</v>
      </c>
      <c r="I183" s="5">
        <v>2</v>
      </c>
      <c r="J183" s="12">
        <v>5</v>
      </c>
      <c r="K183" s="5">
        <v>4</v>
      </c>
      <c r="L183" s="5">
        <v>14</v>
      </c>
      <c r="M183" s="12">
        <v>18</v>
      </c>
      <c r="N183" s="5">
        <v>8</v>
      </c>
      <c r="O183" s="5">
        <v>12</v>
      </c>
      <c r="P183" s="12">
        <v>20</v>
      </c>
      <c r="Q183" s="4">
        <v>19</v>
      </c>
      <c r="R183" s="4">
        <v>54</v>
      </c>
      <c r="S183" s="12">
        <v>73</v>
      </c>
      <c r="T183" s="4">
        <v>59</v>
      </c>
      <c r="U183" s="4">
        <v>71</v>
      </c>
      <c r="V183" s="12">
        <v>130</v>
      </c>
      <c r="W183" s="4">
        <v>125</v>
      </c>
      <c r="X183" s="4">
        <v>65</v>
      </c>
      <c r="Y183" s="12">
        <v>190</v>
      </c>
    </row>
    <row r="184" spans="1:25" x14ac:dyDescent="0.2">
      <c r="A184" s="5" t="s">
        <v>206</v>
      </c>
      <c r="B184" s="5">
        <v>3</v>
      </c>
      <c r="C184" s="5">
        <v>0</v>
      </c>
      <c r="D184" s="12">
        <v>3</v>
      </c>
      <c r="E184" s="5">
        <v>3</v>
      </c>
      <c r="F184" s="5">
        <v>3</v>
      </c>
      <c r="G184" s="12">
        <v>6</v>
      </c>
      <c r="H184" s="5">
        <v>3</v>
      </c>
      <c r="I184" s="5">
        <v>7</v>
      </c>
      <c r="J184" s="12">
        <v>10</v>
      </c>
      <c r="K184" s="5">
        <v>6</v>
      </c>
      <c r="L184" s="5">
        <v>7</v>
      </c>
      <c r="M184" s="12">
        <v>13</v>
      </c>
      <c r="N184" s="5">
        <v>13</v>
      </c>
      <c r="O184" s="5">
        <v>8</v>
      </c>
      <c r="P184" s="12">
        <v>21</v>
      </c>
      <c r="Q184" s="4">
        <v>22</v>
      </c>
      <c r="R184" s="4">
        <v>32</v>
      </c>
      <c r="S184" s="12">
        <v>54</v>
      </c>
      <c r="T184" s="4">
        <v>70</v>
      </c>
      <c r="U184" s="4">
        <v>71</v>
      </c>
      <c r="V184" s="12">
        <v>141</v>
      </c>
      <c r="W184" s="4">
        <v>105</v>
      </c>
      <c r="X184" s="4">
        <v>64</v>
      </c>
      <c r="Y184" s="12">
        <v>169</v>
      </c>
    </row>
    <row r="185" spans="1:25" x14ac:dyDescent="0.2">
      <c r="A185" s="5" t="s">
        <v>207</v>
      </c>
      <c r="B185" s="5">
        <v>4</v>
      </c>
      <c r="C185" s="5">
        <v>10</v>
      </c>
      <c r="D185" s="12">
        <v>14</v>
      </c>
      <c r="E185" s="5">
        <v>0</v>
      </c>
      <c r="F185" s="5">
        <v>11</v>
      </c>
      <c r="G185" s="12">
        <v>11</v>
      </c>
      <c r="H185" s="5">
        <v>2</v>
      </c>
      <c r="I185" s="5">
        <v>22</v>
      </c>
      <c r="J185" s="12">
        <v>24</v>
      </c>
      <c r="K185" s="5">
        <v>9</v>
      </c>
      <c r="L185" s="5">
        <v>15</v>
      </c>
      <c r="M185" s="12">
        <v>24</v>
      </c>
      <c r="N185" s="5">
        <v>39</v>
      </c>
      <c r="O185" s="5">
        <v>16</v>
      </c>
      <c r="P185" s="12">
        <v>55</v>
      </c>
      <c r="Q185" s="4">
        <v>54</v>
      </c>
      <c r="R185" s="4">
        <v>67</v>
      </c>
      <c r="S185" s="12">
        <v>121</v>
      </c>
      <c r="T185" s="4">
        <v>101</v>
      </c>
      <c r="U185" s="4">
        <v>76</v>
      </c>
      <c r="V185" s="12">
        <v>177</v>
      </c>
      <c r="W185" s="4">
        <v>175</v>
      </c>
      <c r="X185" s="4">
        <v>74</v>
      </c>
      <c r="Y185" s="12">
        <v>249</v>
      </c>
    </row>
    <row r="186" spans="1:25" x14ac:dyDescent="0.2">
      <c r="A186" s="5" t="s">
        <v>208</v>
      </c>
      <c r="B186" s="5">
        <v>12</v>
      </c>
      <c r="C186" s="5">
        <v>6</v>
      </c>
      <c r="D186" s="12">
        <v>18</v>
      </c>
      <c r="E186" s="5">
        <v>9</v>
      </c>
      <c r="F186" s="5">
        <v>9</v>
      </c>
      <c r="G186" s="12">
        <v>18</v>
      </c>
      <c r="H186" s="5">
        <v>9</v>
      </c>
      <c r="I186" s="5">
        <v>24</v>
      </c>
      <c r="J186" s="12">
        <v>33</v>
      </c>
      <c r="K186" s="5">
        <v>21</v>
      </c>
      <c r="L186" s="5">
        <v>43</v>
      </c>
      <c r="M186" s="12">
        <v>64</v>
      </c>
      <c r="N186" s="5">
        <v>50</v>
      </c>
      <c r="O186" s="5">
        <v>80</v>
      </c>
      <c r="P186" s="12">
        <v>130</v>
      </c>
      <c r="Q186" s="4">
        <v>103</v>
      </c>
      <c r="R186" s="4">
        <v>201</v>
      </c>
      <c r="S186" s="12">
        <v>304</v>
      </c>
      <c r="T186" s="4">
        <v>199</v>
      </c>
      <c r="U186" s="4">
        <v>273</v>
      </c>
      <c r="V186" s="12">
        <v>472</v>
      </c>
      <c r="W186" s="4">
        <v>378</v>
      </c>
      <c r="X186" s="4">
        <v>410</v>
      </c>
      <c r="Y186" s="12">
        <v>788</v>
      </c>
    </row>
    <row r="187" spans="1:25" x14ac:dyDescent="0.2">
      <c r="A187" s="5" t="s">
        <v>209</v>
      </c>
      <c r="B187" s="5">
        <v>2</v>
      </c>
      <c r="C187" s="5">
        <v>5</v>
      </c>
      <c r="D187" s="12">
        <v>7</v>
      </c>
      <c r="E187" s="5">
        <v>3</v>
      </c>
      <c r="F187" s="5">
        <v>4</v>
      </c>
      <c r="G187" s="12">
        <v>7</v>
      </c>
      <c r="H187" s="5">
        <v>2</v>
      </c>
      <c r="I187" s="5">
        <v>12</v>
      </c>
      <c r="J187" s="12">
        <v>14</v>
      </c>
      <c r="K187" s="5">
        <v>4</v>
      </c>
      <c r="L187" s="5">
        <v>16</v>
      </c>
      <c r="M187" s="12">
        <v>20</v>
      </c>
      <c r="N187" s="5">
        <v>12</v>
      </c>
      <c r="O187" s="5">
        <v>17</v>
      </c>
      <c r="P187" s="12">
        <v>29</v>
      </c>
      <c r="Q187" s="4">
        <v>45</v>
      </c>
      <c r="R187" s="4">
        <v>62</v>
      </c>
      <c r="S187" s="12">
        <v>107</v>
      </c>
      <c r="T187" s="4">
        <v>82</v>
      </c>
      <c r="U187" s="4">
        <v>75</v>
      </c>
      <c r="V187" s="12">
        <v>157</v>
      </c>
      <c r="W187" s="4">
        <v>122</v>
      </c>
      <c r="X187" s="4">
        <v>60</v>
      </c>
      <c r="Y187" s="12">
        <v>182</v>
      </c>
    </row>
    <row r="188" spans="1:25" x14ac:dyDescent="0.2">
      <c r="A188" s="5" t="s">
        <v>210</v>
      </c>
      <c r="B188" s="5">
        <v>1</v>
      </c>
      <c r="C188" s="5">
        <v>1</v>
      </c>
      <c r="D188" s="12">
        <v>2</v>
      </c>
      <c r="E188" s="5">
        <v>4</v>
      </c>
      <c r="F188" s="5">
        <v>3</v>
      </c>
      <c r="G188" s="12">
        <v>7</v>
      </c>
      <c r="H188" s="5">
        <v>5</v>
      </c>
      <c r="I188" s="5">
        <v>4</v>
      </c>
      <c r="J188" s="12">
        <v>9</v>
      </c>
      <c r="K188" s="5">
        <v>8</v>
      </c>
      <c r="L188" s="5">
        <v>11</v>
      </c>
      <c r="M188" s="12">
        <v>19</v>
      </c>
      <c r="N188" s="5">
        <v>20</v>
      </c>
      <c r="O188" s="5">
        <v>14</v>
      </c>
      <c r="P188" s="12">
        <v>34</v>
      </c>
      <c r="Q188" s="4">
        <v>35</v>
      </c>
      <c r="R188" s="4">
        <v>30</v>
      </c>
      <c r="S188" s="12">
        <v>65</v>
      </c>
      <c r="T188" s="4">
        <v>65</v>
      </c>
      <c r="U188" s="4">
        <v>53</v>
      </c>
      <c r="V188" s="12">
        <v>118</v>
      </c>
      <c r="W188" s="4">
        <v>117</v>
      </c>
      <c r="X188" s="4">
        <v>53</v>
      </c>
      <c r="Y188" s="12">
        <v>170</v>
      </c>
    </row>
    <row r="189" spans="1:25" x14ac:dyDescent="0.2">
      <c r="A189" s="5" t="s">
        <v>211</v>
      </c>
      <c r="B189" s="5">
        <v>1</v>
      </c>
      <c r="C189" s="5">
        <v>3</v>
      </c>
      <c r="D189" s="12">
        <v>4</v>
      </c>
      <c r="E189" s="5">
        <v>4</v>
      </c>
      <c r="F189" s="5">
        <v>4</v>
      </c>
      <c r="G189" s="12">
        <v>8</v>
      </c>
      <c r="H189" s="5">
        <v>4</v>
      </c>
      <c r="I189" s="5">
        <v>7</v>
      </c>
      <c r="J189" s="12">
        <v>11</v>
      </c>
      <c r="K189" s="5">
        <v>3</v>
      </c>
      <c r="L189" s="5">
        <v>4</v>
      </c>
      <c r="M189" s="12">
        <v>7</v>
      </c>
      <c r="N189" s="5">
        <v>23</v>
      </c>
      <c r="O189" s="5">
        <v>9</v>
      </c>
      <c r="P189" s="12">
        <v>32</v>
      </c>
      <c r="Q189" s="4">
        <v>36</v>
      </c>
      <c r="R189" s="4">
        <v>43</v>
      </c>
      <c r="S189" s="12">
        <v>79</v>
      </c>
      <c r="T189" s="4">
        <v>55</v>
      </c>
      <c r="U189" s="4">
        <v>40</v>
      </c>
      <c r="V189" s="12">
        <v>95</v>
      </c>
      <c r="W189" s="4">
        <v>180</v>
      </c>
      <c r="X189" s="4">
        <v>38</v>
      </c>
      <c r="Y189" s="12">
        <v>218</v>
      </c>
    </row>
    <row r="190" spans="1:25" x14ac:dyDescent="0.2">
      <c r="A190" s="5" t="s">
        <v>212</v>
      </c>
      <c r="B190" s="5">
        <v>15</v>
      </c>
      <c r="C190" s="5">
        <v>11</v>
      </c>
      <c r="D190" s="12">
        <v>26</v>
      </c>
      <c r="E190" s="5">
        <v>4</v>
      </c>
      <c r="F190" s="5">
        <v>39</v>
      </c>
      <c r="G190" s="12">
        <v>43</v>
      </c>
      <c r="H190" s="5">
        <v>17</v>
      </c>
      <c r="I190" s="5">
        <v>45</v>
      </c>
      <c r="J190" s="12">
        <v>62</v>
      </c>
      <c r="K190" s="5">
        <v>24</v>
      </c>
      <c r="L190" s="5">
        <v>40</v>
      </c>
      <c r="M190" s="12">
        <v>64</v>
      </c>
      <c r="N190" s="5">
        <v>67</v>
      </c>
      <c r="O190" s="5">
        <v>63</v>
      </c>
      <c r="P190" s="12">
        <v>130</v>
      </c>
      <c r="Q190" s="4">
        <v>156</v>
      </c>
      <c r="R190" s="4">
        <v>206</v>
      </c>
      <c r="S190" s="12">
        <v>362</v>
      </c>
      <c r="T190" s="4">
        <v>304</v>
      </c>
      <c r="U190" s="4">
        <v>301</v>
      </c>
      <c r="V190" s="12">
        <v>605</v>
      </c>
      <c r="W190" s="4">
        <v>664</v>
      </c>
      <c r="X190" s="4">
        <v>266</v>
      </c>
      <c r="Y190" s="12">
        <v>930</v>
      </c>
    </row>
    <row r="191" spans="1:25" x14ac:dyDescent="0.2">
      <c r="A191" s="5" t="s">
        <v>213</v>
      </c>
      <c r="B191" s="5">
        <v>0</v>
      </c>
      <c r="C191" s="5">
        <v>0</v>
      </c>
      <c r="D191" s="12">
        <v>0</v>
      </c>
      <c r="E191" s="5">
        <v>0</v>
      </c>
      <c r="F191" s="5">
        <v>0</v>
      </c>
      <c r="G191" s="12">
        <v>0</v>
      </c>
      <c r="H191" s="5">
        <v>0</v>
      </c>
      <c r="I191" s="5">
        <v>0</v>
      </c>
      <c r="J191" s="12">
        <v>0</v>
      </c>
      <c r="K191" s="5">
        <v>0</v>
      </c>
      <c r="L191" s="5">
        <v>1</v>
      </c>
      <c r="M191" s="12">
        <v>1</v>
      </c>
      <c r="N191" s="5">
        <v>0</v>
      </c>
      <c r="O191" s="5">
        <v>3</v>
      </c>
      <c r="P191" s="12">
        <v>3</v>
      </c>
      <c r="Q191" s="4">
        <v>3</v>
      </c>
      <c r="R191" s="4">
        <v>4</v>
      </c>
      <c r="S191" s="12">
        <v>7</v>
      </c>
      <c r="T191" s="4">
        <v>10</v>
      </c>
      <c r="U191" s="4">
        <v>17</v>
      </c>
      <c r="V191" s="12">
        <v>27</v>
      </c>
      <c r="W191" s="4">
        <v>14</v>
      </c>
      <c r="X191" s="4">
        <v>16</v>
      </c>
      <c r="Y191" s="12">
        <v>30</v>
      </c>
    </row>
    <row r="192" spans="1:25" x14ac:dyDescent="0.2">
      <c r="A192" s="5" t="s">
        <v>214</v>
      </c>
      <c r="B192" s="5">
        <v>2</v>
      </c>
      <c r="C192" s="5">
        <v>0</v>
      </c>
      <c r="D192" s="12">
        <v>2</v>
      </c>
      <c r="E192" s="5">
        <v>0</v>
      </c>
      <c r="F192" s="5">
        <v>1</v>
      </c>
      <c r="G192" s="12">
        <v>1</v>
      </c>
      <c r="H192" s="5">
        <v>6</v>
      </c>
      <c r="I192" s="5">
        <v>4</v>
      </c>
      <c r="J192" s="12">
        <v>10</v>
      </c>
      <c r="K192" s="5">
        <v>7</v>
      </c>
      <c r="L192" s="5">
        <v>10</v>
      </c>
      <c r="M192" s="12">
        <v>17</v>
      </c>
      <c r="N192" s="5">
        <v>20</v>
      </c>
      <c r="O192" s="5">
        <v>9</v>
      </c>
      <c r="P192" s="12">
        <v>29</v>
      </c>
      <c r="Q192" s="4">
        <v>26</v>
      </c>
      <c r="R192" s="4">
        <v>28</v>
      </c>
      <c r="S192" s="12">
        <v>54</v>
      </c>
      <c r="T192" s="4">
        <v>55</v>
      </c>
      <c r="U192" s="4">
        <v>43</v>
      </c>
      <c r="V192" s="12">
        <v>98</v>
      </c>
      <c r="W192" s="4">
        <v>91</v>
      </c>
      <c r="X192" s="4">
        <v>29</v>
      </c>
      <c r="Y192" s="12">
        <v>120</v>
      </c>
    </row>
    <row r="193" spans="1:25" x14ac:dyDescent="0.2">
      <c r="A193" s="5" t="s">
        <v>215</v>
      </c>
      <c r="B193" s="5">
        <v>14</v>
      </c>
      <c r="C193" s="5">
        <v>36</v>
      </c>
      <c r="D193" s="12">
        <v>50</v>
      </c>
      <c r="E193" s="5">
        <v>13</v>
      </c>
      <c r="F193" s="5">
        <v>41</v>
      </c>
      <c r="G193" s="12">
        <v>54</v>
      </c>
      <c r="H193" s="5">
        <v>24</v>
      </c>
      <c r="I193" s="5">
        <v>54</v>
      </c>
      <c r="J193" s="12">
        <v>78</v>
      </c>
      <c r="K193" s="5">
        <v>48</v>
      </c>
      <c r="L193" s="5">
        <v>77</v>
      </c>
      <c r="M193" s="12">
        <v>125</v>
      </c>
      <c r="N193" s="5">
        <v>75</v>
      </c>
      <c r="O193" s="5">
        <v>83</v>
      </c>
      <c r="P193" s="12">
        <v>158</v>
      </c>
      <c r="Q193" s="4">
        <v>166</v>
      </c>
      <c r="R193" s="4">
        <v>298</v>
      </c>
      <c r="S193" s="12">
        <v>464</v>
      </c>
      <c r="T193" s="4">
        <v>367</v>
      </c>
      <c r="U193" s="4">
        <v>346</v>
      </c>
      <c r="V193" s="12">
        <v>713</v>
      </c>
      <c r="W193" s="4">
        <v>662</v>
      </c>
      <c r="X193" s="4">
        <v>411</v>
      </c>
      <c r="Y193" s="12">
        <v>1073</v>
      </c>
    </row>
    <row r="194" spans="1:25" x14ac:dyDescent="0.2">
      <c r="A194" s="5" t="s">
        <v>216</v>
      </c>
      <c r="B194" s="5">
        <v>2</v>
      </c>
      <c r="C194" s="5">
        <v>1</v>
      </c>
      <c r="D194" s="12">
        <v>3</v>
      </c>
      <c r="E194" s="5">
        <v>0</v>
      </c>
      <c r="F194" s="5">
        <v>1</v>
      </c>
      <c r="G194" s="12">
        <v>1</v>
      </c>
      <c r="H194" s="5">
        <v>5</v>
      </c>
      <c r="I194" s="5">
        <v>3</v>
      </c>
      <c r="J194" s="12">
        <v>8</v>
      </c>
      <c r="K194" s="5">
        <v>2</v>
      </c>
      <c r="L194" s="5">
        <v>6</v>
      </c>
      <c r="M194" s="12">
        <v>8</v>
      </c>
      <c r="N194" s="5">
        <v>8</v>
      </c>
      <c r="O194" s="5">
        <v>2</v>
      </c>
      <c r="P194" s="12">
        <v>10</v>
      </c>
      <c r="Q194" s="4">
        <v>14</v>
      </c>
      <c r="R194" s="4">
        <v>23</v>
      </c>
      <c r="S194" s="12">
        <v>37</v>
      </c>
      <c r="T194" s="4">
        <v>23</v>
      </c>
      <c r="U194" s="4">
        <v>30</v>
      </c>
      <c r="V194" s="12">
        <v>53</v>
      </c>
      <c r="W194" s="4">
        <v>42</v>
      </c>
      <c r="X194" s="4">
        <v>33</v>
      </c>
      <c r="Y194" s="12">
        <v>75</v>
      </c>
    </row>
    <row r="195" spans="1:25" x14ac:dyDescent="0.2">
      <c r="A195" s="5" t="s">
        <v>217</v>
      </c>
      <c r="B195" s="5">
        <v>2</v>
      </c>
      <c r="C195" s="5">
        <v>0</v>
      </c>
      <c r="D195" s="12">
        <v>2</v>
      </c>
      <c r="E195" s="5">
        <v>3</v>
      </c>
      <c r="F195" s="5">
        <v>0</v>
      </c>
      <c r="G195" s="12">
        <v>3</v>
      </c>
      <c r="H195" s="5">
        <v>4</v>
      </c>
      <c r="I195" s="5">
        <v>5</v>
      </c>
      <c r="J195" s="12">
        <v>9</v>
      </c>
      <c r="K195" s="5">
        <v>7</v>
      </c>
      <c r="L195" s="5">
        <v>2</v>
      </c>
      <c r="M195" s="12">
        <v>9</v>
      </c>
      <c r="N195" s="5">
        <v>18</v>
      </c>
      <c r="O195" s="5">
        <v>7</v>
      </c>
      <c r="P195" s="12">
        <v>25</v>
      </c>
      <c r="Q195" s="4">
        <v>16</v>
      </c>
      <c r="R195" s="4">
        <v>29</v>
      </c>
      <c r="S195" s="12">
        <v>45</v>
      </c>
      <c r="T195" s="4">
        <v>41</v>
      </c>
      <c r="U195" s="4">
        <v>38</v>
      </c>
      <c r="V195" s="12">
        <v>79</v>
      </c>
      <c r="W195" s="4">
        <v>83</v>
      </c>
      <c r="X195" s="4">
        <v>60</v>
      </c>
      <c r="Y195" s="12">
        <v>143</v>
      </c>
    </row>
    <row r="196" spans="1:25" x14ac:dyDescent="0.2">
      <c r="A196" s="5" t="s">
        <v>218</v>
      </c>
      <c r="B196" s="5">
        <v>37</v>
      </c>
      <c r="C196" s="5">
        <v>115</v>
      </c>
      <c r="D196" s="12">
        <v>152</v>
      </c>
      <c r="E196" s="5">
        <v>46</v>
      </c>
      <c r="F196" s="5">
        <v>336</v>
      </c>
      <c r="G196" s="12">
        <v>382</v>
      </c>
      <c r="H196" s="5">
        <v>133</v>
      </c>
      <c r="I196" s="5">
        <v>666</v>
      </c>
      <c r="J196" s="12">
        <v>799</v>
      </c>
      <c r="K196" s="5">
        <v>229</v>
      </c>
      <c r="L196" s="5">
        <v>921</v>
      </c>
      <c r="M196" s="12">
        <v>1150</v>
      </c>
      <c r="N196" s="5">
        <v>419</v>
      </c>
      <c r="O196" s="5">
        <v>980</v>
      </c>
      <c r="P196" s="12">
        <v>1399</v>
      </c>
      <c r="Q196" s="4">
        <v>362</v>
      </c>
      <c r="R196" s="4">
        <v>1440</v>
      </c>
      <c r="S196" s="12">
        <v>1802</v>
      </c>
      <c r="T196" s="4">
        <v>655</v>
      </c>
      <c r="U196" s="4">
        <v>1844</v>
      </c>
      <c r="V196" s="12">
        <v>2499</v>
      </c>
      <c r="W196" s="4">
        <v>1488</v>
      </c>
      <c r="X196" s="4">
        <v>1359</v>
      </c>
      <c r="Y196" s="12">
        <v>2847</v>
      </c>
    </row>
    <row r="197" spans="1:25" x14ac:dyDescent="0.2">
      <c r="A197" s="5" t="s">
        <v>219</v>
      </c>
      <c r="B197" s="5">
        <v>43</v>
      </c>
      <c r="C197" s="5">
        <v>234</v>
      </c>
      <c r="D197" s="12">
        <v>277</v>
      </c>
      <c r="E197" s="5">
        <v>45</v>
      </c>
      <c r="F197" s="5">
        <v>873</v>
      </c>
      <c r="G197" s="12">
        <v>918</v>
      </c>
      <c r="H197" s="5">
        <v>110</v>
      </c>
      <c r="I197" s="5">
        <v>1254</v>
      </c>
      <c r="J197" s="12">
        <v>1364</v>
      </c>
      <c r="K197" s="5">
        <v>143</v>
      </c>
      <c r="L197" s="5">
        <v>1481</v>
      </c>
      <c r="M197" s="12">
        <v>1624</v>
      </c>
      <c r="N197" s="5">
        <v>372</v>
      </c>
      <c r="O197" s="5">
        <v>1774</v>
      </c>
      <c r="P197" s="12">
        <v>2146</v>
      </c>
      <c r="Q197" s="4">
        <v>542</v>
      </c>
      <c r="R197" s="4">
        <v>2752</v>
      </c>
      <c r="S197" s="12">
        <v>3294</v>
      </c>
      <c r="T197" s="4">
        <v>1400</v>
      </c>
      <c r="U197" s="4">
        <v>3962</v>
      </c>
      <c r="V197" s="12">
        <v>5362</v>
      </c>
      <c r="W197" s="4">
        <v>2067</v>
      </c>
      <c r="X197" s="4">
        <v>2361</v>
      </c>
      <c r="Y197" s="12">
        <v>4428</v>
      </c>
    </row>
    <row r="198" spans="1:25" x14ac:dyDescent="0.2">
      <c r="A198" s="5" t="s">
        <v>220</v>
      </c>
      <c r="B198" s="5">
        <v>0</v>
      </c>
      <c r="C198" s="5">
        <v>0</v>
      </c>
      <c r="D198" s="12">
        <v>0</v>
      </c>
      <c r="E198" s="5">
        <v>0</v>
      </c>
      <c r="F198" s="5">
        <v>0</v>
      </c>
      <c r="G198" s="12">
        <v>0</v>
      </c>
      <c r="H198" s="5">
        <v>0</v>
      </c>
      <c r="I198" s="5">
        <v>0</v>
      </c>
      <c r="J198" s="12">
        <v>0</v>
      </c>
      <c r="K198" s="5">
        <v>0</v>
      </c>
      <c r="L198" s="5">
        <v>0</v>
      </c>
      <c r="M198" s="12">
        <v>0</v>
      </c>
      <c r="N198" s="5">
        <v>0</v>
      </c>
      <c r="O198" s="5">
        <v>0</v>
      </c>
      <c r="P198" s="12">
        <v>0</v>
      </c>
      <c r="Q198" s="4">
        <v>0</v>
      </c>
      <c r="R198" s="4">
        <v>0</v>
      </c>
      <c r="S198" s="12">
        <v>0</v>
      </c>
      <c r="T198" s="4">
        <v>0</v>
      </c>
      <c r="U198" s="4">
        <v>0</v>
      </c>
      <c r="V198" s="12">
        <v>0</v>
      </c>
      <c r="W198" s="4">
        <v>2</v>
      </c>
      <c r="X198" s="4">
        <v>1</v>
      </c>
      <c r="Y198" s="12">
        <v>3</v>
      </c>
    </row>
    <row r="199" spans="1:25" x14ac:dyDescent="0.2">
      <c r="A199" s="5" t="s">
        <v>221</v>
      </c>
      <c r="B199" s="5">
        <v>3</v>
      </c>
      <c r="C199" s="5">
        <v>0</v>
      </c>
      <c r="D199" s="12">
        <v>3</v>
      </c>
      <c r="E199" s="5">
        <v>4</v>
      </c>
      <c r="F199" s="5">
        <v>3</v>
      </c>
      <c r="G199" s="12">
        <v>7</v>
      </c>
      <c r="H199" s="5">
        <v>4</v>
      </c>
      <c r="I199" s="5">
        <v>5</v>
      </c>
      <c r="J199" s="12">
        <v>9</v>
      </c>
      <c r="K199" s="5">
        <v>2</v>
      </c>
      <c r="L199" s="5">
        <v>8</v>
      </c>
      <c r="M199" s="12">
        <v>10</v>
      </c>
      <c r="N199" s="5">
        <v>22</v>
      </c>
      <c r="O199" s="5">
        <v>14</v>
      </c>
      <c r="P199" s="12">
        <v>36</v>
      </c>
      <c r="Q199" s="4">
        <v>18</v>
      </c>
      <c r="R199" s="4">
        <v>48</v>
      </c>
      <c r="S199" s="12">
        <v>66</v>
      </c>
      <c r="T199" s="4">
        <v>48</v>
      </c>
      <c r="U199" s="4">
        <v>37</v>
      </c>
      <c r="V199" s="12">
        <v>85</v>
      </c>
      <c r="W199" s="4">
        <v>84</v>
      </c>
      <c r="X199" s="4">
        <v>52</v>
      </c>
      <c r="Y199" s="12">
        <v>136</v>
      </c>
    </row>
    <row r="200" spans="1:25" x14ac:dyDescent="0.2">
      <c r="A200" s="5" t="s">
        <v>222</v>
      </c>
      <c r="B200" s="5">
        <v>5</v>
      </c>
      <c r="C200" s="5">
        <v>1</v>
      </c>
      <c r="D200" s="12">
        <v>6</v>
      </c>
      <c r="E200" s="5">
        <v>6</v>
      </c>
      <c r="F200" s="5">
        <v>1</v>
      </c>
      <c r="G200" s="12">
        <v>7</v>
      </c>
      <c r="H200" s="5">
        <v>5</v>
      </c>
      <c r="I200" s="5">
        <v>7</v>
      </c>
      <c r="J200" s="12">
        <v>12</v>
      </c>
      <c r="K200" s="5">
        <v>19</v>
      </c>
      <c r="L200" s="5">
        <v>14</v>
      </c>
      <c r="M200" s="12">
        <v>33</v>
      </c>
      <c r="N200" s="5">
        <v>28</v>
      </c>
      <c r="O200" s="5">
        <v>27</v>
      </c>
      <c r="P200" s="12">
        <v>55</v>
      </c>
      <c r="Q200" s="4">
        <v>56</v>
      </c>
      <c r="R200" s="4">
        <v>78</v>
      </c>
      <c r="S200" s="12">
        <v>134</v>
      </c>
      <c r="T200" s="4">
        <v>154</v>
      </c>
      <c r="U200" s="4">
        <v>89</v>
      </c>
      <c r="V200" s="12">
        <v>243</v>
      </c>
      <c r="W200" s="4">
        <v>195</v>
      </c>
      <c r="X200" s="4">
        <v>92</v>
      </c>
      <c r="Y200" s="12">
        <v>287</v>
      </c>
    </row>
    <row r="201" spans="1:25" x14ac:dyDescent="0.2">
      <c r="A201" s="5" t="s">
        <v>223</v>
      </c>
      <c r="B201" s="5">
        <v>11</v>
      </c>
      <c r="C201" s="5">
        <v>7</v>
      </c>
      <c r="D201" s="12">
        <v>18</v>
      </c>
      <c r="E201" s="5">
        <v>4</v>
      </c>
      <c r="F201" s="5">
        <v>7</v>
      </c>
      <c r="G201" s="12">
        <v>11</v>
      </c>
      <c r="H201" s="5">
        <v>7</v>
      </c>
      <c r="I201" s="5">
        <v>7</v>
      </c>
      <c r="J201" s="12">
        <v>14</v>
      </c>
      <c r="K201" s="5">
        <v>20</v>
      </c>
      <c r="L201" s="5">
        <v>32</v>
      </c>
      <c r="M201" s="12">
        <v>52</v>
      </c>
      <c r="N201" s="5">
        <v>55</v>
      </c>
      <c r="O201" s="5">
        <v>24</v>
      </c>
      <c r="P201" s="12">
        <v>79</v>
      </c>
      <c r="Q201" s="4">
        <v>78</v>
      </c>
      <c r="R201" s="4">
        <v>84</v>
      </c>
      <c r="S201" s="12">
        <v>162</v>
      </c>
      <c r="T201" s="4">
        <v>187</v>
      </c>
      <c r="U201" s="4">
        <v>125</v>
      </c>
      <c r="V201" s="12">
        <v>312</v>
      </c>
      <c r="W201" s="4">
        <v>341</v>
      </c>
      <c r="X201" s="4">
        <v>113</v>
      </c>
      <c r="Y201" s="12">
        <v>454</v>
      </c>
    </row>
    <row r="202" spans="1:25" x14ac:dyDescent="0.2">
      <c r="A202" s="5" t="s">
        <v>224</v>
      </c>
      <c r="B202" s="5">
        <v>530</v>
      </c>
      <c r="C202" s="5">
        <v>1639</v>
      </c>
      <c r="D202" s="12">
        <v>2169</v>
      </c>
      <c r="E202" s="5">
        <v>590</v>
      </c>
      <c r="F202" s="5">
        <v>3025</v>
      </c>
      <c r="G202" s="12">
        <v>3615</v>
      </c>
      <c r="H202" s="5">
        <v>739</v>
      </c>
      <c r="I202" s="5">
        <v>4373</v>
      </c>
      <c r="J202" s="12">
        <v>5112</v>
      </c>
      <c r="K202" s="5">
        <v>1057</v>
      </c>
      <c r="L202" s="5">
        <v>6571</v>
      </c>
      <c r="M202" s="12">
        <v>7628</v>
      </c>
      <c r="N202" s="5">
        <v>2822</v>
      </c>
      <c r="O202" s="5">
        <v>7511</v>
      </c>
      <c r="P202" s="12">
        <v>10333</v>
      </c>
      <c r="Q202" s="4">
        <v>5317</v>
      </c>
      <c r="R202" s="4">
        <v>21804</v>
      </c>
      <c r="S202" s="12">
        <v>27121</v>
      </c>
      <c r="T202" s="4">
        <v>9566</v>
      </c>
      <c r="U202" s="4">
        <v>20675</v>
      </c>
      <c r="V202" s="12">
        <v>30241</v>
      </c>
      <c r="W202" s="4">
        <v>14117</v>
      </c>
      <c r="X202" s="4">
        <v>14624</v>
      </c>
      <c r="Y202" s="12">
        <v>28741</v>
      </c>
    </row>
    <row r="203" spans="1:25" x14ac:dyDescent="0.2">
      <c r="A203" s="5" t="s">
        <v>225</v>
      </c>
      <c r="B203" s="5">
        <v>0</v>
      </c>
      <c r="C203" s="5">
        <v>0</v>
      </c>
      <c r="D203" s="12">
        <v>0</v>
      </c>
      <c r="E203" s="5">
        <v>0</v>
      </c>
      <c r="F203" s="5">
        <v>1</v>
      </c>
      <c r="G203" s="12">
        <v>1</v>
      </c>
      <c r="H203" s="5">
        <v>0</v>
      </c>
      <c r="I203" s="5">
        <v>1</v>
      </c>
      <c r="J203" s="12">
        <v>1</v>
      </c>
      <c r="K203" s="5">
        <v>0</v>
      </c>
      <c r="L203" s="5">
        <v>0</v>
      </c>
      <c r="M203" s="12">
        <v>0</v>
      </c>
      <c r="N203" s="5">
        <v>0</v>
      </c>
      <c r="O203" s="5">
        <v>2</v>
      </c>
      <c r="P203" s="12">
        <v>2</v>
      </c>
      <c r="Q203" s="4">
        <v>3</v>
      </c>
      <c r="R203" s="4">
        <v>2</v>
      </c>
      <c r="S203" s="12">
        <v>5</v>
      </c>
      <c r="T203" s="4">
        <v>7</v>
      </c>
      <c r="U203" s="4">
        <v>7</v>
      </c>
      <c r="V203" s="12">
        <v>14</v>
      </c>
      <c r="W203" s="4">
        <v>17</v>
      </c>
      <c r="X203" s="4">
        <v>13</v>
      </c>
      <c r="Y203" s="12">
        <v>30</v>
      </c>
    </row>
    <row r="204" spans="1:25" x14ac:dyDescent="0.2">
      <c r="A204" s="5" t="s">
        <v>226</v>
      </c>
      <c r="B204" s="5">
        <v>0</v>
      </c>
      <c r="C204" s="5">
        <v>0</v>
      </c>
      <c r="D204" s="12">
        <v>0</v>
      </c>
      <c r="E204" s="5">
        <v>2</v>
      </c>
      <c r="F204" s="5">
        <v>0</v>
      </c>
      <c r="G204" s="12">
        <v>2</v>
      </c>
      <c r="H204" s="5">
        <v>0</v>
      </c>
      <c r="I204" s="5">
        <v>0</v>
      </c>
      <c r="J204" s="12">
        <v>0</v>
      </c>
      <c r="K204" s="5">
        <v>0</v>
      </c>
      <c r="L204" s="5">
        <v>2</v>
      </c>
      <c r="M204" s="12">
        <v>2</v>
      </c>
      <c r="N204" s="5">
        <v>2</v>
      </c>
      <c r="O204" s="5">
        <v>2</v>
      </c>
      <c r="P204" s="12">
        <v>4</v>
      </c>
      <c r="Q204" s="4">
        <v>4</v>
      </c>
      <c r="R204" s="4">
        <v>1</v>
      </c>
      <c r="S204" s="12">
        <v>5</v>
      </c>
      <c r="T204" s="4">
        <v>7</v>
      </c>
      <c r="U204" s="4">
        <v>4</v>
      </c>
      <c r="V204" s="12">
        <v>11</v>
      </c>
      <c r="W204" s="4">
        <v>15</v>
      </c>
      <c r="X204" s="4">
        <v>4</v>
      </c>
      <c r="Y204" s="12">
        <v>19</v>
      </c>
    </row>
    <row r="205" spans="1:25" x14ac:dyDescent="0.2">
      <c r="A205" s="5" t="s">
        <v>227</v>
      </c>
      <c r="B205" s="5">
        <v>4</v>
      </c>
      <c r="C205" s="5">
        <v>6</v>
      </c>
      <c r="D205" s="12">
        <v>10</v>
      </c>
      <c r="E205" s="5">
        <v>6</v>
      </c>
      <c r="F205" s="5">
        <v>10</v>
      </c>
      <c r="G205" s="12">
        <v>16</v>
      </c>
      <c r="H205" s="5">
        <v>11</v>
      </c>
      <c r="I205" s="5">
        <v>31</v>
      </c>
      <c r="J205" s="12">
        <v>42</v>
      </c>
      <c r="K205" s="5">
        <v>17</v>
      </c>
      <c r="L205" s="5">
        <v>36</v>
      </c>
      <c r="M205" s="12">
        <v>53</v>
      </c>
      <c r="N205" s="5">
        <v>49</v>
      </c>
      <c r="O205" s="5">
        <v>35</v>
      </c>
      <c r="P205" s="12">
        <v>84</v>
      </c>
      <c r="Q205" s="4">
        <v>95</v>
      </c>
      <c r="R205" s="4">
        <v>106</v>
      </c>
      <c r="S205" s="12">
        <v>201</v>
      </c>
      <c r="T205" s="4">
        <v>216</v>
      </c>
      <c r="U205" s="4">
        <v>157</v>
      </c>
      <c r="V205" s="12">
        <v>373</v>
      </c>
      <c r="W205" s="4">
        <v>270</v>
      </c>
      <c r="X205" s="4">
        <v>144</v>
      </c>
      <c r="Y205" s="12">
        <v>414</v>
      </c>
    </row>
    <row r="206" spans="1:25" x14ac:dyDescent="0.2">
      <c r="A206" s="5" t="s">
        <v>228</v>
      </c>
      <c r="B206" s="5">
        <v>16</v>
      </c>
      <c r="C206" s="5">
        <v>2</v>
      </c>
      <c r="D206" s="12">
        <v>18</v>
      </c>
      <c r="E206" s="5">
        <v>3</v>
      </c>
      <c r="F206" s="5">
        <v>7</v>
      </c>
      <c r="G206" s="12">
        <v>10</v>
      </c>
      <c r="H206" s="5">
        <v>3</v>
      </c>
      <c r="I206" s="5">
        <v>25</v>
      </c>
      <c r="J206" s="12">
        <v>28</v>
      </c>
      <c r="K206" s="5">
        <v>14</v>
      </c>
      <c r="L206" s="5">
        <v>13</v>
      </c>
      <c r="M206" s="12">
        <v>27</v>
      </c>
      <c r="N206" s="5">
        <v>17</v>
      </c>
      <c r="O206" s="5">
        <v>24</v>
      </c>
      <c r="P206" s="12">
        <v>41</v>
      </c>
      <c r="Q206" s="4">
        <v>43</v>
      </c>
      <c r="R206" s="4">
        <v>46</v>
      </c>
      <c r="S206" s="12">
        <v>89</v>
      </c>
      <c r="T206" s="4">
        <v>84</v>
      </c>
      <c r="U206" s="4">
        <v>65</v>
      </c>
      <c r="V206" s="12">
        <v>149</v>
      </c>
      <c r="W206" s="4">
        <v>155</v>
      </c>
      <c r="X206" s="4">
        <v>63</v>
      </c>
      <c r="Y206" s="12">
        <v>218</v>
      </c>
    </row>
    <row r="207" spans="1:25" x14ac:dyDescent="0.2">
      <c r="A207" s="5" t="s">
        <v>229</v>
      </c>
      <c r="B207" s="5">
        <v>5</v>
      </c>
      <c r="C207" s="5">
        <v>4</v>
      </c>
      <c r="D207" s="12">
        <v>9</v>
      </c>
      <c r="E207" s="5">
        <v>3</v>
      </c>
      <c r="F207" s="5">
        <v>4</v>
      </c>
      <c r="G207" s="12">
        <v>7</v>
      </c>
      <c r="H207" s="5">
        <v>4</v>
      </c>
      <c r="I207" s="5">
        <v>9</v>
      </c>
      <c r="J207" s="12">
        <v>13</v>
      </c>
      <c r="K207" s="5">
        <v>4</v>
      </c>
      <c r="L207" s="5">
        <v>9</v>
      </c>
      <c r="M207" s="12">
        <v>13</v>
      </c>
      <c r="N207" s="5">
        <v>6</v>
      </c>
      <c r="O207" s="5">
        <v>6</v>
      </c>
      <c r="P207" s="12">
        <v>12</v>
      </c>
      <c r="Q207" s="4">
        <v>8</v>
      </c>
      <c r="R207" s="4">
        <v>4</v>
      </c>
      <c r="S207" s="12">
        <v>12</v>
      </c>
      <c r="T207" s="4">
        <v>7</v>
      </c>
      <c r="U207" s="4">
        <v>4</v>
      </c>
      <c r="V207" s="12">
        <v>11</v>
      </c>
      <c r="W207" s="4">
        <v>20</v>
      </c>
      <c r="X207" s="4">
        <v>15</v>
      </c>
      <c r="Y207" s="12">
        <v>35</v>
      </c>
    </row>
    <row r="208" spans="1:25" x14ac:dyDescent="0.2">
      <c r="A208" s="5" t="s">
        <v>230</v>
      </c>
      <c r="B208" s="5">
        <v>1</v>
      </c>
      <c r="C208" s="5">
        <v>16</v>
      </c>
      <c r="D208" s="12">
        <v>17</v>
      </c>
      <c r="E208" s="5">
        <v>16</v>
      </c>
      <c r="F208" s="5">
        <v>18</v>
      </c>
      <c r="G208" s="12">
        <v>34</v>
      </c>
      <c r="H208" s="5">
        <v>6</v>
      </c>
      <c r="I208" s="5">
        <v>31</v>
      </c>
      <c r="J208" s="12">
        <v>37</v>
      </c>
      <c r="K208" s="5">
        <v>14</v>
      </c>
      <c r="L208" s="5">
        <v>655</v>
      </c>
      <c r="M208" s="12">
        <v>669</v>
      </c>
      <c r="N208" s="5">
        <v>60</v>
      </c>
      <c r="O208" s="5">
        <v>918</v>
      </c>
      <c r="P208" s="12">
        <v>978</v>
      </c>
      <c r="Q208" s="4">
        <v>101</v>
      </c>
      <c r="R208" s="4">
        <v>1159</v>
      </c>
      <c r="S208" s="12">
        <v>1260</v>
      </c>
      <c r="T208" s="4">
        <v>376</v>
      </c>
      <c r="U208" s="4">
        <v>1807</v>
      </c>
      <c r="V208" s="12">
        <v>2183</v>
      </c>
      <c r="W208" s="4">
        <v>582</v>
      </c>
      <c r="X208" s="4">
        <v>1538</v>
      </c>
      <c r="Y208" s="12">
        <v>2120</v>
      </c>
    </row>
    <row r="209" spans="1:25" x14ac:dyDescent="0.2">
      <c r="A209" s="5" t="s">
        <v>231</v>
      </c>
      <c r="B209" s="5">
        <v>34</v>
      </c>
      <c r="C209" s="5">
        <v>57</v>
      </c>
      <c r="D209" s="12">
        <v>91</v>
      </c>
      <c r="E209" s="5">
        <v>16</v>
      </c>
      <c r="F209" s="5">
        <v>82</v>
      </c>
      <c r="G209" s="12">
        <v>98</v>
      </c>
      <c r="H209" s="5">
        <v>31</v>
      </c>
      <c r="I209" s="5">
        <v>141</v>
      </c>
      <c r="J209" s="12">
        <v>172</v>
      </c>
      <c r="K209" s="5">
        <v>37</v>
      </c>
      <c r="L209" s="5">
        <v>101</v>
      </c>
      <c r="M209" s="12">
        <v>138</v>
      </c>
      <c r="N209" s="5">
        <v>93</v>
      </c>
      <c r="O209" s="5">
        <v>93</v>
      </c>
      <c r="P209" s="12">
        <v>186</v>
      </c>
      <c r="Q209" s="4">
        <v>140</v>
      </c>
      <c r="R209" s="4">
        <v>304</v>
      </c>
      <c r="S209" s="12">
        <v>444</v>
      </c>
      <c r="T209" s="4">
        <v>304</v>
      </c>
      <c r="U209" s="4">
        <v>436</v>
      </c>
      <c r="V209" s="12">
        <v>740</v>
      </c>
      <c r="W209" s="4">
        <v>734</v>
      </c>
      <c r="X209" s="4">
        <v>521</v>
      </c>
      <c r="Y209" s="12">
        <v>1255</v>
      </c>
    </row>
    <row r="210" spans="1:25" x14ac:dyDescent="0.2">
      <c r="A210" s="5" t="s">
        <v>232</v>
      </c>
      <c r="B210" s="5">
        <v>1</v>
      </c>
      <c r="C210" s="5">
        <v>0</v>
      </c>
      <c r="D210" s="12">
        <v>1</v>
      </c>
      <c r="E210" s="5">
        <v>1</v>
      </c>
      <c r="F210" s="5">
        <v>4</v>
      </c>
      <c r="G210" s="12">
        <v>5</v>
      </c>
      <c r="H210" s="5">
        <v>9</v>
      </c>
      <c r="I210" s="5">
        <v>4</v>
      </c>
      <c r="J210" s="12">
        <v>13</v>
      </c>
      <c r="K210" s="5">
        <v>9</v>
      </c>
      <c r="L210" s="5">
        <v>9</v>
      </c>
      <c r="M210" s="12">
        <v>18</v>
      </c>
      <c r="N210" s="5">
        <v>7</v>
      </c>
      <c r="O210" s="5">
        <v>13</v>
      </c>
      <c r="P210" s="12">
        <v>20</v>
      </c>
      <c r="Q210" s="4">
        <v>21</v>
      </c>
      <c r="R210" s="4">
        <v>28</v>
      </c>
      <c r="S210" s="12">
        <v>49</v>
      </c>
      <c r="T210" s="4">
        <v>28</v>
      </c>
      <c r="U210" s="4">
        <v>42</v>
      </c>
      <c r="V210" s="12">
        <v>70</v>
      </c>
      <c r="W210" s="4">
        <v>61</v>
      </c>
      <c r="X210" s="4">
        <v>36</v>
      </c>
      <c r="Y210" s="12">
        <v>97</v>
      </c>
    </row>
    <row r="211" spans="1:25" x14ac:dyDescent="0.2">
      <c r="A211" s="5" t="s">
        <v>233</v>
      </c>
      <c r="B211" s="5">
        <v>0</v>
      </c>
      <c r="C211" s="5">
        <v>0</v>
      </c>
      <c r="D211" s="12">
        <v>0</v>
      </c>
      <c r="E211" s="5">
        <v>0</v>
      </c>
      <c r="F211" s="5">
        <v>1</v>
      </c>
      <c r="G211" s="12">
        <v>1</v>
      </c>
      <c r="H211" s="5">
        <v>0</v>
      </c>
      <c r="I211" s="5">
        <v>1</v>
      </c>
      <c r="J211" s="12">
        <v>1</v>
      </c>
      <c r="K211" s="5">
        <v>1</v>
      </c>
      <c r="L211" s="5">
        <v>1</v>
      </c>
      <c r="M211" s="12">
        <v>2</v>
      </c>
      <c r="N211" s="5">
        <v>4</v>
      </c>
      <c r="O211" s="5">
        <v>3</v>
      </c>
      <c r="P211" s="12">
        <v>7</v>
      </c>
      <c r="Q211" s="4">
        <v>6</v>
      </c>
      <c r="R211" s="4">
        <v>16</v>
      </c>
      <c r="S211" s="12">
        <v>22</v>
      </c>
      <c r="T211" s="4">
        <v>31</v>
      </c>
      <c r="U211" s="4">
        <v>38</v>
      </c>
      <c r="V211" s="12">
        <v>69</v>
      </c>
      <c r="W211" s="4">
        <v>55</v>
      </c>
      <c r="X211" s="4">
        <v>40</v>
      </c>
      <c r="Y211" s="12">
        <v>95</v>
      </c>
    </row>
    <row r="212" spans="1:25" x14ac:dyDescent="0.2">
      <c r="A212" s="5" t="s">
        <v>234</v>
      </c>
      <c r="B212" s="5">
        <v>4</v>
      </c>
      <c r="C212" s="5">
        <v>1</v>
      </c>
      <c r="D212" s="12">
        <v>5</v>
      </c>
      <c r="E212" s="5">
        <v>1</v>
      </c>
      <c r="F212" s="5">
        <v>0</v>
      </c>
      <c r="G212" s="12">
        <v>1</v>
      </c>
      <c r="H212" s="5">
        <v>4</v>
      </c>
      <c r="I212" s="5">
        <v>1</v>
      </c>
      <c r="J212" s="12">
        <v>5</v>
      </c>
      <c r="K212" s="5">
        <v>8</v>
      </c>
      <c r="L212" s="5">
        <v>8</v>
      </c>
      <c r="M212" s="12">
        <v>16</v>
      </c>
      <c r="N212" s="5">
        <v>16</v>
      </c>
      <c r="O212" s="5">
        <v>11</v>
      </c>
      <c r="P212" s="12">
        <v>27</v>
      </c>
      <c r="Q212" s="4">
        <v>19</v>
      </c>
      <c r="R212" s="4">
        <v>22</v>
      </c>
      <c r="S212" s="12">
        <v>41</v>
      </c>
      <c r="T212" s="4">
        <v>42</v>
      </c>
      <c r="U212" s="4">
        <v>36</v>
      </c>
      <c r="V212" s="12">
        <v>78</v>
      </c>
      <c r="W212" s="4">
        <v>98</v>
      </c>
      <c r="X212" s="4">
        <v>29</v>
      </c>
      <c r="Y212" s="12">
        <v>127</v>
      </c>
    </row>
    <row r="213" spans="1:25" x14ac:dyDescent="0.2">
      <c r="A213" s="5" t="s">
        <v>235</v>
      </c>
      <c r="B213" s="5">
        <v>5</v>
      </c>
      <c r="C213" s="5">
        <v>5</v>
      </c>
      <c r="D213" s="12">
        <v>10</v>
      </c>
      <c r="E213" s="5">
        <v>4</v>
      </c>
      <c r="F213" s="5">
        <v>9</v>
      </c>
      <c r="G213" s="12">
        <v>13</v>
      </c>
      <c r="H213" s="5">
        <v>4</v>
      </c>
      <c r="I213" s="5">
        <v>19</v>
      </c>
      <c r="J213" s="12">
        <v>23</v>
      </c>
      <c r="K213" s="5">
        <v>16</v>
      </c>
      <c r="L213" s="5">
        <v>6</v>
      </c>
      <c r="M213" s="12">
        <v>22</v>
      </c>
      <c r="N213" s="5">
        <v>25</v>
      </c>
      <c r="O213" s="5">
        <v>11</v>
      </c>
      <c r="P213" s="12">
        <v>36</v>
      </c>
      <c r="Q213" s="4">
        <v>43</v>
      </c>
      <c r="R213" s="4">
        <v>50</v>
      </c>
      <c r="S213" s="12">
        <v>93</v>
      </c>
      <c r="T213" s="4">
        <v>129</v>
      </c>
      <c r="U213" s="4">
        <v>71</v>
      </c>
      <c r="V213" s="12">
        <v>200</v>
      </c>
      <c r="W213" s="4">
        <v>225</v>
      </c>
      <c r="X213" s="4">
        <v>80</v>
      </c>
      <c r="Y213" s="12">
        <v>305</v>
      </c>
    </row>
    <row r="214" spans="1:25" x14ac:dyDescent="0.2">
      <c r="A214" s="5" t="s">
        <v>236</v>
      </c>
      <c r="B214" s="5">
        <v>0</v>
      </c>
      <c r="C214" s="5">
        <v>0</v>
      </c>
      <c r="D214" s="12">
        <v>0</v>
      </c>
      <c r="E214" s="5">
        <v>1</v>
      </c>
      <c r="F214" s="5">
        <v>2</v>
      </c>
      <c r="G214" s="12">
        <v>3</v>
      </c>
      <c r="H214" s="5">
        <v>2</v>
      </c>
      <c r="I214" s="5">
        <v>4</v>
      </c>
      <c r="J214" s="12">
        <v>6</v>
      </c>
      <c r="K214" s="5">
        <v>1</v>
      </c>
      <c r="L214" s="5">
        <v>4</v>
      </c>
      <c r="M214" s="12">
        <v>5</v>
      </c>
      <c r="N214" s="5">
        <v>9</v>
      </c>
      <c r="O214" s="5">
        <v>4</v>
      </c>
      <c r="P214" s="12">
        <v>13</v>
      </c>
      <c r="Q214" s="4">
        <v>16</v>
      </c>
      <c r="R214" s="4">
        <v>25</v>
      </c>
      <c r="S214" s="12">
        <v>41</v>
      </c>
      <c r="T214" s="4">
        <v>36</v>
      </c>
      <c r="U214" s="4">
        <v>32</v>
      </c>
      <c r="V214" s="12">
        <v>68</v>
      </c>
      <c r="W214" s="4">
        <v>62</v>
      </c>
      <c r="X214" s="4">
        <v>29</v>
      </c>
      <c r="Y214" s="12">
        <v>91</v>
      </c>
    </row>
    <row r="215" spans="1:25" x14ac:dyDescent="0.2">
      <c r="A215" s="5" t="s">
        <v>237</v>
      </c>
      <c r="B215" s="5">
        <v>0</v>
      </c>
      <c r="C215" s="5">
        <v>0</v>
      </c>
      <c r="D215" s="12">
        <v>0</v>
      </c>
      <c r="E215" s="5">
        <v>0</v>
      </c>
      <c r="F215" s="5">
        <v>0</v>
      </c>
      <c r="G215" s="12">
        <v>0</v>
      </c>
      <c r="H215" s="5">
        <v>0</v>
      </c>
      <c r="I215" s="5">
        <v>4</v>
      </c>
      <c r="J215" s="12">
        <v>4</v>
      </c>
      <c r="K215" s="5">
        <v>2</v>
      </c>
      <c r="L215" s="5">
        <v>5</v>
      </c>
      <c r="M215" s="12">
        <v>7</v>
      </c>
      <c r="N215" s="5">
        <v>3</v>
      </c>
      <c r="O215" s="5">
        <v>9</v>
      </c>
      <c r="P215" s="12">
        <v>12</v>
      </c>
      <c r="Q215" s="4">
        <v>8</v>
      </c>
      <c r="R215" s="4">
        <v>22</v>
      </c>
      <c r="S215" s="12">
        <v>30</v>
      </c>
      <c r="T215" s="4">
        <v>21</v>
      </c>
      <c r="U215" s="4">
        <v>34</v>
      </c>
      <c r="V215" s="12">
        <v>55</v>
      </c>
      <c r="W215" s="4">
        <v>73</v>
      </c>
      <c r="X215" s="4">
        <v>61</v>
      </c>
      <c r="Y215" s="12">
        <v>134</v>
      </c>
    </row>
    <row r="216" spans="1:25" x14ac:dyDescent="0.2">
      <c r="A216" s="5" t="s">
        <v>238</v>
      </c>
      <c r="B216" s="5">
        <v>2</v>
      </c>
      <c r="C216" s="5">
        <v>2</v>
      </c>
      <c r="D216" s="12">
        <v>4</v>
      </c>
      <c r="E216" s="5">
        <v>1</v>
      </c>
      <c r="F216" s="5">
        <v>2</v>
      </c>
      <c r="G216" s="12">
        <v>3</v>
      </c>
      <c r="H216" s="5">
        <v>1</v>
      </c>
      <c r="I216" s="5">
        <v>3</v>
      </c>
      <c r="J216" s="12">
        <v>4</v>
      </c>
      <c r="K216" s="5">
        <v>4</v>
      </c>
      <c r="L216" s="5">
        <v>3</v>
      </c>
      <c r="M216" s="12">
        <v>7</v>
      </c>
      <c r="N216" s="5">
        <v>5</v>
      </c>
      <c r="O216" s="5">
        <v>5</v>
      </c>
      <c r="P216" s="12">
        <v>10</v>
      </c>
      <c r="Q216" s="4">
        <v>19</v>
      </c>
      <c r="R216" s="4">
        <v>23</v>
      </c>
      <c r="S216" s="12">
        <v>42</v>
      </c>
      <c r="T216" s="4">
        <v>36</v>
      </c>
      <c r="U216" s="4">
        <v>27</v>
      </c>
      <c r="V216" s="12">
        <v>63</v>
      </c>
      <c r="W216" s="4">
        <v>71</v>
      </c>
      <c r="X216" s="4">
        <v>22</v>
      </c>
      <c r="Y216" s="12">
        <v>93</v>
      </c>
    </row>
    <row r="217" spans="1:25" x14ac:dyDescent="0.2">
      <c r="A217" s="5" t="s">
        <v>239</v>
      </c>
      <c r="B217" s="5">
        <v>0</v>
      </c>
      <c r="C217" s="5">
        <v>0</v>
      </c>
      <c r="D217" s="12">
        <v>0</v>
      </c>
      <c r="E217" s="5">
        <v>2</v>
      </c>
      <c r="F217" s="5">
        <v>1</v>
      </c>
      <c r="G217" s="12">
        <v>3</v>
      </c>
      <c r="H217" s="5">
        <v>0</v>
      </c>
      <c r="I217" s="5">
        <v>2</v>
      </c>
      <c r="J217" s="12">
        <v>2</v>
      </c>
      <c r="K217" s="5">
        <v>1</v>
      </c>
      <c r="L217" s="5">
        <v>5</v>
      </c>
      <c r="M217" s="12">
        <v>6</v>
      </c>
      <c r="N217" s="5">
        <v>3</v>
      </c>
      <c r="O217" s="5">
        <v>8</v>
      </c>
      <c r="P217" s="12">
        <v>11</v>
      </c>
      <c r="Q217" s="4">
        <v>11</v>
      </c>
      <c r="R217" s="4">
        <v>31</v>
      </c>
      <c r="S217" s="12">
        <v>42</v>
      </c>
      <c r="T217" s="4">
        <v>22</v>
      </c>
      <c r="U217" s="4">
        <v>21</v>
      </c>
      <c r="V217" s="12">
        <v>43</v>
      </c>
      <c r="W217" s="4">
        <v>67</v>
      </c>
      <c r="X217" s="4">
        <v>25</v>
      </c>
      <c r="Y217" s="12">
        <v>92</v>
      </c>
    </row>
    <row r="218" spans="1:25" x14ac:dyDescent="0.2">
      <c r="A218" s="5" t="s">
        <v>240</v>
      </c>
      <c r="B218" s="5">
        <v>10</v>
      </c>
      <c r="C218" s="5">
        <v>7</v>
      </c>
      <c r="D218" s="12">
        <v>17</v>
      </c>
      <c r="E218" s="5">
        <v>2</v>
      </c>
      <c r="F218" s="5">
        <v>5</v>
      </c>
      <c r="G218" s="12">
        <v>7</v>
      </c>
      <c r="H218" s="5">
        <v>5</v>
      </c>
      <c r="I218" s="5">
        <v>15</v>
      </c>
      <c r="J218" s="12">
        <v>20</v>
      </c>
      <c r="K218" s="5">
        <v>8</v>
      </c>
      <c r="L218" s="5">
        <v>21</v>
      </c>
      <c r="M218" s="12">
        <v>29</v>
      </c>
      <c r="N218" s="5">
        <v>15</v>
      </c>
      <c r="O218" s="5">
        <v>6</v>
      </c>
      <c r="P218" s="12">
        <v>21</v>
      </c>
      <c r="Q218" s="4">
        <v>24</v>
      </c>
      <c r="R218" s="4">
        <v>35</v>
      </c>
      <c r="S218" s="12">
        <v>59</v>
      </c>
      <c r="T218" s="4">
        <v>52</v>
      </c>
      <c r="U218" s="4">
        <v>61</v>
      </c>
      <c r="V218" s="12">
        <v>113</v>
      </c>
      <c r="W218" s="4">
        <v>140</v>
      </c>
      <c r="X218" s="4">
        <v>73</v>
      </c>
      <c r="Y218" s="12">
        <v>213</v>
      </c>
    </row>
    <row r="219" spans="1:25" x14ac:dyDescent="0.2">
      <c r="A219" s="5" t="s">
        <v>241</v>
      </c>
      <c r="B219" s="5">
        <v>2</v>
      </c>
      <c r="C219" s="5">
        <v>3</v>
      </c>
      <c r="D219" s="12">
        <v>5</v>
      </c>
      <c r="E219" s="5">
        <v>3</v>
      </c>
      <c r="F219" s="5">
        <v>4</v>
      </c>
      <c r="G219" s="12">
        <v>7</v>
      </c>
      <c r="H219" s="5">
        <v>10</v>
      </c>
      <c r="I219" s="5">
        <v>2</v>
      </c>
      <c r="J219" s="12">
        <v>12</v>
      </c>
      <c r="K219" s="5">
        <v>6</v>
      </c>
      <c r="L219" s="5">
        <v>12</v>
      </c>
      <c r="M219" s="12">
        <v>18</v>
      </c>
      <c r="N219" s="5">
        <v>20</v>
      </c>
      <c r="O219" s="5">
        <v>7</v>
      </c>
      <c r="P219" s="12">
        <v>27</v>
      </c>
      <c r="Q219" s="4">
        <v>36</v>
      </c>
      <c r="R219" s="4">
        <v>28</v>
      </c>
      <c r="S219" s="12">
        <v>64</v>
      </c>
      <c r="T219" s="4">
        <v>56</v>
      </c>
      <c r="U219" s="4">
        <v>61</v>
      </c>
      <c r="V219" s="12">
        <v>117</v>
      </c>
      <c r="W219" s="4">
        <v>92</v>
      </c>
      <c r="X219" s="4">
        <v>60</v>
      </c>
      <c r="Y219" s="12">
        <v>152</v>
      </c>
    </row>
    <row r="220" spans="1:25" x14ac:dyDescent="0.2">
      <c r="A220" s="5" t="s">
        <v>242</v>
      </c>
      <c r="B220" s="5">
        <v>39</v>
      </c>
      <c r="C220" s="5">
        <v>74</v>
      </c>
      <c r="D220" s="12">
        <v>113</v>
      </c>
      <c r="E220" s="5">
        <v>19</v>
      </c>
      <c r="F220" s="5">
        <v>301</v>
      </c>
      <c r="G220" s="12">
        <v>320</v>
      </c>
      <c r="H220" s="5">
        <v>31</v>
      </c>
      <c r="I220" s="5">
        <v>395</v>
      </c>
      <c r="J220" s="12">
        <v>426</v>
      </c>
      <c r="K220" s="5">
        <v>86</v>
      </c>
      <c r="L220" s="5">
        <v>393</v>
      </c>
      <c r="M220" s="12">
        <v>479</v>
      </c>
      <c r="N220" s="5">
        <v>198</v>
      </c>
      <c r="O220" s="5">
        <v>369</v>
      </c>
      <c r="P220" s="12">
        <v>567</v>
      </c>
      <c r="Q220" s="4">
        <v>610</v>
      </c>
      <c r="R220" s="4">
        <v>1609</v>
      </c>
      <c r="S220" s="12">
        <v>2219</v>
      </c>
      <c r="T220" s="4">
        <v>1153</v>
      </c>
      <c r="U220" s="4">
        <v>1575</v>
      </c>
      <c r="V220" s="12">
        <v>2728</v>
      </c>
      <c r="W220" s="4">
        <v>2025</v>
      </c>
      <c r="X220" s="4">
        <v>1041</v>
      </c>
      <c r="Y220" s="12">
        <v>3066</v>
      </c>
    </row>
    <row r="221" spans="1:25" x14ac:dyDescent="0.2">
      <c r="A221" s="5" t="s">
        <v>243</v>
      </c>
      <c r="B221" s="5">
        <v>16</v>
      </c>
      <c r="C221" s="5">
        <v>0</v>
      </c>
      <c r="D221" s="12">
        <v>16</v>
      </c>
      <c r="E221" s="5">
        <v>8</v>
      </c>
      <c r="F221" s="5">
        <v>1</v>
      </c>
      <c r="G221" s="12">
        <v>9</v>
      </c>
      <c r="H221" s="5">
        <v>17</v>
      </c>
      <c r="I221" s="5">
        <v>2</v>
      </c>
      <c r="J221" s="12">
        <v>19</v>
      </c>
      <c r="K221" s="5">
        <v>8</v>
      </c>
      <c r="L221" s="5">
        <v>12</v>
      </c>
      <c r="M221" s="12">
        <v>20</v>
      </c>
      <c r="N221" s="5">
        <v>27</v>
      </c>
      <c r="O221" s="5">
        <v>5</v>
      </c>
      <c r="P221" s="12">
        <v>32</v>
      </c>
      <c r="Q221" s="4">
        <v>29</v>
      </c>
      <c r="R221" s="4">
        <v>36</v>
      </c>
      <c r="S221" s="12">
        <v>65</v>
      </c>
      <c r="T221" s="4">
        <v>77</v>
      </c>
      <c r="U221" s="4">
        <v>78</v>
      </c>
      <c r="V221" s="12">
        <v>155</v>
      </c>
      <c r="W221" s="4">
        <v>105</v>
      </c>
      <c r="X221" s="4">
        <v>50</v>
      </c>
      <c r="Y221" s="12">
        <v>155</v>
      </c>
    </row>
    <row r="222" spans="1:25" x14ac:dyDescent="0.2">
      <c r="A222" s="5" t="s">
        <v>244</v>
      </c>
      <c r="B222" s="5">
        <v>1</v>
      </c>
      <c r="C222" s="5">
        <v>4</v>
      </c>
      <c r="D222" s="12">
        <v>5</v>
      </c>
      <c r="E222" s="5">
        <v>3</v>
      </c>
      <c r="F222" s="5">
        <v>1</v>
      </c>
      <c r="G222" s="12">
        <v>4</v>
      </c>
      <c r="H222" s="5">
        <v>3</v>
      </c>
      <c r="I222" s="5">
        <v>2</v>
      </c>
      <c r="J222" s="12">
        <v>5</v>
      </c>
      <c r="K222" s="5">
        <v>9</v>
      </c>
      <c r="L222" s="5">
        <v>3</v>
      </c>
      <c r="M222" s="12">
        <v>12</v>
      </c>
      <c r="N222" s="5">
        <v>16</v>
      </c>
      <c r="O222" s="5">
        <v>5</v>
      </c>
      <c r="P222" s="12">
        <v>21</v>
      </c>
      <c r="Q222" s="4">
        <v>32</v>
      </c>
      <c r="R222" s="4">
        <v>31</v>
      </c>
      <c r="S222" s="12">
        <v>63</v>
      </c>
      <c r="T222" s="4">
        <v>62</v>
      </c>
      <c r="U222" s="4">
        <v>34</v>
      </c>
      <c r="V222" s="12">
        <v>96</v>
      </c>
      <c r="W222" s="4">
        <v>90</v>
      </c>
      <c r="X222" s="4">
        <v>33</v>
      </c>
      <c r="Y222" s="12">
        <v>123</v>
      </c>
    </row>
    <row r="223" spans="1:25" x14ac:dyDescent="0.2">
      <c r="A223" s="5" t="s">
        <v>245</v>
      </c>
      <c r="B223" s="5">
        <v>1</v>
      </c>
      <c r="C223" s="5">
        <v>1</v>
      </c>
      <c r="D223" s="12">
        <v>2</v>
      </c>
      <c r="E223" s="5">
        <v>1</v>
      </c>
      <c r="F223" s="5">
        <v>1</v>
      </c>
      <c r="G223" s="12">
        <v>2</v>
      </c>
      <c r="H223" s="5">
        <v>3</v>
      </c>
      <c r="I223" s="5">
        <v>0</v>
      </c>
      <c r="J223" s="12">
        <v>3</v>
      </c>
      <c r="K223" s="5">
        <v>1</v>
      </c>
      <c r="L223" s="5">
        <v>3</v>
      </c>
      <c r="M223" s="12">
        <v>4</v>
      </c>
      <c r="N223" s="5">
        <v>6</v>
      </c>
      <c r="O223" s="5">
        <v>8</v>
      </c>
      <c r="P223" s="12">
        <v>14</v>
      </c>
      <c r="Q223" s="4">
        <v>18</v>
      </c>
      <c r="R223" s="4">
        <v>20</v>
      </c>
      <c r="S223" s="12">
        <v>38</v>
      </c>
      <c r="T223" s="4">
        <v>44</v>
      </c>
      <c r="U223" s="4">
        <v>38</v>
      </c>
      <c r="V223" s="12">
        <v>82</v>
      </c>
      <c r="W223" s="4">
        <v>85</v>
      </c>
      <c r="X223" s="4">
        <v>32</v>
      </c>
      <c r="Y223" s="12">
        <v>117</v>
      </c>
    </row>
    <row r="224" spans="1:25" x14ac:dyDescent="0.2">
      <c r="A224" s="5" t="s">
        <v>246</v>
      </c>
      <c r="B224" s="5">
        <v>3</v>
      </c>
      <c r="C224" s="5">
        <v>0</v>
      </c>
      <c r="D224" s="12">
        <v>3</v>
      </c>
      <c r="E224" s="5">
        <v>0</v>
      </c>
      <c r="F224" s="5">
        <v>0</v>
      </c>
      <c r="G224" s="12">
        <v>0</v>
      </c>
      <c r="H224" s="5">
        <v>4</v>
      </c>
      <c r="I224" s="5">
        <v>5</v>
      </c>
      <c r="J224" s="12">
        <v>9</v>
      </c>
      <c r="K224" s="5">
        <v>1</v>
      </c>
      <c r="L224" s="5">
        <v>1</v>
      </c>
      <c r="M224" s="12">
        <v>2</v>
      </c>
      <c r="N224" s="5">
        <v>10</v>
      </c>
      <c r="O224" s="5">
        <v>3</v>
      </c>
      <c r="P224" s="12">
        <v>13</v>
      </c>
      <c r="Q224" s="4">
        <v>10</v>
      </c>
      <c r="R224" s="4">
        <v>15</v>
      </c>
      <c r="S224" s="12">
        <v>25</v>
      </c>
      <c r="T224" s="4">
        <v>37</v>
      </c>
      <c r="U224" s="4">
        <v>25</v>
      </c>
      <c r="V224" s="12">
        <v>62</v>
      </c>
      <c r="W224" s="4">
        <v>73</v>
      </c>
      <c r="X224" s="4">
        <v>20</v>
      </c>
      <c r="Y224" s="12">
        <v>93</v>
      </c>
    </row>
    <row r="225" spans="1:25" x14ac:dyDescent="0.2">
      <c r="A225" s="5" t="s">
        <v>247</v>
      </c>
      <c r="B225" s="5">
        <v>1</v>
      </c>
      <c r="C225" s="5">
        <v>2</v>
      </c>
      <c r="D225" s="12">
        <v>3</v>
      </c>
      <c r="E225" s="5">
        <v>0</v>
      </c>
      <c r="F225" s="5">
        <v>2</v>
      </c>
      <c r="G225" s="12">
        <v>2</v>
      </c>
      <c r="H225" s="5">
        <v>2</v>
      </c>
      <c r="I225" s="5">
        <v>4</v>
      </c>
      <c r="J225" s="12">
        <v>6</v>
      </c>
      <c r="K225" s="5">
        <v>3</v>
      </c>
      <c r="L225" s="5">
        <v>3</v>
      </c>
      <c r="M225" s="12">
        <v>6</v>
      </c>
      <c r="N225" s="5">
        <v>9</v>
      </c>
      <c r="O225" s="5">
        <v>9</v>
      </c>
      <c r="P225" s="12">
        <v>18</v>
      </c>
      <c r="Q225" s="4">
        <v>25</v>
      </c>
      <c r="R225" s="4">
        <v>21</v>
      </c>
      <c r="S225" s="12">
        <v>46</v>
      </c>
      <c r="T225" s="4">
        <v>52</v>
      </c>
      <c r="U225" s="4">
        <v>36</v>
      </c>
      <c r="V225" s="12">
        <v>88</v>
      </c>
      <c r="W225" s="4">
        <v>99</v>
      </c>
      <c r="X225" s="4">
        <v>37</v>
      </c>
      <c r="Y225" s="12">
        <v>136</v>
      </c>
    </row>
    <row r="226" spans="1:25" x14ac:dyDescent="0.2">
      <c r="A226" s="5" t="s">
        <v>248</v>
      </c>
      <c r="B226" s="5">
        <v>3</v>
      </c>
      <c r="C226" s="5">
        <v>0</v>
      </c>
      <c r="D226" s="12">
        <v>3</v>
      </c>
      <c r="E226" s="5">
        <v>3</v>
      </c>
      <c r="F226" s="5">
        <v>4</v>
      </c>
      <c r="G226" s="12">
        <v>7</v>
      </c>
      <c r="H226" s="5">
        <v>5</v>
      </c>
      <c r="I226" s="5">
        <v>3</v>
      </c>
      <c r="J226" s="12">
        <v>8</v>
      </c>
      <c r="K226" s="5">
        <v>7</v>
      </c>
      <c r="L226" s="5">
        <v>10</v>
      </c>
      <c r="M226" s="12">
        <v>17</v>
      </c>
      <c r="N226" s="5">
        <v>16</v>
      </c>
      <c r="O226" s="5">
        <v>6</v>
      </c>
      <c r="P226" s="12">
        <v>22</v>
      </c>
      <c r="Q226" s="4">
        <v>21</v>
      </c>
      <c r="R226" s="4">
        <v>23</v>
      </c>
      <c r="S226" s="12">
        <v>44</v>
      </c>
      <c r="T226" s="4">
        <v>31</v>
      </c>
      <c r="U226" s="4">
        <v>41</v>
      </c>
      <c r="V226" s="12">
        <v>72</v>
      </c>
      <c r="W226" s="4">
        <v>118</v>
      </c>
      <c r="X226" s="4">
        <v>59</v>
      </c>
      <c r="Y226" s="12">
        <v>177</v>
      </c>
    </row>
    <row r="227" spans="1:25" x14ac:dyDescent="0.2">
      <c r="A227" s="5" t="s">
        <v>249</v>
      </c>
      <c r="B227" s="5">
        <v>0</v>
      </c>
      <c r="C227" s="5">
        <v>2</v>
      </c>
      <c r="D227" s="12">
        <v>2</v>
      </c>
      <c r="E227" s="5">
        <v>2</v>
      </c>
      <c r="F227" s="5">
        <v>2</v>
      </c>
      <c r="G227" s="12">
        <v>4</v>
      </c>
      <c r="H227" s="5">
        <v>2</v>
      </c>
      <c r="I227" s="5">
        <v>4</v>
      </c>
      <c r="J227" s="12">
        <v>6</v>
      </c>
      <c r="K227" s="5">
        <v>4</v>
      </c>
      <c r="L227" s="5">
        <v>9</v>
      </c>
      <c r="M227" s="12">
        <v>13</v>
      </c>
      <c r="N227" s="5">
        <v>12</v>
      </c>
      <c r="O227" s="5">
        <v>10</v>
      </c>
      <c r="P227" s="12">
        <v>22</v>
      </c>
      <c r="Q227" s="4">
        <v>22</v>
      </c>
      <c r="R227" s="4">
        <v>31</v>
      </c>
      <c r="S227" s="12">
        <v>53</v>
      </c>
      <c r="T227" s="4">
        <v>41</v>
      </c>
      <c r="U227" s="4">
        <v>37</v>
      </c>
      <c r="V227" s="12">
        <v>78</v>
      </c>
      <c r="W227" s="4">
        <v>67</v>
      </c>
      <c r="X227" s="4">
        <v>38</v>
      </c>
      <c r="Y227" s="12">
        <v>105</v>
      </c>
    </row>
    <row r="228" spans="1:25" x14ac:dyDescent="0.2">
      <c r="A228" s="5" t="s">
        <v>250</v>
      </c>
      <c r="B228" s="5">
        <v>2</v>
      </c>
      <c r="C228" s="5">
        <v>1</v>
      </c>
      <c r="D228" s="12">
        <v>3</v>
      </c>
      <c r="E228" s="5">
        <v>5</v>
      </c>
      <c r="F228" s="5">
        <v>7</v>
      </c>
      <c r="G228" s="12">
        <v>12</v>
      </c>
      <c r="H228" s="5">
        <v>6</v>
      </c>
      <c r="I228" s="5">
        <v>11</v>
      </c>
      <c r="J228" s="12">
        <v>17</v>
      </c>
      <c r="K228" s="5">
        <v>10</v>
      </c>
      <c r="L228" s="5">
        <v>7</v>
      </c>
      <c r="M228" s="12">
        <v>17</v>
      </c>
      <c r="N228" s="5">
        <v>22</v>
      </c>
      <c r="O228" s="5">
        <v>12</v>
      </c>
      <c r="P228" s="12">
        <v>34</v>
      </c>
      <c r="Q228" s="4">
        <v>42</v>
      </c>
      <c r="R228" s="4">
        <v>41</v>
      </c>
      <c r="S228" s="12">
        <v>83</v>
      </c>
      <c r="T228" s="4">
        <v>111</v>
      </c>
      <c r="U228" s="4">
        <v>63</v>
      </c>
      <c r="V228" s="12">
        <v>174</v>
      </c>
      <c r="W228" s="4">
        <v>165</v>
      </c>
      <c r="X228" s="4">
        <v>56</v>
      </c>
      <c r="Y228" s="12">
        <v>221</v>
      </c>
    </row>
    <row r="229" spans="1:25" x14ac:dyDescent="0.2">
      <c r="A229" s="5" t="s">
        <v>251</v>
      </c>
      <c r="B229" s="5">
        <v>0</v>
      </c>
      <c r="C229" s="5">
        <v>3</v>
      </c>
      <c r="D229" s="12">
        <v>3</v>
      </c>
      <c r="E229" s="5">
        <v>0</v>
      </c>
      <c r="F229" s="5">
        <v>5</v>
      </c>
      <c r="G229" s="12">
        <v>5</v>
      </c>
      <c r="H229" s="5">
        <v>3</v>
      </c>
      <c r="I229" s="5">
        <v>15</v>
      </c>
      <c r="J229" s="12">
        <v>18</v>
      </c>
      <c r="K229" s="5">
        <v>5</v>
      </c>
      <c r="L229" s="5">
        <v>12</v>
      </c>
      <c r="M229" s="12">
        <v>17</v>
      </c>
      <c r="N229" s="5">
        <v>15</v>
      </c>
      <c r="O229" s="5">
        <v>13</v>
      </c>
      <c r="P229" s="12">
        <v>28</v>
      </c>
      <c r="Q229" s="4">
        <v>22</v>
      </c>
      <c r="R229" s="4">
        <v>39</v>
      </c>
      <c r="S229" s="12">
        <v>61</v>
      </c>
      <c r="T229" s="4">
        <v>50</v>
      </c>
      <c r="U229" s="4">
        <v>53</v>
      </c>
      <c r="V229" s="12">
        <v>103</v>
      </c>
      <c r="W229" s="4">
        <v>65</v>
      </c>
      <c r="X229" s="4">
        <v>40</v>
      </c>
      <c r="Y229" s="12">
        <v>105</v>
      </c>
    </row>
    <row r="230" spans="1:25" x14ac:dyDescent="0.2">
      <c r="A230" s="5" t="s">
        <v>252</v>
      </c>
      <c r="B230" s="5">
        <v>0</v>
      </c>
      <c r="C230" s="5">
        <v>0</v>
      </c>
      <c r="D230" s="12">
        <v>0</v>
      </c>
      <c r="E230" s="5">
        <v>0</v>
      </c>
      <c r="F230" s="5">
        <v>2</v>
      </c>
      <c r="G230" s="12">
        <v>2</v>
      </c>
      <c r="H230" s="5">
        <v>1</v>
      </c>
      <c r="I230" s="5">
        <v>1</v>
      </c>
      <c r="J230" s="12">
        <v>2</v>
      </c>
      <c r="K230" s="5">
        <v>1</v>
      </c>
      <c r="L230" s="5">
        <v>3</v>
      </c>
      <c r="M230" s="12">
        <v>4</v>
      </c>
      <c r="N230" s="5">
        <v>1</v>
      </c>
      <c r="O230" s="5">
        <v>5</v>
      </c>
      <c r="P230" s="12">
        <v>6</v>
      </c>
      <c r="Q230" s="4">
        <v>15</v>
      </c>
      <c r="R230" s="4">
        <v>13</v>
      </c>
      <c r="S230" s="12">
        <v>28</v>
      </c>
      <c r="T230" s="4">
        <v>16</v>
      </c>
      <c r="U230" s="4">
        <v>45</v>
      </c>
      <c r="V230" s="12">
        <v>61</v>
      </c>
      <c r="W230" s="4">
        <v>41</v>
      </c>
      <c r="X230" s="4">
        <v>59</v>
      </c>
      <c r="Y230" s="12">
        <v>100</v>
      </c>
    </row>
    <row r="231" spans="1:25" x14ac:dyDescent="0.2">
      <c r="A231" s="5" t="s">
        <v>253</v>
      </c>
      <c r="B231" s="5">
        <v>1</v>
      </c>
      <c r="C231" s="5">
        <v>0</v>
      </c>
      <c r="D231" s="12">
        <v>1</v>
      </c>
      <c r="E231" s="5">
        <v>1</v>
      </c>
      <c r="F231" s="5">
        <v>0</v>
      </c>
      <c r="G231" s="12">
        <v>1</v>
      </c>
      <c r="H231" s="5">
        <v>3</v>
      </c>
      <c r="I231" s="5">
        <v>1</v>
      </c>
      <c r="J231" s="12">
        <v>4</v>
      </c>
      <c r="K231" s="5">
        <v>1</v>
      </c>
      <c r="L231" s="5">
        <v>5</v>
      </c>
      <c r="M231" s="12">
        <v>6</v>
      </c>
      <c r="N231" s="5">
        <v>2</v>
      </c>
      <c r="O231" s="5">
        <v>6</v>
      </c>
      <c r="P231" s="12">
        <v>8</v>
      </c>
      <c r="Q231" s="4">
        <v>7</v>
      </c>
      <c r="R231" s="4">
        <v>10</v>
      </c>
      <c r="S231" s="12">
        <v>17</v>
      </c>
      <c r="T231" s="4">
        <v>18</v>
      </c>
      <c r="U231" s="4">
        <v>14</v>
      </c>
      <c r="V231" s="12">
        <v>32</v>
      </c>
      <c r="W231" s="4">
        <v>29</v>
      </c>
      <c r="X231" s="4">
        <v>17</v>
      </c>
      <c r="Y231" s="12">
        <v>46</v>
      </c>
    </row>
    <row r="232" spans="1:25" x14ac:dyDescent="0.2">
      <c r="A232" s="5" t="s">
        <v>254</v>
      </c>
      <c r="B232" s="5">
        <v>1</v>
      </c>
      <c r="C232" s="5">
        <v>4</v>
      </c>
      <c r="D232" s="12">
        <v>5</v>
      </c>
      <c r="E232" s="5">
        <v>2</v>
      </c>
      <c r="F232" s="5">
        <v>2</v>
      </c>
      <c r="G232" s="12">
        <v>4</v>
      </c>
      <c r="H232" s="5">
        <v>1</v>
      </c>
      <c r="I232" s="5">
        <v>6</v>
      </c>
      <c r="J232" s="12">
        <v>7</v>
      </c>
      <c r="K232" s="5">
        <v>4</v>
      </c>
      <c r="L232" s="5">
        <v>8</v>
      </c>
      <c r="M232" s="12">
        <v>12</v>
      </c>
      <c r="N232" s="5">
        <v>11</v>
      </c>
      <c r="O232" s="5">
        <v>8</v>
      </c>
      <c r="P232" s="12">
        <v>19</v>
      </c>
      <c r="Q232" s="4">
        <v>23</v>
      </c>
      <c r="R232" s="4">
        <v>34</v>
      </c>
      <c r="S232" s="12">
        <v>57</v>
      </c>
      <c r="T232" s="4">
        <v>35</v>
      </c>
      <c r="U232" s="4">
        <v>33</v>
      </c>
      <c r="V232" s="12">
        <v>68</v>
      </c>
      <c r="W232" s="4">
        <v>90</v>
      </c>
      <c r="X232" s="4">
        <v>34</v>
      </c>
      <c r="Y232" s="12">
        <v>124</v>
      </c>
    </row>
    <row r="233" spans="1:25" x14ac:dyDescent="0.2">
      <c r="A233" s="5" t="s">
        <v>255</v>
      </c>
      <c r="B233" s="5">
        <v>0</v>
      </c>
      <c r="C233" s="5">
        <v>6</v>
      </c>
      <c r="D233" s="12">
        <v>6</v>
      </c>
      <c r="E233" s="5">
        <v>3</v>
      </c>
      <c r="F233" s="5">
        <v>9</v>
      </c>
      <c r="G233" s="12">
        <v>12</v>
      </c>
      <c r="H233" s="5">
        <v>1</v>
      </c>
      <c r="I233" s="5">
        <v>12</v>
      </c>
      <c r="J233" s="12">
        <v>13</v>
      </c>
      <c r="K233" s="5">
        <v>6</v>
      </c>
      <c r="L233" s="5">
        <v>14</v>
      </c>
      <c r="M233" s="12">
        <v>20</v>
      </c>
      <c r="N233" s="5">
        <v>23</v>
      </c>
      <c r="O233" s="5">
        <v>17</v>
      </c>
      <c r="P233" s="12">
        <v>40</v>
      </c>
      <c r="Q233" s="4">
        <v>27</v>
      </c>
      <c r="R233" s="4">
        <v>61</v>
      </c>
      <c r="S233" s="12">
        <v>88</v>
      </c>
      <c r="T233" s="4">
        <v>88</v>
      </c>
      <c r="U233" s="4">
        <v>71</v>
      </c>
      <c r="V233" s="12">
        <v>159</v>
      </c>
      <c r="W233" s="4">
        <v>95</v>
      </c>
      <c r="X233" s="4">
        <v>69</v>
      </c>
      <c r="Y233" s="12">
        <v>164</v>
      </c>
    </row>
    <row r="234" spans="1:25" x14ac:dyDescent="0.2">
      <c r="A234" s="5" t="s">
        <v>256</v>
      </c>
      <c r="B234" s="5">
        <v>6</v>
      </c>
      <c r="C234" s="5">
        <v>6</v>
      </c>
      <c r="D234" s="12">
        <v>12</v>
      </c>
      <c r="E234" s="5">
        <v>1</v>
      </c>
      <c r="F234" s="5">
        <v>13</v>
      </c>
      <c r="G234" s="12">
        <v>14</v>
      </c>
      <c r="H234" s="5">
        <v>17</v>
      </c>
      <c r="I234" s="5">
        <v>24</v>
      </c>
      <c r="J234" s="12">
        <v>41</v>
      </c>
      <c r="K234" s="5">
        <v>12</v>
      </c>
      <c r="L234" s="5">
        <v>23</v>
      </c>
      <c r="M234" s="12">
        <v>35</v>
      </c>
      <c r="N234" s="5">
        <v>40</v>
      </c>
      <c r="O234" s="5">
        <v>26</v>
      </c>
      <c r="P234" s="12">
        <v>66</v>
      </c>
      <c r="Q234" s="4">
        <v>92</v>
      </c>
      <c r="R234" s="4">
        <v>109</v>
      </c>
      <c r="S234" s="12">
        <v>201</v>
      </c>
      <c r="T234" s="4">
        <v>229</v>
      </c>
      <c r="U234" s="4">
        <v>159</v>
      </c>
      <c r="V234" s="12">
        <v>388</v>
      </c>
      <c r="W234" s="4">
        <v>323</v>
      </c>
      <c r="X234" s="4">
        <v>134</v>
      </c>
      <c r="Y234" s="12">
        <v>457</v>
      </c>
    </row>
    <row r="235" spans="1:25" x14ac:dyDescent="0.2">
      <c r="A235" s="5" t="s">
        <v>257</v>
      </c>
      <c r="B235" s="5">
        <v>14</v>
      </c>
      <c r="C235" s="5">
        <v>21</v>
      </c>
      <c r="D235" s="12">
        <v>35</v>
      </c>
      <c r="E235" s="5">
        <v>23</v>
      </c>
      <c r="F235" s="5">
        <v>13</v>
      </c>
      <c r="G235" s="12">
        <v>36</v>
      </c>
      <c r="H235" s="5">
        <v>16</v>
      </c>
      <c r="I235" s="5">
        <v>39</v>
      </c>
      <c r="J235" s="12">
        <v>55</v>
      </c>
      <c r="K235" s="5">
        <v>53</v>
      </c>
      <c r="L235" s="5">
        <v>57</v>
      </c>
      <c r="M235" s="12">
        <v>110</v>
      </c>
      <c r="N235" s="5">
        <v>67</v>
      </c>
      <c r="O235" s="5">
        <v>71</v>
      </c>
      <c r="P235" s="12">
        <v>138</v>
      </c>
      <c r="Q235" s="4">
        <v>127</v>
      </c>
      <c r="R235" s="4">
        <v>214</v>
      </c>
      <c r="S235" s="12">
        <v>341</v>
      </c>
      <c r="T235" s="4">
        <v>286</v>
      </c>
      <c r="U235" s="4">
        <v>287</v>
      </c>
      <c r="V235" s="12">
        <v>573</v>
      </c>
      <c r="W235" s="4">
        <v>712</v>
      </c>
      <c r="X235" s="4">
        <v>371</v>
      </c>
      <c r="Y235" s="12">
        <v>1083</v>
      </c>
    </row>
    <row r="236" spans="1:25" x14ac:dyDescent="0.2">
      <c r="A236" s="5" t="s">
        <v>258</v>
      </c>
      <c r="B236" s="5">
        <v>3</v>
      </c>
      <c r="C236" s="5">
        <v>0</v>
      </c>
      <c r="D236" s="12">
        <v>3</v>
      </c>
      <c r="E236" s="5">
        <v>2</v>
      </c>
      <c r="F236" s="5">
        <v>2</v>
      </c>
      <c r="G236" s="12">
        <v>4</v>
      </c>
      <c r="H236" s="5">
        <v>6</v>
      </c>
      <c r="I236" s="5">
        <v>5</v>
      </c>
      <c r="J236" s="12">
        <v>11</v>
      </c>
      <c r="K236" s="5">
        <v>5</v>
      </c>
      <c r="L236" s="5">
        <v>14</v>
      </c>
      <c r="M236" s="12">
        <v>19</v>
      </c>
      <c r="N236" s="5">
        <v>16</v>
      </c>
      <c r="O236" s="5">
        <v>12</v>
      </c>
      <c r="P236" s="12">
        <v>28</v>
      </c>
      <c r="Q236" s="4">
        <v>39</v>
      </c>
      <c r="R236" s="4">
        <v>45</v>
      </c>
      <c r="S236" s="12">
        <v>84</v>
      </c>
      <c r="T236" s="4">
        <v>87</v>
      </c>
      <c r="U236" s="4">
        <v>59</v>
      </c>
      <c r="V236" s="12">
        <v>146</v>
      </c>
      <c r="W236" s="4">
        <v>131</v>
      </c>
      <c r="X236" s="4">
        <v>41</v>
      </c>
      <c r="Y236" s="12">
        <v>172</v>
      </c>
    </row>
    <row r="237" spans="1:25" x14ac:dyDescent="0.2">
      <c r="A237" s="5" t="s">
        <v>259</v>
      </c>
      <c r="B237" s="5">
        <v>15</v>
      </c>
      <c r="C237" s="5">
        <v>4</v>
      </c>
      <c r="D237" s="12">
        <v>19</v>
      </c>
      <c r="E237" s="5">
        <v>11</v>
      </c>
      <c r="F237" s="5">
        <v>10</v>
      </c>
      <c r="G237" s="12">
        <v>21</v>
      </c>
      <c r="H237" s="5">
        <v>10</v>
      </c>
      <c r="I237" s="5">
        <v>17</v>
      </c>
      <c r="J237" s="12">
        <v>27</v>
      </c>
      <c r="K237" s="5">
        <v>14</v>
      </c>
      <c r="L237" s="5">
        <v>44</v>
      </c>
      <c r="M237" s="12">
        <v>58</v>
      </c>
      <c r="N237" s="5">
        <v>49</v>
      </c>
      <c r="O237" s="5">
        <v>46</v>
      </c>
      <c r="P237" s="12">
        <v>95</v>
      </c>
      <c r="Q237" s="4">
        <v>106</v>
      </c>
      <c r="R237" s="4">
        <v>167</v>
      </c>
      <c r="S237" s="12">
        <v>273</v>
      </c>
      <c r="T237" s="4">
        <v>218</v>
      </c>
      <c r="U237" s="4">
        <v>254</v>
      </c>
      <c r="V237" s="12">
        <v>472</v>
      </c>
      <c r="W237" s="4">
        <v>340</v>
      </c>
      <c r="X237" s="4">
        <v>199</v>
      </c>
      <c r="Y237" s="12">
        <v>539</v>
      </c>
    </row>
    <row r="238" spans="1:25" x14ac:dyDescent="0.2">
      <c r="A238" s="5" t="s">
        <v>260</v>
      </c>
      <c r="B238" s="5">
        <v>42</v>
      </c>
      <c r="C238" s="5">
        <v>23</v>
      </c>
      <c r="D238" s="12">
        <v>65</v>
      </c>
      <c r="E238" s="5">
        <v>30</v>
      </c>
      <c r="F238" s="5">
        <v>50</v>
      </c>
      <c r="G238" s="12">
        <v>80</v>
      </c>
      <c r="H238" s="5">
        <v>37</v>
      </c>
      <c r="I238" s="5">
        <v>73</v>
      </c>
      <c r="J238" s="12">
        <v>110</v>
      </c>
      <c r="K238" s="5">
        <v>78</v>
      </c>
      <c r="L238" s="5">
        <v>141</v>
      </c>
      <c r="M238" s="12">
        <v>219</v>
      </c>
      <c r="N238" s="5">
        <v>206</v>
      </c>
      <c r="O238" s="5">
        <v>153</v>
      </c>
      <c r="P238" s="12">
        <v>359</v>
      </c>
      <c r="Q238" s="4">
        <v>288</v>
      </c>
      <c r="R238" s="4">
        <v>414</v>
      </c>
      <c r="S238" s="12">
        <v>702</v>
      </c>
      <c r="T238" s="4">
        <v>564</v>
      </c>
      <c r="U238" s="4">
        <v>515</v>
      </c>
      <c r="V238" s="12">
        <v>1079</v>
      </c>
      <c r="W238" s="4">
        <v>835</v>
      </c>
      <c r="X238" s="4">
        <v>413</v>
      </c>
      <c r="Y238" s="12">
        <v>1248</v>
      </c>
    </row>
    <row r="239" spans="1:25" x14ac:dyDescent="0.2">
      <c r="A239" s="5" t="s">
        <v>261</v>
      </c>
      <c r="B239" s="5">
        <v>1</v>
      </c>
      <c r="C239" s="5">
        <v>0</v>
      </c>
      <c r="D239" s="12">
        <v>1</v>
      </c>
      <c r="E239" s="5">
        <v>0</v>
      </c>
      <c r="F239" s="5">
        <v>0</v>
      </c>
      <c r="G239" s="12">
        <v>0</v>
      </c>
      <c r="H239" s="5">
        <v>1</v>
      </c>
      <c r="I239" s="5">
        <v>1</v>
      </c>
      <c r="J239" s="12">
        <v>2</v>
      </c>
      <c r="K239" s="5">
        <v>1</v>
      </c>
      <c r="L239" s="5">
        <v>5</v>
      </c>
      <c r="M239" s="12">
        <v>6</v>
      </c>
      <c r="N239" s="5">
        <v>5</v>
      </c>
      <c r="O239" s="5">
        <v>6</v>
      </c>
      <c r="P239" s="12">
        <v>11</v>
      </c>
      <c r="Q239" s="4">
        <v>10</v>
      </c>
      <c r="R239" s="4">
        <v>13</v>
      </c>
      <c r="S239" s="12">
        <v>23</v>
      </c>
      <c r="T239" s="4">
        <v>12</v>
      </c>
      <c r="U239" s="4">
        <v>21</v>
      </c>
      <c r="V239" s="12">
        <v>33</v>
      </c>
      <c r="W239" s="4">
        <v>51</v>
      </c>
      <c r="X239" s="4">
        <v>24</v>
      </c>
      <c r="Y239" s="12">
        <v>75</v>
      </c>
    </row>
    <row r="240" spans="1:25" x14ac:dyDescent="0.2">
      <c r="A240" s="5" t="s">
        <v>262</v>
      </c>
      <c r="B240" s="5">
        <v>14</v>
      </c>
      <c r="C240" s="5">
        <v>21</v>
      </c>
      <c r="D240" s="12">
        <v>35</v>
      </c>
      <c r="E240" s="5">
        <v>19</v>
      </c>
      <c r="F240" s="5">
        <v>37</v>
      </c>
      <c r="G240" s="12">
        <v>56</v>
      </c>
      <c r="H240" s="5">
        <v>21</v>
      </c>
      <c r="I240" s="5">
        <v>45</v>
      </c>
      <c r="J240" s="12">
        <v>66</v>
      </c>
      <c r="K240" s="5">
        <v>36</v>
      </c>
      <c r="L240" s="5">
        <v>71</v>
      </c>
      <c r="M240" s="12">
        <v>107</v>
      </c>
      <c r="N240" s="5">
        <v>87</v>
      </c>
      <c r="O240" s="5">
        <v>79</v>
      </c>
      <c r="P240" s="12">
        <v>166</v>
      </c>
      <c r="Q240" s="4">
        <v>161</v>
      </c>
      <c r="R240" s="4">
        <v>205</v>
      </c>
      <c r="S240" s="12">
        <v>366</v>
      </c>
      <c r="T240" s="4">
        <v>380</v>
      </c>
      <c r="U240" s="4">
        <v>282</v>
      </c>
      <c r="V240" s="12">
        <v>662</v>
      </c>
      <c r="W240" s="4">
        <v>711</v>
      </c>
      <c r="X240" s="4">
        <v>260</v>
      </c>
      <c r="Y240" s="12">
        <v>971</v>
      </c>
    </row>
    <row r="241" spans="1:25" x14ac:dyDescent="0.2">
      <c r="A241" s="5" t="s">
        <v>263</v>
      </c>
      <c r="B241" s="5">
        <v>1</v>
      </c>
      <c r="C241" s="5">
        <v>0</v>
      </c>
      <c r="D241" s="12">
        <v>1</v>
      </c>
      <c r="E241" s="5">
        <v>1</v>
      </c>
      <c r="F241" s="5">
        <v>10</v>
      </c>
      <c r="G241" s="12">
        <v>11</v>
      </c>
      <c r="H241" s="5">
        <v>9</v>
      </c>
      <c r="I241" s="5">
        <v>21</v>
      </c>
      <c r="J241" s="12">
        <v>30</v>
      </c>
      <c r="K241" s="5">
        <v>10</v>
      </c>
      <c r="L241" s="5">
        <v>19</v>
      </c>
      <c r="M241" s="12">
        <v>29</v>
      </c>
      <c r="N241" s="5">
        <v>25</v>
      </c>
      <c r="O241" s="5">
        <v>27</v>
      </c>
      <c r="P241" s="12">
        <v>52</v>
      </c>
      <c r="Q241" s="4">
        <v>46</v>
      </c>
      <c r="R241" s="4">
        <v>87</v>
      </c>
      <c r="S241" s="12">
        <v>133</v>
      </c>
      <c r="T241" s="4">
        <v>113</v>
      </c>
      <c r="U241" s="4">
        <v>106</v>
      </c>
      <c r="V241" s="12">
        <v>219</v>
      </c>
      <c r="W241" s="4">
        <v>200</v>
      </c>
      <c r="X241" s="4">
        <v>74</v>
      </c>
      <c r="Y241" s="12">
        <v>274</v>
      </c>
    </row>
    <row r="242" spans="1:25" x14ac:dyDescent="0.2">
      <c r="A242" s="5" t="s">
        <v>264</v>
      </c>
      <c r="B242" s="5">
        <v>22</v>
      </c>
      <c r="C242" s="5">
        <v>44</v>
      </c>
      <c r="D242" s="12">
        <v>66</v>
      </c>
      <c r="E242" s="5">
        <v>40</v>
      </c>
      <c r="F242" s="5">
        <v>100</v>
      </c>
      <c r="G242" s="12">
        <v>140</v>
      </c>
      <c r="H242" s="5">
        <v>62</v>
      </c>
      <c r="I242" s="5">
        <v>145</v>
      </c>
      <c r="J242" s="12">
        <v>207</v>
      </c>
      <c r="K242" s="5">
        <v>60</v>
      </c>
      <c r="L242" s="5">
        <v>145</v>
      </c>
      <c r="M242" s="12">
        <v>205</v>
      </c>
      <c r="N242" s="5">
        <v>97</v>
      </c>
      <c r="O242" s="5">
        <v>160</v>
      </c>
      <c r="P242" s="12">
        <v>257</v>
      </c>
      <c r="Q242" s="4">
        <v>264</v>
      </c>
      <c r="R242" s="4">
        <v>507</v>
      </c>
      <c r="S242" s="12">
        <v>771</v>
      </c>
      <c r="T242" s="4">
        <v>514</v>
      </c>
      <c r="U242" s="4">
        <v>750</v>
      </c>
      <c r="V242" s="12">
        <v>1264</v>
      </c>
      <c r="W242" s="4">
        <v>897</v>
      </c>
      <c r="X242" s="4">
        <v>667</v>
      </c>
      <c r="Y242" s="12">
        <v>1564</v>
      </c>
    </row>
    <row r="243" spans="1:25" x14ac:dyDescent="0.2">
      <c r="A243" s="5" t="s">
        <v>265</v>
      </c>
      <c r="B243" s="5">
        <v>10</v>
      </c>
      <c r="C243" s="5">
        <v>25</v>
      </c>
      <c r="D243" s="12">
        <v>35</v>
      </c>
      <c r="E243" s="5">
        <v>4</v>
      </c>
      <c r="F243" s="5">
        <v>6</v>
      </c>
      <c r="G243" s="12">
        <v>10</v>
      </c>
      <c r="H243" s="5">
        <v>11</v>
      </c>
      <c r="I243" s="5">
        <v>9</v>
      </c>
      <c r="J243" s="12">
        <v>20</v>
      </c>
      <c r="K243" s="5">
        <v>15</v>
      </c>
      <c r="L243" s="5">
        <v>45</v>
      </c>
      <c r="M243" s="12">
        <v>60</v>
      </c>
      <c r="N243" s="5">
        <v>33</v>
      </c>
      <c r="O243" s="5">
        <v>17</v>
      </c>
      <c r="P243" s="12">
        <v>50</v>
      </c>
      <c r="Q243" s="4">
        <v>88</v>
      </c>
      <c r="R243" s="4">
        <v>262</v>
      </c>
      <c r="S243" s="12">
        <v>350</v>
      </c>
      <c r="T243" s="4">
        <v>224</v>
      </c>
      <c r="U243" s="4">
        <v>246</v>
      </c>
      <c r="V243" s="12">
        <v>470</v>
      </c>
      <c r="W243" s="4">
        <v>206</v>
      </c>
      <c r="X243" s="4">
        <v>85</v>
      </c>
      <c r="Y243" s="12">
        <v>291</v>
      </c>
    </row>
    <row r="244" spans="1:25" x14ac:dyDescent="0.2">
      <c r="A244" s="5" t="s">
        <v>266</v>
      </c>
      <c r="B244" s="5">
        <v>3</v>
      </c>
      <c r="C244" s="5">
        <v>2</v>
      </c>
      <c r="D244" s="12">
        <v>5</v>
      </c>
      <c r="E244" s="5">
        <v>10</v>
      </c>
      <c r="F244" s="5">
        <v>27</v>
      </c>
      <c r="G244" s="12">
        <v>37</v>
      </c>
      <c r="H244" s="5">
        <v>13</v>
      </c>
      <c r="I244" s="5">
        <v>34</v>
      </c>
      <c r="J244" s="12">
        <v>47</v>
      </c>
      <c r="K244" s="5">
        <v>8</v>
      </c>
      <c r="L244" s="5">
        <v>12</v>
      </c>
      <c r="M244" s="12">
        <v>20</v>
      </c>
      <c r="N244" s="5">
        <v>64</v>
      </c>
      <c r="O244" s="5">
        <v>86</v>
      </c>
      <c r="P244" s="12">
        <v>150</v>
      </c>
      <c r="Q244" s="4">
        <v>59</v>
      </c>
      <c r="R244" s="4">
        <v>69</v>
      </c>
      <c r="S244" s="12">
        <v>128</v>
      </c>
      <c r="T244" s="4">
        <v>150</v>
      </c>
      <c r="U244" s="4">
        <v>165</v>
      </c>
      <c r="V244" s="12">
        <v>315</v>
      </c>
      <c r="W244" s="4">
        <v>329</v>
      </c>
      <c r="X244" s="4">
        <v>189</v>
      </c>
      <c r="Y244" s="12">
        <v>518</v>
      </c>
    </row>
    <row r="245" spans="1:25" x14ac:dyDescent="0.2">
      <c r="A245" s="5" t="s">
        <v>267</v>
      </c>
      <c r="B245" s="5">
        <v>66</v>
      </c>
      <c r="C245" s="5">
        <v>248</v>
      </c>
      <c r="D245" s="12">
        <v>314</v>
      </c>
      <c r="E245" s="5">
        <v>66</v>
      </c>
      <c r="F245" s="5">
        <v>159</v>
      </c>
      <c r="G245" s="12">
        <v>225</v>
      </c>
      <c r="H245" s="5">
        <v>78</v>
      </c>
      <c r="I245" s="5">
        <v>293</v>
      </c>
      <c r="J245" s="12">
        <v>371</v>
      </c>
      <c r="K245" s="5">
        <v>128</v>
      </c>
      <c r="L245" s="5">
        <v>359</v>
      </c>
      <c r="M245" s="12">
        <v>487</v>
      </c>
      <c r="N245" s="5">
        <v>336</v>
      </c>
      <c r="O245" s="5">
        <v>422</v>
      </c>
      <c r="P245" s="12">
        <v>758</v>
      </c>
      <c r="Q245" s="4">
        <v>599</v>
      </c>
      <c r="R245" s="4">
        <v>880</v>
      </c>
      <c r="S245" s="12">
        <v>1479</v>
      </c>
      <c r="T245" s="4">
        <v>979</v>
      </c>
      <c r="U245" s="4">
        <v>1163</v>
      </c>
      <c r="V245" s="12">
        <v>2142</v>
      </c>
      <c r="W245" s="4">
        <v>1742</v>
      </c>
      <c r="X245" s="4">
        <v>906</v>
      </c>
      <c r="Y245" s="12">
        <v>2648</v>
      </c>
    </row>
    <row r="246" spans="1:25" x14ac:dyDescent="0.2">
      <c r="A246" s="5" t="s">
        <v>268</v>
      </c>
      <c r="B246" s="5">
        <v>0</v>
      </c>
      <c r="C246" s="5">
        <v>0</v>
      </c>
      <c r="D246" s="12">
        <v>0</v>
      </c>
      <c r="E246" s="5">
        <v>5</v>
      </c>
      <c r="F246" s="5">
        <v>0</v>
      </c>
      <c r="G246" s="12">
        <v>5</v>
      </c>
      <c r="H246" s="5">
        <v>1</v>
      </c>
      <c r="I246" s="5">
        <v>8</v>
      </c>
      <c r="J246" s="12">
        <v>9</v>
      </c>
      <c r="K246" s="5">
        <v>7</v>
      </c>
      <c r="L246" s="5">
        <v>8</v>
      </c>
      <c r="M246" s="12">
        <v>15</v>
      </c>
      <c r="N246" s="5">
        <v>4</v>
      </c>
      <c r="O246" s="5">
        <v>9</v>
      </c>
      <c r="P246" s="12">
        <v>13</v>
      </c>
      <c r="Q246" s="4">
        <v>9</v>
      </c>
      <c r="R246" s="4">
        <v>23</v>
      </c>
      <c r="S246" s="12">
        <v>32</v>
      </c>
      <c r="T246" s="4">
        <v>23</v>
      </c>
      <c r="U246" s="4">
        <v>38</v>
      </c>
      <c r="V246" s="12">
        <v>61</v>
      </c>
      <c r="W246" s="4">
        <v>46</v>
      </c>
      <c r="X246" s="4">
        <v>37</v>
      </c>
      <c r="Y246" s="12">
        <v>83</v>
      </c>
    </row>
    <row r="247" spans="1:25" x14ac:dyDescent="0.2">
      <c r="A247" s="5" t="s">
        <v>269</v>
      </c>
      <c r="B247" s="5">
        <v>0</v>
      </c>
      <c r="C247" s="5">
        <v>0</v>
      </c>
      <c r="D247" s="12">
        <v>0</v>
      </c>
      <c r="E247" s="5">
        <v>2</v>
      </c>
      <c r="F247" s="5">
        <v>3</v>
      </c>
      <c r="G247" s="12">
        <v>5</v>
      </c>
      <c r="H247" s="5">
        <v>1</v>
      </c>
      <c r="I247" s="5">
        <v>2</v>
      </c>
      <c r="J247" s="12">
        <v>3</v>
      </c>
      <c r="K247" s="5">
        <v>6</v>
      </c>
      <c r="L247" s="5">
        <v>4</v>
      </c>
      <c r="M247" s="12">
        <v>10</v>
      </c>
      <c r="N247" s="5">
        <v>12</v>
      </c>
      <c r="O247" s="5">
        <v>5</v>
      </c>
      <c r="P247" s="12">
        <v>17</v>
      </c>
      <c r="Q247" s="4">
        <v>14</v>
      </c>
      <c r="R247" s="4">
        <v>16</v>
      </c>
      <c r="S247" s="12">
        <v>30</v>
      </c>
      <c r="T247" s="4">
        <v>43</v>
      </c>
      <c r="U247" s="4">
        <v>25</v>
      </c>
      <c r="V247" s="12">
        <v>68</v>
      </c>
      <c r="W247" s="4">
        <v>54</v>
      </c>
      <c r="X247" s="4">
        <v>29</v>
      </c>
      <c r="Y247" s="12">
        <v>83</v>
      </c>
    </row>
    <row r="248" spans="1:25" x14ac:dyDescent="0.2">
      <c r="A248" s="5" t="s">
        <v>270</v>
      </c>
      <c r="B248" s="5">
        <v>4</v>
      </c>
      <c r="C248" s="5">
        <v>0</v>
      </c>
      <c r="D248" s="12">
        <v>4</v>
      </c>
      <c r="E248" s="5">
        <v>4</v>
      </c>
      <c r="F248" s="5">
        <v>1</v>
      </c>
      <c r="G248" s="12">
        <v>5</v>
      </c>
      <c r="H248" s="5">
        <v>6</v>
      </c>
      <c r="I248" s="5">
        <v>2</v>
      </c>
      <c r="J248" s="12">
        <v>8</v>
      </c>
      <c r="K248" s="5">
        <v>10</v>
      </c>
      <c r="L248" s="5">
        <v>4</v>
      </c>
      <c r="M248" s="12">
        <v>14</v>
      </c>
      <c r="N248" s="5">
        <v>39</v>
      </c>
      <c r="O248" s="5">
        <v>9</v>
      </c>
      <c r="P248" s="12">
        <v>48</v>
      </c>
      <c r="Q248" s="4">
        <v>21</v>
      </c>
      <c r="R248" s="4">
        <v>21</v>
      </c>
      <c r="S248" s="12">
        <v>42</v>
      </c>
      <c r="T248" s="4">
        <v>70</v>
      </c>
      <c r="U248" s="4">
        <v>48</v>
      </c>
      <c r="V248" s="12">
        <v>118</v>
      </c>
      <c r="W248" s="4">
        <v>91</v>
      </c>
      <c r="X248" s="4">
        <v>43</v>
      </c>
      <c r="Y248" s="12">
        <v>134</v>
      </c>
    </row>
    <row r="249" spans="1:25" x14ac:dyDescent="0.2">
      <c r="A249" s="5" t="s">
        <v>271</v>
      </c>
      <c r="B249" s="5">
        <v>1</v>
      </c>
      <c r="C249" s="5">
        <v>1</v>
      </c>
      <c r="D249" s="12">
        <v>2</v>
      </c>
      <c r="E249" s="5">
        <v>1</v>
      </c>
      <c r="F249" s="5">
        <v>0</v>
      </c>
      <c r="G249" s="12">
        <v>1</v>
      </c>
      <c r="H249" s="5">
        <v>0</v>
      </c>
      <c r="I249" s="5">
        <v>2</v>
      </c>
      <c r="J249" s="12">
        <v>2</v>
      </c>
      <c r="K249" s="5">
        <v>0</v>
      </c>
      <c r="L249" s="5">
        <v>2</v>
      </c>
      <c r="M249" s="12">
        <v>2</v>
      </c>
      <c r="N249" s="5">
        <v>9</v>
      </c>
      <c r="O249" s="5">
        <v>2</v>
      </c>
      <c r="P249" s="12">
        <v>11</v>
      </c>
      <c r="Q249" s="4">
        <v>7</v>
      </c>
      <c r="R249" s="4">
        <v>11</v>
      </c>
      <c r="S249" s="12">
        <v>18</v>
      </c>
      <c r="T249" s="4">
        <v>22</v>
      </c>
      <c r="U249" s="4">
        <v>13</v>
      </c>
      <c r="V249" s="12">
        <v>35</v>
      </c>
      <c r="W249" s="4">
        <v>32</v>
      </c>
      <c r="X249" s="4">
        <v>15</v>
      </c>
      <c r="Y249" s="12">
        <v>47</v>
      </c>
    </row>
    <row r="250" spans="1:25" x14ac:dyDescent="0.2">
      <c r="A250" s="5" t="s">
        <v>272</v>
      </c>
      <c r="B250" s="5">
        <v>2</v>
      </c>
      <c r="C250" s="5">
        <v>16</v>
      </c>
      <c r="D250" s="12">
        <v>18</v>
      </c>
      <c r="E250" s="5">
        <v>8</v>
      </c>
      <c r="F250" s="5">
        <v>29</v>
      </c>
      <c r="G250" s="12">
        <v>37</v>
      </c>
      <c r="H250" s="5">
        <v>27</v>
      </c>
      <c r="I250" s="5">
        <v>47</v>
      </c>
      <c r="J250" s="12">
        <v>74</v>
      </c>
      <c r="K250" s="5">
        <v>24</v>
      </c>
      <c r="L250" s="5">
        <v>68</v>
      </c>
      <c r="M250" s="12">
        <v>92</v>
      </c>
      <c r="N250" s="5">
        <v>72</v>
      </c>
      <c r="O250" s="5">
        <v>67</v>
      </c>
      <c r="P250" s="12">
        <v>139</v>
      </c>
      <c r="Q250" s="4">
        <v>113</v>
      </c>
      <c r="R250" s="4">
        <v>131</v>
      </c>
      <c r="S250" s="12">
        <v>244</v>
      </c>
      <c r="T250" s="4">
        <v>232</v>
      </c>
      <c r="U250" s="4">
        <v>179</v>
      </c>
      <c r="V250" s="12">
        <v>411</v>
      </c>
      <c r="W250" s="4">
        <v>348</v>
      </c>
      <c r="X250" s="4">
        <v>169</v>
      </c>
      <c r="Y250" s="12">
        <v>517</v>
      </c>
    </row>
    <row r="251" spans="1:25" x14ac:dyDescent="0.2">
      <c r="A251" s="5" t="s">
        <v>273</v>
      </c>
      <c r="B251" s="5">
        <v>0</v>
      </c>
      <c r="C251" s="5">
        <v>0</v>
      </c>
      <c r="D251" s="12">
        <v>0</v>
      </c>
      <c r="E251" s="5">
        <v>1</v>
      </c>
      <c r="F251" s="5">
        <v>0</v>
      </c>
      <c r="G251" s="12">
        <v>1</v>
      </c>
      <c r="H251" s="5">
        <v>0</v>
      </c>
      <c r="I251" s="5">
        <v>5</v>
      </c>
      <c r="J251" s="12">
        <v>5</v>
      </c>
      <c r="K251" s="5">
        <v>1</v>
      </c>
      <c r="L251" s="5">
        <v>3</v>
      </c>
      <c r="M251" s="12">
        <v>4</v>
      </c>
      <c r="N251" s="5">
        <v>2</v>
      </c>
      <c r="O251" s="5">
        <v>2</v>
      </c>
      <c r="P251" s="12">
        <v>4</v>
      </c>
      <c r="Q251" s="4">
        <v>6</v>
      </c>
      <c r="R251" s="4">
        <v>6</v>
      </c>
      <c r="S251" s="12">
        <v>12</v>
      </c>
      <c r="T251" s="4">
        <v>13</v>
      </c>
      <c r="U251" s="4">
        <v>8</v>
      </c>
      <c r="V251" s="12">
        <v>21</v>
      </c>
      <c r="W251" s="4">
        <v>23</v>
      </c>
      <c r="X251" s="4">
        <v>12</v>
      </c>
      <c r="Y251" s="12">
        <v>35</v>
      </c>
    </row>
    <row r="252" spans="1:25" x14ac:dyDescent="0.2">
      <c r="A252" s="5" t="s">
        <v>274</v>
      </c>
      <c r="B252" s="5">
        <v>6</v>
      </c>
      <c r="C252" s="5">
        <v>1</v>
      </c>
      <c r="D252" s="12">
        <v>7</v>
      </c>
      <c r="E252" s="5">
        <v>9</v>
      </c>
      <c r="F252" s="5">
        <v>2</v>
      </c>
      <c r="G252" s="12">
        <v>11</v>
      </c>
      <c r="H252" s="5">
        <v>12</v>
      </c>
      <c r="I252" s="5">
        <v>13</v>
      </c>
      <c r="J252" s="12">
        <v>25</v>
      </c>
      <c r="K252" s="5">
        <v>5</v>
      </c>
      <c r="L252" s="5">
        <v>12</v>
      </c>
      <c r="M252" s="12">
        <v>17</v>
      </c>
      <c r="N252" s="5">
        <v>29</v>
      </c>
      <c r="O252" s="5">
        <v>15</v>
      </c>
      <c r="P252" s="12">
        <v>44</v>
      </c>
      <c r="Q252" s="4">
        <v>38</v>
      </c>
      <c r="R252" s="4">
        <v>30</v>
      </c>
      <c r="S252" s="12">
        <v>68</v>
      </c>
      <c r="T252" s="4">
        <v>77</v>
      </c>
      <c r="U252" s="4">
        <v>55</v>
      </c>
      <c r="V252" s="12">
        <v>132</v>
      </c>
      <c r="W252" s="4">
        <v>174</v>
      </c>
      <c r="X252" s="4">
        <v>60</v>
      </c>
      <c r="Y252" s="12">
        <v>234</v>
      </c>
    </row>
    <row r="253" spans="1:25" x14ac:dyDescent="0.2">
      <c r="A253" s="5" t="s">
        <v>275</v>
      </c>
      <c r="B253" s="5">
        <v>54</v>
      </c>
      <c r="C253" s="5">
        <v>8</v>
      </c>
      <c r="D253" s="12">
        <v>62</v>
      </c>
      <c r="E253" s="5">
        <v>23</v>
      </c>
      <c r="F253" s="5">
        <v>37</v>
      </c>
      <c r="G253" s="12">
        <v>60</v>
      </c>
      <c r="H253" s="5">
        <v>25</v>
      </c>
      <c r="I253" s="5">
        <v>48</v>
      </c>
      <c r="J253" s="12">
        <v>73</v>
      </c>
      <c r="K253" s="5">
        <v>89</v>
      </c>
      <c r="L253" s="5">
        <v>73</v>
      </c>
      <c r="M253" s="12">
        <v>162</v>
      </c>
      <c r="N253" s="5">
        <v>101</v>
      </c>
      <c r="O253" s="5">
        <v>71</v>
      </c>
      <c r="P253" s="12">
        <v>172</v>
      </c>
      <c r="Q253" s="4">
        <v>203</v>
      </c>
      <c r="R253" s="4">
        <v>220</v>
      </c>
      <c r="S253" s="12">
        <v>423</v>
      </c>
      <c r="T253" s="4">
        <v>410</v>
      </c>
      <c r="U253" s="4">
        <v>316</v>
      </c>
      <c r="V253" s="12">
        <v>726</v>
      </c>
      <c r="W253" s="4">
        <v>642</v>
      </c>
      <c r="X253" s="4">
        <v>316</v>
      </c>
      <c r="Y253" s="12">
        <v>958</v>
      </c>
    </row>
    <row r="254" spans="1:25" x14ac:dyDescent="0.2">
      <c r="A254" s="5" t="s">
        <v>276</v>
      </c>
      <c r="B254" s="5">
        <v>7</v>
      </c>
      <c r="C254" s="5">
        <v>3</v>
      </c>
      <c r="D254" s="12">
        <v>10</v>
      </c>
      <c r="E254" s="5">
        <v>3</v>
      </c>
      <c r="F254" s="5">
        <v>3</v>
      </c>
      <c r="G254" s="12">
        <v>6</v>
      </c>
      <c r="H254" s="5">
        <v>7</v>
      </c>
      <c r="I254" s="5">
        <v>6</v>
      </c>
      <c r="J254" s="12">
        <v>13</v>
      </c>
      <c r="K254" s="5">
        <v>13</v>
      </c>
      <c r="L254" s="5">
        <v>16</v>
      </c>
      <c r="M254" s="12">
        <v>29</v>
      </c>
      <c r="N254" s="5">
        <v>30</v>
      </c>
      <c r="O254" s="5">
        <v>15</v>
      </c>
      <c r="P254" s="12">
        <v>45</v>
      </c>
      <c r="Q254" s="4">
        <v>45</v>
      </c>
      <c r="R254" s="4">
        <v>47</v>
      </c>
      <c r="S254" s="12">
        <v>92</v>
      </c>
      <c r="T254" s="4">
        <v>77</v>
      </c>
      <c r="U254" s="4">
        <v>85</v>
      </c>
      <c r="V254" s="12">
        <v>162</v>
      </c>
      <c r="W254" s="4">
        <v>142</v>
      </c>
      <c r="X254" s="4">
        <v>70</v>
      </c>
      <c r="Y254" s="12">
        <v>212</v>
      </c>
    </row>
    <row r="255" spans="1:25" x14ac:dyDescent="0.2">
      <c r="A255" s="5" t="s">
        <v>277</v>
      </c>
      <c r="B255" s="5">
        <v>19</v>
      </c>
      <c r="C255" s="5">
        <v>3</v>
      </c>
      <c r="D255" s="12">
        <v>22</v>
      </c>
      <c r="E255" s="5">
        <v>10</v>
      </c>
      <c r="F255" s="5">
        <v>18</v>
      </c>
      <c r="G255" s="12">
        <v>28</v>
      </c>
      <c r="H255" s="5">
        <v>15</v>
      </c>
      <c r="I255" s="5">
        <v>17</v>
      </c>
      <c r="J255" s="12">
        <v>32</v>
      </c>
      <c r="K255" s="5">
        <v>36</v>
      </c>
      <c r="L255" s="5">
        <v>34</v>
      </c>
      <c r="M255" s="12">
        <v>70</v>
      </c>
      <c r="N255" s="5">
        <v>73</v>
      </c>
      <c r="O255" s="5">
        <v>60</v>
      </c>
      <c r="P255" s="12">
        <v>133</v>
      </c>
      <c r="Q255" s="4">
        <v>159</v>
      </c>
      <c r="R255" s="4">
        <v>140</v>
      </c>
      <c r="S255" s="12">
        <v>299</v>
      </c>
      <c r="T255" s="4">
        <v>385</v>
      </c>
      <c r="U255" s="4">
        <v>191</v>
      </c>
      <c r="V255" s="12">
        <v>576</v>
      </c>
      <c r="W255" s="4">
        <v>610</v>
      </c>
      <c r="X255" s="4">
        <v>219</v>
      </c>
      <c r="Y255" s="12">
        <v>829</v>
      </c>
    </row>
    <row r="256" spans="1:25" x14ac:dyDescent="0.2">
      <c r="A256" s="5" t="s">
        <v>278</v>
      </c>
      <c r="B256" s="5">
        <v>6</v>
      </c>
      <c r="C256" s="5">
        <v>15</v>
      </c>
      <c r="D256" s="12">
        <v>21</v>
      </c>
      <c r="E256" s="5">
        <v>10</v>
      </c>
      <c r="F256" s="5">
        <v>17</v>
      </c>
      <c r="G256" s="12">
        <v>27</v>
      </c>
      <c r="H256" s="5">
        <v>4</v>
      </c>
      <c r="I256" s="5">
        <v>30</v>
      </c>
      <c r="J256" s="12">
        <v>34</v>
      </c>
      <c r="K256" s="5">
        <v>11</v>
      </c>
      <c r="L256" s="5">
        <v>31</v>
      </c>
      <c r="M256" s="12">
        <v>42</v>
      </c>
      <c r="N256" s="5">
        <v>23</v>
      </c>
      <c r="O256" s="5">
        <v>39</v>
      </c>
      <c r="P256" s="12">
        <v>62</v>
      </c>
      <c r="Q256" s="4">
        <v>52</v>
      </c>
      <c r="R256" s="4">
        <v>108</v>
      </c>
      <c r="S256" s="12">
        <v>160</v>
      </c>
      <c r="T256" s="4">
        <v>149</v>
      </c>
      <c r="U256" s="4">
        <v>153</v>
      </c>
      <c r="V256" s="12">
        <v>302</v>
      </c>
      <c r="W256" s="4">
        <v>256</v>
      </c>
      <c r="X256" s="4">
        <v>106</v>
      </c>
      <c r="Y256" s="12">
        <v>362</v>
      </c>
    </row>
    <row r="257" spans="1:25" x14ac:dyDescent="0.2">
      <c r="A257" s="5" t="s">
        <v>279</v>
      </c>
      <c r="B257" s="5">
        <v>0</v>
      </c>
      <c r="C257" s="5">
        <v>0</v>
      </c>
      <c r="D257" s="12">
        <v>0</v>
      </c>
      <c r="E257" s="5">
        <v>0</v>
      </c>
      <c r="F257" s="5">
        <v>0</v>
      </c>
      <c r="G257" s="12">
        <v>0</v>
      </c>
      <c r="H257" s="5">
        <v>0</v>
      </c>
      <c r="I257" s="5">
        <v>1</v>
      </c>
      <c r="J257" s="12">
        <v>1</v>
      </c>
      <c r="K257" s="5">
        <v>1</v>
      </c>
      <c r="L257" s="5">
        <v>0</v>
      </c>
      <c r="M257" s="12">
        <v>1</v>
      </c>
      <c r="N257" s="5">
        <v>1</v>
      </c>
      <c r="O257" s="5">
        <v>3</v>
      </c>
      <c r="P257" s="12">
        <v>4</v>
      </c>
      <c r="Q257" s="4">
        <v>1</v>
      </c>
      <c r="R257" s="4">
        <v>2</v>
      </c>
      <c r="S257" s="12">
        <v>3</v>
      </c>
      <c r="T257" s="4">
        <v>8</v>
      </c>
      <c r="U257" s="4">
        <v>3</v>
      </c>
      <c r="V257" s="12">
        <v>11</v>
      </c>
      <c r="W257" s="4">
        <v>10</v>
      </c>
      <c r="X257" s="4">
        <v>9</v>
      </c>
      <c r="Y257" s="12">
        <v>19</v>
      </c>
    </row>
    <row r="258" spans="1:25" x14ac:dyDescent="0.2">
      <c r="A258" s="5" t="s">
        <v>280</v>
      </c>
      <c r="B258" s="5">
        <v>3</v>
      </c>
      <c r="C258" s="5">
        <v>17</v>
      </c>
      <c r="D258" s="12">
        <v>20</v>
      </c>
      <c r="E258" s="5">
        <v>1</v>
      </c>
      <c r="F258" s="5">
        <v>23</v>
      </c>
      <c r="G258" s="12">
        <v>24</v>
      </c>
      <c r="H258" s="5">
        <v>4</v>
      </c>
      <c r="I258" s="5">
        <v>26</v>
      </c>
      <c r="J258" s="12">
        <v>30</v>
      </c>
      <c r="K258" s="5">
        <v>8</v>
      </c>
      <c r="L258" s="5">
        <v>20</v>
      </c>
      <c r="M258" s="12">
        <v>28</v>
      </c>
      <c r="N258" s="5">
        <v>10</v>
      </c>
      <c r="O258" s="5">
        <v>15</v>
      </c>
      <c r="P258" s="12">
        <v>25</v>
      </c>
      <c r="Q258" s="4">
        <v>30</v>
      </c>
      <c r="R258" s="4">
        <v>50</v>
      </c>
      <c r="S258" s="12">
        <v>80</v>
      </c>
      <c r="T258" s="4">
        <v>46</v>
      </c>
      <c r="U258" s="4">
        <v>83</v>
      </c>
      <c r="V258" s="12">
        <v>129</v>
      </c>
      <c r="W258" s="4">
        <v>136</v>
      </c>
      <c r="X258" s="4">
        <v>50</v>
      </c>
      <c r="Y258" s="12">
        <v>186</v>
      </c>
    </row>
    <row r="259" spans="1:25" x14ac:dyDescent="0.2">
      <c r="A259" s="5" t="s">
        <v>281</v>
      </c>
      <c r="B259" s="5">
        <v>1</v>
      </c>
      <c r="C259" s="5">
        <v>1</v>
      </c>
      <c r="D259" s="12">
        <v>2</v>
      </c>
      <c r="E259" s="5">
        <v>0</v>
      </c>
      <c r="F259" s="5">
        <v>0</v>
      </c>
      <c r="G259" s="12">
        <v>0</v>
      </c>
      <c r="H259" s="5">
        <v>4</v>
      </c>
      <c r="I259" s="5">
        <v>1</v>
      </c>
      <c r="J259" s="12">
        <v>5</v>
      </c>
      <c r="K259" s="5">
        <v>1</v>
      </c>
      <c r="L259" s="5">
        <v>1</v>
      </c>
      <c r="M259" s="12">
        <v>2</v>
      </c>
      <c r="N259" s="5">
        <v>5</v>
      </c>
      <c r="O259" s="5">
        <v>1</v>
      </c>
      <c r="P259" s="12">
        <v>6</v>
      </c>
      <c r="Q259" s="4">
        <v>2</v>
      </c>
      <c r="R259" s="4">
        <v>10</v>
      </c>
      <c r="S259" s="12">
        <v>12</v>
      </c>
      <c r="T259" s="4">
        <v>10</v>
      </c>
      <c r="U259" s="4">
        <v>7</v>
      </c>
      <c r="V259" s="12">
        <v>17</v>
      </c>
      <c r="W259" s="4">
        <v>22</v>
      </c>
      <c r="X259" s="4">
        <v>16</v>
      </c>
      <c r="Y259" s="12">
        <v>38</v>
      </c>
    </row>
    <row r="260" spans="1:25" x14ac:dyDescent="0.2">
      <c r="A260" s="5" t="s">
        <v>282</v>
      </c>
      <c r="B260" s="5">
        <v>1</v>
      </c>
      <c r="C260" s="5">
        <v>1</v>
      </c>
      <c r="D260" s="12">
        <v>2</v>
      </c>
      <c r="E260" s="5">
        <v>0</v>
      </c>
      <c r="F260" s="5">
        <v>0</v>
      </c>
      <c r="G260" s="12">
        <v>0</v>
      </c>
      <c r="H260" s="5">
        <v>0</v>
      </c>
      <c r="I260" s="5">
        <v>3</v>
      </c>
      <c r="J260" s="12">
        <v>3</v>
      </c>
      <c r="K260" s="5">
        <v>17</v>
      </c>
      <c r="L260" s="5">
        <v>1</v>
      </c>
      <c r="M260" s="12">
        <v>18</v>
      </c>
      <c r="N260" s="5">
        <v>9</v>
      </c>
      <c r="O260" s="5">
        <v>3</v>
      </c>
      <c r="P260" s="12">
        <v>12</v>
      </c>
      <c r="Q260" s="4">
        <v>6</v>
      </c>
      <c r="R260" s="4">
        <v>14</v>
      </c>
      <c r="S260" s="12">
        <v>20</v>
      </c>
      <c r="T260" s="4">
        <v>27</v>
      </c>
      <c r="U260" s="4">
        <v>21</v>
      </c>
      <c r="V260" s="12">
        <v>48</v>
      </c>
      <c r="W260" s="4">
        <v>39</v>
      </c>
      <c r="X260" s="4">
        <v>27</v>
      </c>
      <c r="Y260" s="12">
        <v>66</v>
      </c>
    </row>
    <row r="261" spans="1:25" x14ac:dyDescent="0.2">
      <c r="A261" s="5" t="s">
        <v>283</v>
      </c>
      <c r="B261" s="5">
        <v>5</v>
      </c>
      <c r="C261" s="5">
        <v>0</v>
      </c>
      <c r="D261" s="12">
        <v>5</v>
      </c>
      <c r="E261" s="5">
        <v>4</v>
      </c>
      <c r="F261" s="5">
        <v>3</v>
      </c>
      <c r="G261" s="12">
        <v>7</v>
      </c>
      <c r="H261" s="5">
        <v>1</v>
      </c>
      <c r="I261" s="5">
        <v>6</v>
      </c>
      <c r="J261" s="12">
        <v>7</v>
      </c>
      <c r="K261" s="5">
        <v>5</v>
      </c>
      <c r="L261" s="5">
        <v>4</v>
      </c>
      <c r="M261" s="12">
        <v>9</v>
      </c>
      <c r="N261" s="5">
        <v>9</v>
      </c>
      <c r="O261" s="5">
        <v>5</v>
      </c>
      <c r="P261" s="12">
        <v>14</v>
      </c>
      <c r="Q261" s="4">
        <v>23</v>
      </c>
      <c r="R261" s="4">
        <v>45</v>
      </c>
      <c r="S261" s="12">
        <v>68</v>
      </c>
      <c r="T261" s="4">
        <v>45</v>
      </c>
      <c r="U261" s="4">
        <v>42</v>
      </c>
      <c r="V261" s="12">
        <v>87</v>
      </c>
      <c r="W261" s="4">
        <v>85</v>
      </c>
      <c r="X261" s="4">
        <v>26</v>
      </c>
      <c r="Y261" s="12">
        <v>111</v>
      </c>
    </row>
    <row r="262" spans="1:25" x14ac:dyDescent="0.2">
      <c r="A262" s="5" t="s">
        <v>284</v>
      </c>
      <c r="B262" s="5">
        <v>10</v>
      </c>
      <c r="C262" s="5">
        <v>5</v>
      </c>
      <c r="D262" s="12">
        <v>15</v>
      </c>
      <c r="E262" s="5">
        <v>9</v>
      </c>
      <c r="F262" s="5">
        <v>18</v>
      </c>
      <c r="G262" s="12">
        <v>27</v>
      </c>
      <c r="H262" s="5">
        <v>18</v>
      </c>
      <c r="I262" s="5">
        <v>28</v>
      </c>
      <c r="J262" s="12">
        <v>46</v>
      </c>
      <c r="K262" s="5">
        <v>24</v>
      </c>
      <c r="L262" s="5">
        <v>51</v>
      </c>
      <c r="M262" s="12">
        <v>75</v>
      </c>
      <c r="N262" s="5">
        <v>58</v>
      </c>
      <c r="O262" s="5">
        <v>53</v>
      </c>
      <c r="P262" s="12">
        <v>111</v>
      </c>
      <c r="Q262" s="4">
        <v>85</v>
      </c>
      <c r="R262" s="4">
        <v>151</v>
      </c>
      <c r="S262" s="12">
        <v>236</v>
      </c>
      <c r="T262" s="4">
        <v>215</v>
      </c>
      <c r="U262" s="4">
        <v>182</v>
      </c>
      <c r="V262" s="12">
        <v>397</v>
      </c>
      <c r="W262" s="4">
        <v>475</v>
      </c>
      <c r="X262" s="4">
        <v>167</v>
      </c>
      <c r="Y262" s="12">
        <v>642</v>
      </c>
    </row>
    <row r="263" spans="1:25" x14ac:dyDescent="0.2">
      <c r="A263" s="5" t="s">
        <v>285</v>
      </c>
      <c r="B263" s="5">
        <v>2</v>
      </c>
      <c r="C263" s="5">
        <v>0</v>
      </c>
      <c r="D263" s="12">
        <v>2</v>
      </c>
      <c r="E263" s="5">
        <v>1</v>
      </c>
      <c r="F263" s="5">
        <v>0</v>
      </c>
      <c r="G263" s="12">
        <v>1</v>
      </c>
      <c r="H263" s="5">
        <v>2</v>
      </c>
      <c r="I263" s="5">
        <v>2</v>
      </c>
      <c r="J263" s="12">
        <v>4</v>
      </c>
      <c r="K263" s="5">
        <v>5</v>
      </c>
      <c r="L263" s="5">
        <v>1</v>
      </c>
      <c r="M263" s="12">
        <v>6</v>
      </c>
      <c r="N263" s="5">
        <v>3</v>
      </c>
      <c r="O263" s="5">
        <v>3</v>
      </c>
      <c r="P263" s="12">
        <v>6</v>
      </c>
      <c r="Q263" s="4">
        <v>9</v>
      </c>
      <c r="R263" s="4">
        <v>13</v>
      </c>
      <c r="S263" s="12">
        <v>22</v>
      </c>
      <c r="T263" s="4">
        <v>26</v>
      </c>
      <c r="U263" s="4">
        <v>19</v>
      </c>
      <c r="V263" s="12">
        <v>45</v>
      </c>
      <c r="W263" s="4">
        <v>56</v>
      </c>
      <c r="X263" s="4">
        <v>31</v>
      </c>
      <c r="Y263" s="12">
        <v>87</v>
      </c>
    </row>
    <row r="264" spans="1:25" x14ac:dyDescent="0.2">
      <c r="A264" s="5" t="s">
        <v>286</v>
      </c>
      <c r="B264" s="5">
        <v>19</v>
      </c>
      <c r="C264" s="5">
        <v>5</v>
      </c>
      <c r="D264" s="12">
        <v>24</v>
      </c>
      <c r="E264" s="5">
        <v>13</v>
      </c>
      <c r="F264" s="5">
        <v>14</v>
      </c>
      <c r="G264" s="12">
        <v>27</v>
      </c>
      <c r="H264" s="5">
        <v>17</v>
      </c>
      <c r="I264" s="5">
        <v>17</v>
      </c>
      <c r="J264" s="12">
        <v>34</v>
      </c>
      <c r="K264" s="5">
        <v>26</v>
      </c>
      <c r="L264" s="5">
        <v>67</v>
      </c>
      <c r="M264" s="12">
        <v>93</v>
      </c>
      <c r="N264" s="5">
        <v>84</v>
      </c>
      <c r="O264" s="5">
        <v>72</v>
      </c>
      <c r="P264" s="12">
        <v>156</v>
      </c>
      <c r="Q264" s="4">
        <v>145</v>
      </c>
      <c r="R264" s="4">
        <v>282</v>
      </c>
      <c r="S264" s="12">
        <v>427</v>
      </c>
      <c r="T264" s="4">
        <v>312</v>
      </c>
      <c r="U264" s="4">
        <v>358</v>
      </c>
      <c r="V264" s="12">
        <v>670</v>
      </c>
      <c r="W264" s="4">
        <v>450</v>
      </c>
      <c r="X264" s="4">
        <v>329</v>
      </c>
      <c r="Y264" s="12">
        <v>779</v>
      </c>
    </row>
    <row r="265" spans="1:25" x14ac:dyDescent="0.2">
      <c r="A265" s="5" t="s">
        <v>287</v>
      </c>
      <c r="B265" s="5">
        <v>7</v>
      </c>
      <c r="C265" s="5">
        <v>47</v>
      </c>
      <c r="D265" s="12">
        <v>54</v>
      </c>
      <c r="E265" s="5">
        <v>10</v>
      </c>
      <c r="F265" s="5">
        <v>63</v>
      </c>
      <c r="G265" s="12">
        <v>73</v>
      </c>
      <c r="H265" s="5">
        <v>9</v>
      </c>
      <c r="I265" s="5">
        <v>87</v>
      </c>
      <c r="J265" s="12">
        <v>96</v>
      </c>
      <c r="K265" s="5">
        <v>53</v>
      </c>
      <c r="L265" s="5">
        <v>74</v>
      </c>
      <c r="M265" s="12">
        <v>127</v>
      </c>
      <c r="N265" s="5">
        <v>66</v>
      </c>
      <c r="O265" s="5">
        <v>71</v>
      </c>
      <c r="P265" s="12">
        <v>137</v>
      </c>
      <c r="Q265" s="4">
        <v>111</v>
      </c>
      <c r="R265" s="4">
        <v>227</v>
      </c>
      <c r="S265" s="12">
        <v>338</v>
      </c>
      <c r="T265" s="4">
        <v>209</v>
      </c>
      <c r="U265" s="4">
        <v>237</v>
      </c>
      <c r="V265" s="12">
        <v>446</v>
      </c>
      <c r="W265" s="4">
        <v>421</v>
      </c>
      <c r="X265" s="4">
        <v>206</v>
      </c>
      <c r="Y265" s="12">
        <v>627</v>
      </c>
    </row>
    <row r="266" spans="1:25" x14ac:dyDescent="0.2">
      <c r="A266" s="5" t="s">
        <v>288</v>
      </c>
      <c r="B266" s="5">
        <v>6</v>
      </c>
      <c r="C266" s="5">
        <v>8</v>
      </c>
      <c r="D266" s="12">
        <v>14</v>
      </c>
      <c r="E266" s="5">
        <v>3</v>
      </c>
      <c r="F266" s="5">
        <v>24</v>
      </c>
      <c r="G266" s="12">
        <v>27</v>
      </c>
      <c r="H266" s="5">
        <v>15</v>
      </c>
      <c r="I266" s="5">
        <v>26</v>
      </c>
      <c r="J266" s="12">
        <v>41</v>
      </c>
      <c r="K266" s="5">
        <v>12</v>
      </c>
      <c r="L266" s="5">
        <v>9</v>
      </c>
      <c r="M266" s="12">
        <v>21</v>
      </c>
      <c r="N266" s="5">
        <v>34</v>
      </c>
      <c r="O266" s="5">
        <v>21</v>
      </c>
      <c r="P266" s="12">
        <v>55</v>
      </c>
      <c r="Q266" s="4">
        <v>62</v>
      </c>
      <c r="R266" s="4">
        <v>65</v>
      </c>
      <c r="S266" s="12">
        <v>127</v>
      </c>
      <c r="T266" s="4">
        <v>95</v>
      </c>
      <c r="U266" s="4">
        <v>100</v>
      </c>
      <c r="V266" s="12">
        <v>195</v>
      </c>
      <c r="W266" s="4">
        <v>168</v>
      </c>
      <c r="X266" s="4">
        <v>106</v>
      </c>
      <c r="Y266" s="12">
        <v>274</v>
      </c>
    </row>
    <row r="267" spans="1:25" x14ac:dyDescent="0.2">
      <c r="A267" s="5" t="s">
        <v>289</v>
      </c>
      <c r="B267" s="5">
        <v>33</v>
      </c>
      <c r="C267" s="5">
        <v>64</v>
      </c>
      <c r="D267" s="12">
        <v>97</v>
      </c>
      <c r="E267" s="5">
        <v>39</v>
      </c>
      <c r="F267" s="5">
        <v>103</v>
      </c>
      <c r="G267" s="12">
        <v>142</v>
      </c>
      <c r="H267" s="5">
        <v>45</v>
      </c>
      <c r="I267" s="5">
        <v>184</v>
      </c>
      <c r="J267" s="12">
        <v>229</v>
      </c>
      <c r="K267" s="5">
        <v>50</v>
      </c>
      <c r="L267" s="5">
        <v>297</v>
      </c>
      <c r="M267" s="12">
        <v>347</v>
      </c>
      <c r="N267" s="5">
        <v>249</v>
      </c>
      <c r="O267" s="5">
        <v>301</v>
      </c>
      <c r="P267" s="12">
        <v>550</v>
      </c>
      <c r="Q267" s="4">
        <v>343</v>
      </c>
      <c r="R267" s="4">
        <v>756</v>
      </c>
      <c r="S267" s="12">
        <v>1099</v>
      </c>
      <c r="T267" s="4">
        <v>715</v>
      </c>
      <c r="U267" s="4">
        <v>961</v>
      </c>
      <c r="V267" s="12">
        <v>1676</v>
      </c>
      <c r="W267" s="4">
        <v>1306</v>
      </c>
      <c r="X267" s="4">
        <v>842</v>
      </c>
      <c r="Y267" s="12">
        <v>2148</v>
      </c>
    </row>
    <row r="268" spans="1:25" x14ac:dyDescent="0.2">
      <c r="A268" s="5" t="s">
        <v>290</v>
      </c>
      <c r="B268" s="5">
        <v>14</v>
      </c>
      <c r="C268" s="5">
        <v>49</v>
      </c>
      <c r="D268" s="12">
        <v>63</v>
      </c>
      <c r="E268" s="5">
        <v>20</v>
      </c>
      <c r="F268" s="5">
        <v>108</v>
      </c>
      <c r="G268" s="12">
        <v>128</v>
      </c>
      <c r="H268" s="5">
        <v>24</v>
      </c>
      <c r="I268" s="5">
        <v>156</v>
      </c>
      <c r="J268" s="12">
        <v>180</v>
      </c>
      <c r="K268" s="5">
        <v>62</v>
      </c>
      <c r="L268" s="5">
        <v>147</v>
      </c>
      <c r="M268" s="12">
        <v>209</v>
      </c>
      <c r="N268" s="5">
        <v>119</v>
      </c>
      <c r="O268" s="5">
        <v>139</v>
      </c>
      <c r="P268" s="12">
        <v>258</v>
      </c>
      <c r="Q268" s="4">
        <v>265</v>
      </c>
      <c r="R268" s="4">
        <v>408</v>
      </c>
      <c r="S268" s="12">
        <v>673</v>
      </c>
      <c r="T268" s="4">
        <v>494</v>
      </c>
      <c r="U268" s="4">
        <v>470</v>
      </c>
      <c r="V268" s="12">
        <v>964</v>
      </c>
      <c r="W268" s="4">
        <v>802</v>
      </c>
      <c r="X268" s="4">
        <v>464</v>
      </c>
      <c r="Y268" s="12">
        <v>1266</v>
      </c>
    </row>
    <row r="269" spans="1:25" x14ac:dyDescent="0.2">
      <c r="A269" s="5" t="s">
        <v>291</v>
      </c>
      <c r="B269" s="5">
        <v>0</v>
      </c>
      <c r="C269" s="5">
        <v>0</v>
      </c>
      <c r="D269" s="12">
        <v>0</v>
      </c>
      <c r="E269" s="5">
        <v>0</v>
      </c>
      <c r="F269" s="5">
        <v>2</v>
      </c>
      <c r="G269" s="12">
        <v>2</v>
      </c>
      <c r="H269" s="5">
        <v>0</v>
      </c>
      <c r="I269" s="5">
        <v>7</v>
      </c>
      <c r="J269" s="12">
        <v>7</v>
      </c>
      <c r="K269" s="5">
        <v>1</v>
      </c>
      <c r="L269" s="5">
        <v>3</v>
      </c>
      <c r="M269" s="12">
        <v>4</v>
      </c>
      <c r="N269" s="5">
        <v>6</v>
      </c>
      <c r="O269" s="5">
        <v>5</v>
      </c>
      <c r="P269" s="12">
        <v>11</v>
      </c>
      <c r="Q269" s="4">
        <v>2</v>
      </c>
      <c r="R269" s="4">
        <v>7</v>
      </c>
      <c r="S269" s="12">
        <v>9</v>
      </c>
      <c r="T269" s="4">
        <v>14</v>
      </c>
      <c r="U269" s="4">
        <v>11</v>
      </c>
      <c r="V269" s="12">
        <v>25</v>
      </c>
      <c r="W269" s="4">
        <v>22</v>
      </c>
      <c r="X269" s="4">
        <v>15</v>
      </c>
      <c r="Y269" s="12">
        <v>37</v>
      </c>
    </row>
    <row r="270" spans="1:25" x14ac:dyDescent="0.2">
      <c r="A270" s="5" t="s">
        <v>292</v>
      </c>
      <c r="B270" s="5">
        <v>2</v>
      </c>
      <c r="C270" s="5">
        <v>2</v>
      </c>
      <c r="D270" s="12">
        <v>4</v>
      </c>
      <c r="E270" s="5">
        <v>8</v>
      </c>
      <c r="F270" s="5">
        <v>8</v>
      </c>
      <c r="G270" s="12">
        <v>16</v>
      </c>
      <c r="H270" s="5">
        <v>7</v>
      </c>
      <c r="I270" s="5">
        <v>17</v>
      </c>
      <c r="J270" s="12">
        <v>24</v>
      </c>
      <c r="K270" s="5">
        <v>15</v>
      </c>
      <c r="L270" s="5">
        <v>23</v>
      </c>
      <c r="M270" s="12">
        <v>38</v>
      </c>
      <c r="N270" s="5">
        <v>36</v>
      </c>
      <c r="O270" s="5">
        <v>35</v>
      </c>
      <c r="P270" s="12">
        <v>71</v>
      </c>
      <c r="Q270" s="4">
        <v>69</v>
      </c>
      <c r="R270" s="4">
        <v>134</v>
      </c>
      <c r="S270" s="12">
        <v>203</v>
      </c>
      <c r="T270" s="4">
        <v>167</v>
      </c>
      <c r="U270" s="4">
        <v>178</v>
      </c>
      <c r="V270" s="12">
        <v>345</v>
      </c>
      <c r="W270" s="4">
        <v>231</v>
      </c>
      <c r="X270" s="4">
        <v>110</v>
      </c>
      <c r="Y270" s="12">
        <v>341</v>
      </c>
    </row>
    <row r="271" spans="1:25" x14ac:dyDescent="0.2">
      <c r="A271" s="5" t="s">
        <v>293</v>
      </c>
      <c r="B271" s="5">
        <v>4</v>
      </c>
      <c r="C271" s="5">
        <v>83</v>
      </c>
      <c r="D271" s="12">
        <v>87</v>
      </c>
      <c r="E271" s="5">
        <v>1</v>
      </c>
      <c r="F271" s="5">
        <v>15</v>
      </c>
      <c r="G271" s="12">
        <v>16</v>
      </c>
      <c r="H271" s="5">
        <v>2</v>
      </c>
      <c r="I271" s="5">
        <v>13</v>
      </c>
      <c r="J271" s="12">
        <v>15</v>
      </c>
      <c r="K271" s="5">
        <v>10</v>
      </c>
      <c r="L271" s="5">
        <v>13</v>
      </c>
      <c r="M271" s="12">
        <v>23</v>
      </c>
      <c r="N271" s="5">
        <v>3</v>
      </c>
      <c r="O271" s="5">
        <v>22</v>
      </c>
      <c r="P271" s="12">
        <v>25</v>
      </c>
      <c r="Q271" s="4">
        <v>13</v>
      </c>
      <c r="R271" s="4">
        <v>43</v>
      </c>
      <c r="S271" s="12">
        <v>56</v>
      </c>
      <c r="T271" s="4">
        <v>25</v>
      </c>
      <c r="U271" s="4">
        <v>57</v>
      </c>
      <c r="V271" s="12">
        <v>82</v>
      </c>
      <c r="W271" s="4">
        <v>69</v>
      </c>
      <c r="X271" s="4">
        <v>80</v>
      </c>
      <c r="Y271" s="12">
        <v>149</v>
      </c>
    </row>
    <row r="272" spans="1:25" x14ac:dyDescent="0.2">
      <c r="A272" s="5" t="s">
        <v>294</v>
      </c>
      <c r="B272" s="5">
        <v>1</v>
      </c>
      <c r="C272" s="5">
        <v>2</v>
      </c>
      <c r="D272" s="12">
        <v>3</v>
      </c>
      <c r="E272" s="5">
        <v>0</v>
      </c>
      <c r="F272" s="5">
        <v>1</v>
      </c>
      <c r="G272" s="12">
        <v>1</v>
      </c>
      <c r="H272" s="5">
        <v>0</v>
      </c>
      <c r="I272" s="5">
        <v>0</v>
      </c>
      <c r="J272" s="12">
        <v>0</v>
      </c>
      <c r="K272" s="5">
        <v>0</v>
      </c>
      <c r="L272" s="5">
        <v>0</v>
      </c>
      <c r="M272" s="12">
        <v>0</v>
      </c>
      <c r="N272" s="5">
        <v>4</v>
      </c>
      <c r="O272" s="5">
        <v>4</v>
      </c>
      <c r="P272" s="12">
        <v>8</v>
      </c>
      <c r="Q272" s="4">
        <v>4</v>
      </c>
      <c r="R272" s="4">
        <v>6</v>
      </c>
      <c r="S272" s="12">
        <v>10</v>
      </c>
      <c r="T272" s="4">
        <v>21</v>
      </c>
      <c r="U272" s="4">
        <v>11</v>
      </c>
      <c r="V272" s="12">
        <v>32</v>
      </c>
      <c r="W272" s="4">
        <v>30</v>
      </c>
      <c r="X272" s="4">
        <v>17</v>
      </c>
      <c r="Y272" s="12">
        <v>47</v>
      </c>
    </row>
    <row r="273" spans="1:25" x14ac:dyDescent="0.2">
      <c r="A273" s="5" t="s">
        <v>295</v>
      </c>
      <c r="B273" s="5">
        <v>6</v>
      </c>
      <c r="C273" s="5">
        <v>7</v>
      </c>
      <c r="D273" s="12">
        <v>13</v>
      </c>
      <c r="E273" s="5">
        <v>5</v>
      </c>
      <c r="F273" s="5">
        <v>1</v>
      </c>
      <c r="G273" s="12">
        <v>6</v>
      </c>
      <c r="H273" s="5">
        <v>7</v>
      </c>
      <c r="I273" s="5">
        <v>7</v>
      </c>
      <c r="J273" s="12">
        <v>14</v>
      </c>
      <c r="K273" s="5">
        <v>7</v>
      </c>
      <c r="L273" s="5">
        <v>4</v>
      </c>
      <c r="M273" s="12">
        <v>11</v>
      </c>
      <c r="N273" s="5">
        <v>10</v>
      </c>
      <c r="O273" s="5">
        <v>5</v>
      </c>
      <c r="P273" s="12">
        <v>15</v>
      </c>
      <c r="Q273" s="4">
        <v>23</v>
      </c>
      <c r="R273" s="4">
        <v>14</v>
      </c>
      <c r="S273" s="12">
        <v>37</v>
      </c>
      <c r="T273" s="4">
        <v>55</v>
      </c>
      <c r="U273" s="4">
        <v>32</v>
      </c>
      <c r="V273" s="12">
        <v>87</v>
      </c>
      <c r="W273" s="4">
        <v>79</v>
      </c>
      <c r="X273" s="4">
        <v>33</v>
      </c>
      <c r="Y273" s="12">
        <v>112</v>
      </c>
    </row>
    <row r="274" spans="1:25" x14ac:dyDescent="0.2">
      <c r="A274" s="5" t="s">
        <v>296</v>
      </c>
      <c r="B274" s="5">
        <v>0</v>
      </c>
      <c r="C274" s="5">
        <v>0</v>
      </c>
      <c r="D274" s="12">
        <v>0</v>
      </c>
      <c r="E274" s="5">
        <v>0</v>
      </c>
      <c r="F274" s="5">
        <v>0</v>
      </c>
      <c r="G274" s="12">
        <v>0</v>
      </c>
      <c r="H274" s="5">
        <v>1</v>
      </c>
      <c r="I274" s="5">
        <v>1</v>
      </c>
      <c r="J274" s="12">
        <v>2</v>
      </c>
      <c r="K274" s="5">
        <v>0</v>
      </c>
      <c r="L274" s="5">
        <v>3</v>
      </c>
      <c r="M274" s="12">
        <v>3</v>
      </c>
      <c r="N274" s="5">
        <v>6</v>
      </c>
      <c r="O274" s="5">
        <v>7</v>
      </c>
      <c r="P274" s="12">
        <v>13</v>
      </c>
      <c r="Q274" s="4">
        <v>6</v>
      </c>
      <c r="R274" s="4">
        <v>10</v>
      </c>
      <c r="S274" s="12">
        <v>16</v>
      </c>
      <c r="T274" s="4">
        <v>19</v>
      </c>
      <c r="U274" s="4">
        <v>12</v>
      </c>
      <c r="V274" s="12">
        <v>31</v>
      </c>
      <c r="W274" s="4">
        <v>42</v>
      </c>
      <c r="X274" s="4">
        <v>16</v>
      </c>
      <c r="Y274" s="12">
        <v>58</v>
      </c>
    </row>
    <row r="275" spans="1:25" x14ac:dyDescent="0.2">
      <c r="A275" s="5" t="s">
        <v>297</v>
      </c>
      <c r="B275" s="5">
        <v>0</v>
      </c>
      <c r="C275" s="5">
        <v>0</v>
      </c>
      <c r="D275" s="12">
        <v>0</v>
      </c>
      <c r="E275" s="5">
        <v>0</v>
      </c>
      <c r="F275" s="5">
        <v>0</v>
      </c>
      <c r="G275" s="12">
        <v>0</v>
      </c>
      <c r="H275" s="5">
        <v>0</v>
      </c>
      <c r="I275" s="5">
        <v>2</v>
      </c>
      <c r="J275" s="12">
        <v>2</v>
      </c>
      <c r="K275" s="5">
        <v>0</v>
      </c>
      <c r="L275" s="5">
        <v>0</v>
      </c>
      <c r="M275" s="12">
        <v>0</v>
      </c>
      <c r="N275" s="5">
        <v>1</v>
      </c>
      <c r="O275" s="5">
        <v>1</v>
      </c>
      <c r="P275" s="12">
        <v>2</v>
      </c>
      <c r="Q275" s="4">
        <v>0</v>
      </c>
      <c r="R275" s="4">
        <v>2</v>
      </c>
      <c r="S275" s="12">
        <v>2</v>
      </c>
      <c r="T275" s="4">
        <v>2</v>
      </c>
      <c r="U275" s="4">
        <v>5</v>
      </c>
      <c r="V275" s="12">
        <v>7</v>
      </c>
      <c r="W275" s="4">
        <v>7</v>
      </c>
      <c r="X275" s="4">
        <v>11</v>
      </c>
      <c r="Y275" s="12">
        <v>18</v>
      </c>
    </row>
    <row r="276" spans="1:25" x14ac:dyDescent="0.2">
      <c r="A276" s="5" t="s">
        <v>298</v>
      </c>
      <c r="B276" s="5">
        <v>0</v>
      </c>
      <c r="C276" s="5">
        <v>1</v>
      </c>
      <c r="D276" s="12">
        <v>1</v>
      </c>
      <c r="E276" s="5">
        <v>1</v>
      </c>
      <c r="F276" s="5">
        <v>0</v>
      </c>
      <c r="G276" s="12">
        <v>1</v>
      </c>
      <c r="H276" s="5">
        <v>2</v>
      </c>
      <c r="I276" s="5">
        <v>5</v>
      </c>
      <c r="J276" s="12">
        <v>7</v>
      </c>
      <c r="K276" s="5">
        <v>4</v>
      </c>
      <c r="L276" s="5">
        <v>6</v>
      </c>
      <c r="M276" s="12">
        <v>10</v>
      </c>
      <c r="N276" s="5">
        <v>9</v>
      </c>
      <c r="O276" s="5">
        <v>11</v>
      </c>
      <c r="P276" s="12">
        <v>20</v>
      </c>
      <c r="Q276" s="4">
        <v>21</v>
      </c>
      <c r="R276" s="4">
        <v>38</v>
      </c>
      <c r="S276" s="12">
        <v>59</v>
      </c>
      <c r="T276" s="4">
        <v>53</v>
      </c>
      <c r="U276" s="4">
        <v>38</v>
      </c>
      <c r="V276" s="12">
        <v>91</v>
      </c>
      <c r="W276" s="4">
        <v>89</v>
      </c>
      <c r="X276" s="4">
        <v>28</v>
      </c>
      <c r="Y276" s="12">
        <v>117</v>
      </c>
    </row>
    <row r="277" spans="1:25" x14ac:dyDescent="0.2">
      <c r="A277" s="5" t="s">
        <v>299</v>
      </c>
      <c r="B277" s="5">
        <v>1</v>
      </c>
      <c r="C277" s="5">
        <v>0</v>
      </c>
      <c r="D277" s="12">
        <v>1</v>
      </c>
      <c r="E277" s="5">
        <v>1</v>
      </c>
      <c r="F277" s="5">
        <v>1</v>
      </c>
      <c r="G277" s="12">
        <v>2</v>
      </c>
      <c r="H277" s="5">
        <v>0</v>
      </c>
      <c r="I277" s="5">
        <v>1</v>
      </c>
      <c r="J277" s="12">
        <v>1</v>
      </c>
      <c r="K277" s="5">
        <v>9</v>
      </c>
      <c r="L277" s="5">
        <v>3</v>
      </c>
      <c r="M277" s="12">
        <v>12</v>
      </c>
      <c r="N277" s="5">
        <v>12</v>
      </c>
      <c r="O277" s="5">
        <v>8</v>
      </c>
      <c r="P277" s="12">
        <v>20</v>
      </c>
      <c r="Q277" s="4">
        <v>11</v>
      </c>
      <c r="R277" s="4">
        <v>26</v>
      </c>
      <c r="S277" s="12">
        <v>37</v>
      </c>
      <c r="T277" s="4">
        <v>40</v>
      </c>
      <c r="U277" s="4">
        <v>39</v>
      </c>
      <c r="V277" s="12">
        <v>79</v>
      </c>
      <c r="W277" s="4">
        <v>62</v>
      </c>
      <c r="X277" s="4">
        <v>41</v>
      </c>
      <c r="Y277" s="12">
        <v>103</v>
      </c>
    </row>
    <row r="278" spans="1:25" x14ac:dyDescent="0.2">
      <c r="A278" s="5" t="s">
        <v>300</v>
      </c>
      <c r="B278" s="5">
        <v>0</v>
      </c>
      <c r="C278" s="5">
        <v>1</v>
      </c>
      <c r="D278" s="12">
        <v>1</v>
      </c>
      <c r="E278" s="5">
        <v>1</v>
      </c>
      <c r="F278" s="5">
        <v>7</v>
      </c>
      <c r="G278" s="12">
        <v>8</v>
      </c>
      <c r="H278" s="5">
        <v>1</v>
      </c>
      <c r="I278" s="5">
        <v>13</v>
      </c>
      <c r="J278" s="12">
        <v>14</v>
      </c>
      <c r="K278" s="5">
        <v>2</v>
      </c>
      <c r="L278" s="5">
        <v>19</v>
      </c>
      <c r="M278" s="12">
        <v>21</v>
      </c>
      <c r="N278" s="5">
        <v>12</v>
      </c>
      <c r="O278" s="5">
        <v>26</v>
      </c>
      <c r="P278" s="12">
        <v>38</v>
      </c>
      <c r="Q278" s="4">
        <v>34</v>
      </c>
      <c r="R278" s="4">
        <v>64</v>
      </c>
      <c r="S278" s="12">
        <v>98</v>
      </c>
      <c r="T278" s="4">
        <v>68</v>
      </c>
      <c r="U278" s="4">
        <v>104</v>
      </c>
      <c r="V278" s="12">
        <v>172</v>
      </c>
      <c r="W278" s="4">
        <v>122</v>
      </c>
      <c r="X278" s="4">
        <v>104</v>
      </c>
      <c r="Y278" s="12">
        <v>226</v>
      </c>
    </row>
    <row r="279" spans="1:25" x14ac:dyDescent="0.2">
      <c r="A279" s="5" t="s">
        <v>301</v>
      </c>
      <c r="B279" s="5">
        <v>0</v>
      </c>
      <c r="C279" s="5">
        <v>0</v>
      </c>
      <c r="D279" s="12">
        <v>0</v>
      </c>
      <c r="E279" s="5">
        <v>0</v>
      </c>
      <c r="F279" s="5">
        <v>1</v>
      </c>
      <c r="G279" s="12">
        <v>1</v>
      </c>
      <c r="H279" s="5">
        <v>2</v>
      </c>
      <c r="I279" s="5">
        <v>0</v>
      </c>
      <c r="J279" s="12">
        <v>2</v>
      </c>
      <c r="K279" s="5">
        <v>0</v>
      </c>
      <c r="L279" s="5">
        <v>1</v>
      </c>
      <c r="M279" s="12">
        <v>1</v>
      </c>
      <c r="N279" s="5">
        <v>2</v>
      </c>
      <c r="O279" s="5">
        <v>4</v>
      </c>
      <c r="P279" s="12">
        <v>6</v>
      </c>
      <c r="Q279" s="4">
        <v>2</v>
      </c>
      <c r="R279" s="4">
        <v>5</v>
      </c>
      <c r="S279" s="12">
        <v>7</v>
      </c>
      <c r="T279" s="4">
        <v>9</v>
      </c>
      <c r="U279" s="4">
        <v>8</v>
      </c>
      <c r="V279" s="12">
        <v>17</v>
      </c>
      <c r="W279" s="4">
        <v>11</v>
      </c>
      <c r="X279" s="4">
        <v>13</v>
      </c>
      <c r="Y279" s="12">
        <v>24</v>
      </c>
    </row>
    <row r="280" spans="1:25" x14ac:dyDescent="0.2">
      <c r="A280" s="5" t="s">
        <v>302</v>
      </c>
      <c r="B280" s="5">
        <v>0</v>
      </c>
      <c r="C280" s="5">
        <v>0</v>
      </c>
      <c r="D280" s="12">
        <v>0</v>
      </c>
      <c r="E280" s="5">
        <v>0</v>
      </c>
      <c r="F280" s="5">
        <v>1</v>
      </c>
      <c r="G280" s="12">
        <v>1</v>
      </c>
      <c r="H280" s="5">
        <v>0</v>
      </c>
      <c r="I280" s="5">
        <v>0</v>
      </c>
      <c r="J280" s="12">
        <v>0</v>
      </c>
      <c r="K280" s="5">
        <v>1</v>
      </c>
      <c r="L280" s="5">
        <v>2</v>
      </c>
      <c r="M280" s="12">
        <v>3</v>
      </c>
      <c r="N280" s="5">
        <v>5</v>
      </c>
      <c r="O280" s="5">
        <v>3</v>
      </c>
      <c r="P280" s="12">
        <v>8</v>
      </c>
      <c r="Q280" s="4">
        <v>3</v>
      </c>
      <c r="R280" s="4">
        <v>12</v>
      </c>
      <c r="S280" s="12">
        <v>15</v>
      </c>
      <c r="T280" s="4">
        <v>23</v>
      </c>
      <c r="U280" s="4">
        <v>15</v>
      </c>
      <c r="V280" s="12">
        <v>38</v>
      </c>
      <c r="W280" s="4">
        <v>38</v>
      </c>
      <c r="X280" s="4">
        <v>27</v>
      </c>
      <c r="Y280" s="12">
        <v>65</v>
      </c>
    </row>
    <row r="281" spans="1:25" x14ac:dyDescent="0.2">
      <c r="A281" s="5" t="s">
        <v>303</v>
      </c>
      <c r="B281" s="5">
        <v>1</v>
      </c>
      <c r="C281" s="5">
        <v>2</v>
      </c>
      <c r="D281" s="12">
        <v>3</v>
      </c>
      <c r="E281" s="5">
        <v>0</v>
      </c>
      <c r="F281" s="5">
        <v>5</v>
      </c>
      <c r="G281" s="12">
        <v>5</v>
      </c>
      <c r="H281" s="5">
        <v>0</v>
      </c>
      <c r="I281" s="5">
        <v>5</v>
      </c>
      <c r="J281" s="12">
        <v>5</v>
      </c>
      <c r="K281" s="5">
        <v>1</v>
      </c>
      <c r="L281" s="5">
        <v>5</v>
      </c>
      <c r="M281" s="12">
        <v>6</v>
      </c>
      <c r="N281" s="5">
        <v>3</v>
      </c>
      <c r="O281" s="5">
        <v>2</v>
      </c>
      <c r="P281" s="12">
        <v>5</v>
      </c>
      <c r="Q281" s="4">
        <v>2</v>
      </c>
      <c r="R281" s="4">
        <v>8</v>
      </c>
      <c r="S281" s="12">
        <v>10</v>
      </c>
      <c r="T281" s="4">
        <v>8</v>
      </c>
      <c r="U281" s="4">
        <v>15</v>
      </c>
      <c r="V281" s="12">
        <v>23</v>
      </c>
      <c r="W281" s="4">
        <v>35</v>
      </c>
      <c r="X281" s="4">
        <v>11</v>
      </c>
      <c r="Y281" s="12">
        <v>46</v>
      </c>
    </row>
    <row r="282" spans="1:25" x14ac:dyDescent="0.2">
      <c r="A282" s="5" t="s">
        <v>304</v>
      </c>
      <c r="B282" s="5">
        <v>15</v>
      </c>
      <c r="C282" s="5">
        <v>12</v>
      </c>
      <c r="D282" s="12">
        <v>27</v>
      </c>
      <c r="E282" s="5">
        <v>15</v>
      </c>
      <c r="F282" s="5">
        <v>20</v>
      </c>
      <c r="G282" s="12">
        <v>35</v>
      </c>
      <c r="H282" s="5">
        <v>10</v>
      </c>
      <c r="I282" s="5">
        <v>26</v>
      </c>
      <c r="J282" s="12">
        <v>36</v>
      </c>
      <c r="K282" s="5">
        <v>21</v>
      </c>
      <c r="L282" s="5">
        <v>50</v>
      </c>
      <c r="M282" s="12">
        <v>71</v>
      </c>
      <c r="N282" s="5">
        <v>59</v>
      </c>
      <c r="O282" s="5">
        <v>50</v>
      </c>
      <c r="P282" s="12">
        <v>109</v>
      </c>
      <c r="Q282" s="4">
        <v>112</v>
      </c>
      <c r="R282" s="4">
        <v>158</v>
      </c>
      <c r="S282" s="12">
        <v>270</v>
      </c>
      <c r="T282" s="4">
        <v>253</v>
      </c>
      <c r="U282" s="4">
        <v>241</v>
      </c>
      <c r="V282" s="12">
        <v>494</v>
      </c>
      <c r="W282" s="4">
        <v>401</v>
      </c>
      <c r="X282" s="4">
        <v>203</v>
      </c>
      <c r="Y282" s="12">
        <v>604</v>
      </c>
    </row>
    <row r="283" spans="1:25" x14ac:dyDescent="0.2">
      <c r="A283" s="5" t="s">
        <v>305</v>
      </c>
      <c r="B283" s="5">
        <v>4</v>
      </c>
      <c r="C283" s="5">
        <v>0</v>
      </c>
      <c r="D283" s="12">
        <v>4</v>
      </c>
      <c r="E283" s="5">
        <v>0</v>
      </c>
      <c r="F283" s="5">
        <v>2</v>
      </c>
      <c r="G283" s="12">
        <v>2</v>
      </c>
      <c r="H283" s="5">
        <v>1</v>
      </c>
      <c r="I283" s="5">
        <v>0</v>
      </c>
      <c r="J283" s="12">
        <v>1</v>
      </c>
      <c r="K283" s="5">
        <v>28</v>
      </c>
      <c r="L283" s="5">
        <v>15</v>
      </c>
      <c r="M283" s="12">
        <v>43</v>
      </c>
      <c r="N283" s="5">
        <v>14</v>
      </c>
      <c r="O283" s="5">
        <v>8</v>
      </c>
      <c r="P283" s="12">
        <v>22</v>
      </c>
      <c r="Q283" s="4">
        <v>19</v>
      </c>
      <c r="R283" s="4">
        <v>31</v>
      </c>
      <c r="S283" s="12">
        <v>50</v>
      </c>
      <c r="T283" s="4">
        <v>48</v>
      </c>
      <c r="U283" s="4">
        <v>79</v>
      </c>
      <c r="V283" s="12">
        <v>127</v>
      </c>
      <c r="W283" s="4">
        <v>114</v>
      </c>
      <c r="X283" s="4">
        <v>49</v>
      </c>
      <c r="Y283" s="12">
        <v>163</v>
      </c>
    </row>
    <row r="284" spans="1:25" x14ac:dyDescent="0.2">
      <c r="A284" s="5" t="s">
        <v>306</v>
      </c>
      <c r="B284" s="5">
        <v>0</v>
      </c>
      <c r="C284" s="5">
        <v>0</v>
      </c>
      <c r="D284" s="12">
        <v>0</v>
      </c>
      <c r="E284" s="5">
        <v>3</v>
      </c>
      <c r="F284" s="5">
        <v>0</v>
      </c>
      <c r="G284" s="12">
        <v>3</v>
      </c>
      <c r="H284" s="5">
        <v>0</v>
      </c>
      <c r="I284" s="5">
        <v>2</v>
      </c>
      <c r="J284" s="12">
        <v>2</v>
      </c>
      <c r="K284" s="5">
        <v>2</v>
      </c>
      <c r="L284" s="5">
        <v>2</v>
      </c>
      <c r="M284" s="12">
        <v>4</v>
      </c>
      <c r="N284" s="5">
        <v>2</v>
      </c>
      <c r="O284" s="5">
        <v>0</v>
      </c>
      <c r="P284" s="12">
        <v>2</v>
      </c>
      <c r="Q284" s="4">
        <v>6</v>
      </c>
      <c r="R284" s="4">
        <v>10</v>
      </c>
      <c r="S284" s="12">
        <v>16</v>
      </c>
      <c r="T284" s="4">
        <v>13</v>
      </c>
      <c r="U284" s="4">
        <v>10</v>
      </c>
      <c r="V284" s="12">
        <v>23</v>
      </c>
      <c r="W284" s="4">
        <v>36</v>
      </c>
      <c r="X284" s="4">
        <v>12</v>
      </c>
      <c r="Y284" s="12">
        <v>48</v>
      </c>
    </row>
    <row r="285" spans="1:25" x14ac:dyDescent="0.2">
      <c r="A285" s="5" t="s">
        <v>307</v>
      </c>
      <c r="B285" s="5">
        <v>37</v>
      </c>
      <c r="C285" s="5">
        <v>50</v>
      </c>
      <c r="D285" s="12">
        <v>87</v>
      </c>
      <c r="E285" s="5">
        <v>19</v>
      </c>
      <c r="F285" s="5">
        <v>101</v>
      </c>
      <c r="G285" s="12">
        <v>120</v>
      </c>
      <c r="H285" s="5">
        <v>73</v>
      </c>
      <c r="I285" s="5">
        <v>157</v>
      </c>
      <c r="J285" s="12">
        <v>230</v>
      </c>
      <c r="K285" s="5">
        <v>80</v>
      </c>
      <c r="L285" s="5">
        <v>209</v>
      </c>
      <c r="M285" s="12">
        <v>289</v>
      </c>
      <c r="N285" s="5">
        <v>153</v>
      </c>
      <c r="O285" s="5">
        <v>254</v>
      </c>
      <c r="P285" s="12">
        <v>407</v>
      </c>
      <c r="Q285" s="4">
        <v>261</v>
      </c>
      <c r="R285" s="4">
        <v>669</v>
      </c>
      <c r="S285" s="12">
        <v>930</v>
      </c>
      <c r="T285" s="4">
        <v>639</v>
      </c>
      <c r="U285" s="4">
        <v>789</v>
      </c>
      <c r="V285" s="12">
        <v>1428</v>
      </c>
      <c r="W285" s="4">
        <v>1296</v>
      </c>
      <c r="X285" s="4">
        <v>807</v>
      </c>
      <c r="Y285" s="12">
        <v>2103</v>
      </c>
    </row>
    <row r="286" spans="1:25" x14ac:dyDescent="0.2">
      <c r="A286" s="5" t="s">
        <v>308</v>
      </c>
      <c r="B286" s="5">
        <v>1</v>
      </c>
      <c r="C286" s="5">
        <v>1</v>
      </c>
      <c r="D286" s="12">
        <v>2</v>
      </c>
      <c r="E286" s="5">
        <v>0</v>
      </c>
      <c r="F286" s="5">
        <v>2</v>
      </c>
      <c r="G286" s="12">
        <v>2</v>
      </c>
      <c r="H286" s="5">
        <v>2</v>
      </c>
      <c r="I286" s="5">
        <v>6</v>
      </c>
      <c r="J286" s="12">
        <v>8</v>
      </c>
      <c r="K286" s="5">
        <v>3</v>
      </c>
      <c r="L286" s="5">
        <v>4</v>
      </c>
      <c r="M286" s="12">
        <v>7</v>
      </c>
      <c r="N286" s="5">
        <v>1</v>
      </c>
      <c r="O286" s="5">
        <v>5</v>
      </c>
      <c r="P286" s="12">
        <v>6</v>
      </c>
      <c r="Q286" s="4">
        <v>6</v>
      </c>
      <c r="R286" s="4">
        <v>11</v>
      </c>
      <c r="S286" s="12">
        <v>17</v>
      </c>
      <c r="T286" s="4">
        <v>23</v>
      </c>
      <c r="U286" s="4">
        <v>10</v>
      </c>
      <c r="V286" s="12">
        <v>33</v>
      </c>
      <c r="W286" s="4">
        <v>42</v>
      </c>
      <c r="X286" s="4">
        <v>23</v>
      </c>
      <c r="Y286" s="12">
        <v>65</v>
      </c>
    </row>
    <row r="287" spans="1:25" x14ac:dyDescent="0.2">
      <c r="A287" s="5" t="s">
        <v>309</v>
      </c>
      <c r="B287" s="5">
        <v>7</v>
      </c>
      <c r="C287" s="5">
        <v>10</v>
      </c>
      <c r="D287" s="12">
        <v>17</v>
      </c>
      <c r="E287" s="5">
        <v>3</v>
      </c>
      <c r="F287" s="5">
        <v>31</v>
      </c>
      <c r="G287" s="12">
        <v>34</v>
      </c>
      <c r="H287" s="5">
        <v>9</v>
      </c>
      <c r="I287" s="5">
        <v>43</v>
      </c>
      <c r="J287" s="12">
        <v>52</v>
      </c>
      <c r="K287" s="5">
        <v>39</v>
      </c>
      <c r="L287" s="5">
        <v>19</v>
      </c>
      <c r="M287" s="12">
        <v>58</v>
      </c>
      <c r="N287" s="5">
        <v>67</v>
      </c>
      <c r="O287" s="5">
        <v>30</v>
      </c>
      <c r="P287" s="12">
        <v>97</v>
      </c>
      <c r="Q287" s="4">
        <v>60</v>
      </c>
      <c r="R287" s="4">
        <v>133</v>
      </c>
      <c r="S287" s="12">
        <v>193</v>
      </c>
      <c r="T287" s="4">
        <v>174</v>
      </c>
      <c r="U287" s="4">
        <v>170</v>
      </c>
      <c r="V287" s="12">
        <v>344</v>
      </c>
      <c r="W287" s="4">
        <v>333</v>
      </c>
      <c r="X287" s="4">
        <v>254</v>
      </c>
      <c r="Y287" s="12">
        <v>587</v>
      </c>
    </row>
    <row r="288" spans="1:25" x14ac:dyDescent="0.2">
      <c r="A288" s="5" t="s">
        <v>310</v>
      </c>
      <c r="B288" s="5">
        <v>45</v>
      </c>
      <c r="C288" s="5">
        <v>60</v>
      </c>
      <c r="D288" s="12">
        <v>105</v>
      </c>
      <c r="E288" s="5">
        <v>32</v>
      </c>
      <c r="F288" s="5">
        <v>59</v>
      </c>
      <c r="G288" s="12">
        <v>91</v>
      </c>
      <c r="H288" s="5">
        <v>33</v>
      </c>
      <c r="I288" s="5">
        <v>85</v>
      </c>
      <c r="J288" s="12">
        <v>118</v>
      </c>
      <c r="K288" s="5">
        <v>64</v>
      </c>
      <c r="L288" s="5">
        <v>86</v>
      </c>
      <c r="M288" s="12">
        <v>150</v>
      </c>
      <c r="N288" s="5">
        <v>111</v>
      </c>
      <c r="O288" s="5">
        <v>54</v>
      </c>
      <c r="P288" s="12">
        <v>165</v>
      </c>
      <c r="Q288" s="4">
        <v>135</v>
      </c>
      <c r="R288" s="4">
        <v>170</v>
      </c>
      <c r="S288" s="12">
        <v>305</v>
      </c>
      <c r="T288" s="4">
        <v>240</v>
      </c>
      <c r="U288" s="4">
        <v>247</v>
      </c>
      <c r="V288" s="12">
        <v>487</v>
      </c>
      <c r="W288" s="4">
        <v>489</v>
      </c>
      <c r="X288" s="4">
        <v>262</v>
      </c>
      <c r="Y288" s="12">
        <v>751</v>
      </c>
    </row>
    <row r="289" spans="1:25" x14ac:dyDescent="0.2">
      <c r="A289" s="5" t="s">
        <v>311</v>
      </c>
      <c r="B289" s="5">
        <v>19</v>
      </c>
      <c r="C289" s="5">
        <v>12</v>
      </c>
      <c r="D289" s="12">
        <v>31</v>
      </c>
      <c r="E289" s="5">
        <v>18</v>
      </c>
      <c r="F289" s="5">
        <v>23</v>
      </c>
      <c r="G289" s="12">
        <v>41</v>
      </c>
      <c r="H289" s="5">
        <v>26</v>
      </c>
      <c r="I289" s="5">
        <v>41</v>
      </c>
      <c r="J289" s="12">
        <v>67</v>
      </c>
      <c r="K289" s="5">
        <v>31</v>
      </c>
      <c r="L289" s="5">
        <v>63</v>
      </c>
      <c r="M289" s="12">
        <v>94</v>
      </c>
      <c r="N289" s="5">
        <v>104</v>
      </c>
      <c r="O289" s="5">
        <v>70</v>
      </c>
      <c r="P289" s="12">
        <v>174</v>
      </c>
      <c r="Q289" s="4">
        <v>144</v>
      </c>
      <c r="R289" s="4">
        <v>262</v>
      </c>
      <c r="S289" s="12">
        <v>406</v>
      </c>
      <c r="T289" s="4">
        <v>361</v>
      </c>
      <c r="U289" s="4">
        <v>331</v>
      </c>
      <c r="V289" s="12">
        <v>692</v>
      </c>
      <c r="W289" s="4">
        <v>583</v>
      </c>
      <c r="X289" s="4">
        <v>298</v>
      </c>
      <c r="Y289" s="12">
        <v>881</v>
      </c>
    </row>
    <row r="290" spans="1:25" x14ac:dyDescent="0.2">
      <c r="A290" s="5" t="s">
        <v>312</v>
      </c>
      <c r="B290" s="5">
        <v>1</v>
      </c>
      <c r="C290" s="5">
        <v>0</v>
      </c>
      <c r="D290" s="12">
        <v>1</v>
      </c>
      <c r="E290" s="5">
        <v>0</v>
      </c>
      <c r="F290" s="5">
        <v>1</v>
      </c>
      <c r="G290" s="12">
        <v>1</v>
      </c>
      <c r="H290" s="5">
        <v>6</v>
      </c>
      <c r="I290" s="5">
        <v>32</v>
      </c>
      <c r="J290" s="12">
        <v>38</v>
      </c>
      <c r="K290" s="5">
        <v>12</v>
      </c>
      <c r="L290" s="5">
        <v>12</v>
      </c>
      <c r="M290" s="12">
        <v>24</v>
      </c>
      <c r="N290" s="5">
        <v>10</v>
      </c>
      <c r="O290" s="5">
        <v>16</v>
      </c>
      <c r="P290" s="12">
        <v>26</v>
      </c>
      <c r="Q290" s="4">
        <v>24</v>
      </c>
      <c r="R290" s="4">
        <v>40</v>
      </c>
      <c r="S290" s="12">
        <v>64</v>
      </c>
      <c r="T290" s="4">
        <v>92</v>
      </c>
      <c r="U290" s="4">
        <v>39</v>
      </c>
      <c r="V290" s="12">
        <v>131</v>
      </c>
      <c r="W290" s="4">
        <v>109</v>
      </c>
      <c r="X290" s="4">
        <v>49</v>
      </c>
      <c r="Y290" s="12">
        <v>158</v>
      </c>
    </row>
    <row r="291" spans="1:25" x14ac:dyDescent="0.2">
      <c r="A291" s="5" t="s">
        <v>313</v>
      </c>
      <c r="B291" s="5">
        <v>0</v>
      </c>
      <c r="C291" s="5">
        <v>0</v>
      </c>
      <c r="D291" s="12">
        <v>0</v>
      </c>
      <c r="E291" s="5">
        <v>1</v>
      </c>
      <c r="F291" s="5">
        <v>0</v>
      </c>
      <c r="G291" s="12">
        <v>1</v>
      </c>
      <c r="H291" s="5">
        <v>1</v>
      </c>
      <c r="I291" s="5">
        <v>5</v>
      </c>
      <c r="J291" s="12">
        <v>6</v>
      </c>
      <c r="K291" s="5">
        <v>0</v>
      </c>
      <c r="L291" s="5">
        <v>4</v>
      </c>
      <c r="M291" s="12">
        <v>4</v>
      </c>
      <c r="N291" s="5">
        <v>33</v>
      </c>
      <c r="O291" s="5">
        <v>10</v>
      </c>
      <c r="P291" s="12">
        <v>43</v>
      </c>
      <c r="Q291" s="4">
        <v>11</v>
      </c>
      <c r="R291" s="4">
        <v>28</v>
      </c>
      <c r="S291" s="12">
        <v>39</v>
      </c>
      <c r="T291" s="4">
        <v>47</v>
      </c>
      <c r="U291" s="4">
        <v>43</v>
      </c>
      <c r="V291" s="12">
        <v>90</v>
      </c>
      <c r="W291" s="4">
        <v>70</v>
      </c>
      <c r="X291" s="4">
        <v>29</v>
      </c>
      <c r="Y291" s="12">
        <v>99</v>
      </c>
    </row>
    <row r="292" spans="1:25" x14ac:dyDescent="0.2">
      <c r="A292" s="5" t="s">
        <v>314</v>
      </c>
      <c r="B292" s="5">
        <v>0</v>
      </c>
      <c r="C292" s="5">
        <v>0</v>
      </c>
      <c r="D292" s="12">
        <v>0</v>
      </c>
      <c r="E292" s="5">
        <v>0</v>
      </c>
      <c r="F292" s="5">
        <v>2</v>
      </c>
      <c r="G292" s="12">
        <v>2</v>
      </c>
      <c r="H292" s="5">
        <v>0</v>
      </c>
      <c r="I292" s="5">
        <v>0</v>
      </c>
      <c r="J292" s="12">
        <v>0</v>
      </c>
      <c r="K292" s="5">
        <v>0</v>
      </c>
      <c r="L292" s="5">
        <v>1</v>
      </c>
      <c r="M292" s="12">
        <v>1</v>
      </c>
      <c r="N292" s="5">
        <v>3</v>
      </c>
      <c r="O292" s="5">
        <v>0</v>
      </c>
      <c r="P292" s="12">
        <v>3</v>
      </c>
      <c r="Q292" s="4">
        <v>4</v>
      </c>
      <c r="R292" s="4">
        <v>0</v>
      </c>
      <c r="S292" s="12">
        <v>4</v>
      </c>
      <c r="T292" s="4">
        <v>1</v>
      </c>
      <c r="U292" s="4">
        <v>5</v>
      </c>
      <c r="V292" s="12">
        <v>6</v>
      </c>
      <c r="W292" s="4">
        <v>6</v>
      </c>
      <c r="X292" s="4">
        <v>1</v>
      </c>
      <c r="Y292" s="12">
        <v>7</v>
      </c>
    </row>
    <row r="293" spans="1:25" ht="17" thickBot="1" x14ac:dyDescent="0.25">
      <c r="A293" s="7" t="s">
        <v>315</v>
      </c>
      <c r="B293" s="7">
        <v>0</v>
      </c>
      <c r="C293" s="7">
        <v>0</v>
      </c>
      <c r="D293" s="13">
        <v>0</v>
      </c>
      <c r="E293" s="7">
        <v>0</v>
      </c>
      <c r="F293" s="7">
        <v>0</v>
      </c>
      <c r="G293" s="13">
        <v>0</v>
      </c>
      <c r="H293" s="7">
        <v>0</v>
      </c>
      <c r="I293" s="7">
        <v>1</v>
      </c>
      <c r="J293" s="13">
        <v>1</v>
      </c>
      <c r="K293" s="7">
        <v>0</v>
      </c>
      <c r="L293" s="7">
        <v>1</v>
      </c>
      <c r="M293" s="13">
        <v>1</v>
      </c>
      <c r="N293" s="7">
        <v>1</v>
      </c>
      <c r="O293" s="7">
        <v>1</v>
      </c>
      <c r="P293" s="13">
        <v>2</v>
      </c>
      <c r="Q293" s="9">
        <v>2</v>
      </c>
      <c r="R293" s="9">
        <v>5</v>
      </c>
      <c r="S293" s="13">
        <v>7</v>
      </c>
      <c r="T293" s="9">
        <v>6</v>
      </c>
      <c r="U293" s="9">
        <v>9</v>
      </c>
      <c r="V293" s="13">
        <v>15</v>
      </c>
      <c r="W293" s="9">
        <v>19</v>
      </c>
      <c r="X293" s="9">
        <v>8</v>
      </c>
      <c r="Y293" s="13">
        <v>27</v>
      </c>
    </row>
    <row r="294" spans="1:25" x14ac:dyDescent="0.2">
      <c r="A294" s="3"/>
      <c r="B294" s="3">
        <f t="shared" ref="B294:Y294" si="0">SUM(B4:B293)</f>
        <v>2914</v>
      </c>
      <c r="C294" s="3">
        <f t="shared" si="0"/>
        <v>5750</v>
      </c>
      <c r="D294" s="14">
        <f t="shared" si="0"/>
        <v>8664</v>
      </c>
      <c r="E294" s="3">
        <f t="shared" si="0"/>
        <v>2993</v>
      </c>
      <c r="F294" s="3">
        <f t="shared" si="0"/>
        <v>10285</v>
      </c>
      <c r="G294" s="14">
        <f t="shared" si="0"/>
        <v>13278</v>
      </c>
      <c r="H294" s="3">
        <f t="shared" si="0"/>
        <v>4359</v>
      </c>
      <c r="I294" s="3">
        <f t="shared" si="0"/>
        <v>15985</v>
      </c>
      <c r="J294" s="14">
        <f t="shared" si="0"/>
        <v>20344</v>
      </c>
      <c r="K294" s="3">
        <f t="shared" si="0"/>
        <v>7147</v>
      </c>
      <c r="L294" s="3">
        <f t="shared" si="0"/>
        <v>21806</v>
      </c>
      <c r="M294" s="14">
        <f t="shared" si="0"/>
        <v>28953</v>
      </c>
      <c r="N294" s="3">
        <f t="shared" si="0"/>
        <v>15795</v>
      </c>
      <c r="O294" s="3">
        <f t="shared" si="0"/>
        <v>24907</v>
      </c>
      <c r="P294" s="14">
        <f t="shared" si="0"/>
        <v>40702</v>
      </c>
      <c r="Q294" s="3">
        <f t="shared" si="0"/>
        <v>28097</v>
      </c>
      <c r="R294" s="3">
        <f t="shared" si="0"/>
        <v>66133</v>
      </c>
      <c r="S294" s="14">
        <f t="shared" si="0"/>
        <v>94230</v>
      </c>
      <c r="T294" s="3">
        <f t="shared" si="0"/>
        <v>57881</v>
      </c>
      <c r="U294" s="3">
        <f t="shared" si="0"/>
        <v>78199</v>
      </c>
      <c r="V294" s="14">
        <f t="shared" si="0"/>
        <v>136080</v>
      </c>
      <c r="W294" s="11">
        <f t="shared" si="0"/>
        <v>96163</v>
      </c>
      <c r="X294" s="11">
        <f t="shared" si="0"/>
        <v>66774</v>
      </c>
      <c r="Y294" s="14">
        <f t="shared" si="0"/>
        <v>162937</v>
      </c>
    </row>
    <row r="295" spans="1: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Förändringstakt andel laddbilar</vt:lpstr>
      <vt:lpstr>Andel nya laddbilar</vt:lpstr>
      <vt:lpstr>Antal nya laddbilar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2023-03-20T12:50:29Z</dcterms:created>
  <dcterms:modified xsi:type="dcterms:W3CDTF">2023-03-22T15:24:56Z</dcterms:modified>
</cp:coreProperties>
</file>