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<sst xmlns="http://schemas.openxmlformats.org/spreadsheetml/2006/main" count="41" uniqueCount="39">
  <si>
    <t>Date:</t>
  </si>
  <si>
    <t>Recipe name:</t>
  </si>
  <si>
    <t>Cold Brew Concentrate Keg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</si>
  <si>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</si>
  <si>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</si>
  <si>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</si>
  <si>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</si>
  <si>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</si>
  <si>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</si>
  <si>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</si>
  <si>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</si>
  <si>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</si>
  <si>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qts</t>
  </si>
  <si>
    <t>Projected FC%</t>
  </si>
  <si>
    <t>Cost per Recipe:</t>
  </si>
  <si>
    <t>EP = Edible Portion    AP$ = As Purchased cost   EP$ = Edible Portion Cost    Unit = unit of measure for ingredients</t>
  </si>
  <si>
    <t>12qts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</si>
  <si>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</si>
  <si>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</si>
  <si>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</si>
  <si>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</si>
  <si>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</si>
  <si>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</si>
  <si>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</si>
  <si>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</si>
  <si>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</si>
  <si>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</si>
  <si>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</si>
  <si>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</si>
  <si>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</si>
  <si>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</si>
  <si>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</si>
  <si>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</si>
  <si>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</si>
  <si>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Intelligentsia Cold Brew Concentrate</t>
  </si>
  <si>
    <t>bib</t>
  </si>
  <si>
    <t>Filtered water, cold</t>
  </si>
  <si>
    <t>Method: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</si>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</sst>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0" fillId="0" fontId="5" numFmtId="0" xfId="0" applyAlignment="1" applyFont="1">
      <alignment readingOrder="0"/>
    </xf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/>
    </xf>
    <xf borderId="21" fillId="2" fontId="5" numFmtId="0" xfId="0" applyAlignment="1" applyBorder="1" applyFont="1">
      <alignment horizontal="center" readingOrder="0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781300" cy="3143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36.5"/>
    <col customWidth="1" min="2" max="2" width="10.25"/>
    <col customWidth="1" min="3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/>
      <c r="C5" s="9"/>
      <c r="D5" s="9"/>
      <c r="E5" s="9"/>
      <c r="F5" s="6"/>
      <c r="G5" s="14" t="s">
        <v>6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7</v>
      </c>
      <c r="B6" s="17">
        <v>1.0</v>
      </c>
      <c r="C6" s="18"/>
      <c r="D6" s="19"/>
      <c r="E6" s="20" t="s">
        <v>8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9</v>
      </c>
      <c r="B7" s="22"/>
      <c r="C7" s="23"/>
      <c r="D7" s="24"/>
      <c r="E7" s="25" t="s">
        <v>10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11</v>
      </c>
      <c r="H8" s="28"/>
      <c r="I8" s="29" t="str">
        <f>IF(I9=0, ,I9/B6)</f>
        <v/>
      </c>
      <c r="J8" s="10"/>
      <c r="K8" s="10"/>
      <c r="L8" s="10"/>
      <c r="M8" s="30">
        <v>2.0</v>
      </c>
      <c r="N8" s="30" t="s">
        <v>12</v>
      </c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1" t="s">
        <v>13</v>
      </c>
      <c r="B9" s="32" t="str">
        <f>IF(I9=0,,(IF(#REF!="y",((I9/B6)/(B8/(1+#REF!))),(I9/B6)/(B8))))</f>
        <v/>
      </c>
      <c r="C9" s="33"/>
      <c r="D9" s="34" t="str">
        <f>IF(I9=0,,(IF(#REF!="y",((I8/Info!G10+(('Recipe Template (1)'!I8/Info!G10)*#REF!))),('Recipe Template (1)'!I8/Info!G10))))</f>
        <v/>
      </c>
      <c r="E9" s="6"/>
      <c r="F9" s="10"/>
      <c r="G9" s="35" t="s">
        <v>14</v>
      </c>
      <c r="H9" s="35"/>
      <c r="I9" s="36">
        <f>SUM(I15:I42)</f>
        <v>0</v>
      </c>
      <c r="J9" s="10"/>
      <c r="K9" s="10"/>
      <c r="L9" s="10"/>
      <c r="M9" s="30">
        <v>10.0</v>
      </c>
      <c r="N9" s="30" t="s">
        <v>12</v>
      </c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7" t="s">
        <v>15</v>
      </c>
      <c r="J10" s="10"/>
      <c r="K10" s="10"/>
      <c r="L10" s="10"/>
      <c r="M10" s="30" t="s">
        <v>16</v>
      </c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8" t="s">
        <v>17</v>
      </c>
      <c r="C11" s="39" t="s">
        <v>18</v>
      </c>
      <c r="E11" s="39" t="s">
        <v>19</v>
      </c>
      <c r="G11" s="40" t="s">
        <v>20</v>
      </c>
      <c r="H11" s="39" t="s">
        <v>21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8"/>
      <c r="B12" s="38"/>
      <c r="C12" s="39"/>
      <c r="D12" s="39"/>
      <c r="E12" s="39"/>
      <c r="F12" s="39"/>
      <c r="G12" s="40"/>
      <c r="H12" s="39"/>
      <c r="I12" s="39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1" t="s">
        <v>22</v>
      </c>
      <c r="C13" s="42"/>
      <c r="D13" s="42"/>
      <c r="E13" s="43" t="s">
        <v>23</v>
      </c>
      <c r="F13" s="42"/>
      <c r="G13" s="42"/>
      <c r="H13" s="42"/>
      <c r="I13" s="44" t="s">
        <v>24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25</v>
      </c>
      <c r="B14" s="45" t="s">
        <v>26</v>
      </c>
      <c r="C14" s="45" t="s">
        <v>27</v>
      </c>
      <c r="D14" s="46" t="s">
        <v>28</v>
      </c>
      <c r="E14" s="47" t="s">
        <v>29</v>
      </c>
      <c r="F14" s="45" t="s">
        <v>30</v>
      </c>
      <c r="G14" s="45" t="s">
        <v>31</v>
      </c>
      <c r="H14" s="46" t="s">
        <v>32</v>
      </c>
      <c r="I14" s="47" t="s">
        <v>33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8" t="s">
        <v>34</v>
      </c>
      <c r="B15" s="49">
        <v>1.0</v>
      </c>
      <c r="C15" s="50" t="s">
        <v>35</v>
      </c>
      <c r="D15" s="51"/>
      <c r="E15" s="52"/>
      <c r="F15" s="53" t="str">
        <f t="shared" ref="F15:F16" si="1">IF(B15&gt;0,IF(C15&lt;&gt;"",C15,D15),"")</f>
        <v>bib</v>
      </c>
      <c r="G15" s="54"/>
      <c r="H15" s="55" t="str">
        <f t="shared" ref="H15:H16" si="2">IF(G15&gt;0,E15+(E15*(1-G15)),"")</f>
        <v/>
      </c>
      <c r="I15" s="56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7" t="s">
        <v>36</v>
      </c>
      <c r="B16" s="49">
        <v>10.0</v>
      </c>
      <c r="C16" s="50" t="s">
        <v>12</v>
      </c>
      <c r="D16" s="51"/>
      <c r="E16" s="52"/>
      <c r="F16" s="53" t="str">
        <f t="shared" si="1"/>
        <v>qts</v>
      </c>
      <c r="G16" s="54"/>
      <c r="H16" s="55" t="str">
        <f t="shared" si="2"/>
        <v/>
      </c>
      <c r="I16" s="56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7"/>
      <c r="B17" s="58"/>
      <c r="C17" s="50"/>
      <c r="D17" s="51"/>
      <c r="E17" s="52"/>
      <c r="F17" s="53"/>
      <c r="G17" s="54"/>
      <c r="H17" s="55"/>
      <c r="I17" s="56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7"/>
      <c r="B18" s="49"/>
      <c r="C18" s="50"/>
      <c r="D18" s="51"/>
      <c r="E18" s="52"/>
      <c r="F18" s="53" t="str">
        <f t="shared" ref="F18:F42" si="4">IF(B18&gt;0,IF(C18&lt;&gt;"",C18,D18),"")</f>
        <v/>
      </c>
      <c r="G18" s="54"/>
      <c r="H18" s="55" t="str">
        <f t="shared" ref="H18:H42" si="5">IF(G18&gt;0,E18+(E18*(1-G18)),"")</f>
        <v/>
      </c>
      <c r="I18" s="56" t="str">
        <f t="shared" ref="I18:I42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7"/>
      <c r="B19" s="58"/>
      <c r="C19" s="59"/>
      <c r="D19" s="60"/>
      <c r="E19" s="52"/>
      <c r="F19" s="53" t="str">
        <f t="shared" si="4"/>
        <v/>
      </c>
      <c r="G19" s="54"/>
      <c r="H19" s="55" t="str">
        <f t="shared" si="5"/>
        <v/>
      </c>
      <c r="I19" s="56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7"/>
      <c r="B20" s="58"/>
      <c r="C20" s="50"/>
      <c r="D20" s="51"/>
      <c r="E20" s="52"/>
      <c r="F20" s="53" t="str">
        <f t="shared" si="4"/>
        <v/>
      </c>
      <c r="G20" s="54"/>
      <c r="H20" s="55" t="str">
        <f t="shared" si="5"/>
        <v/>
      </c>
      <c r="I20" s="56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7"/>
      <c r="B21" s="58"/>
      <c r="C21" s="59"/>
      <c r="D21" s="60"/>
      <c r="E21" s="52"/>
      <c r="F21" s="53" t="str">
        <f t="shared" si="4"/>
        <v/>
      </c>
      <c r="G21" s="54"/>
      <c r="H21" s="55" t="str">
        <f t="shared" si="5"/>
        <v/>
      </c>
      <c r="I21" s="56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7"/>
      <c r="B22" s="58"/>
      <c r="C22" s="59"/>
      <c r="D22" s="60"/>
      <c r="E22" s="52"/>
      <c r="F22" s="53" t="str">
        <f t="shared" si="4"/>
        <v/>
      </c>
      <c r="G22" s="54"/>
      <c r="H22" s="55" t="str">
        <f t="shared" si="5"/>
        <v/>
      </c>
      <c r="I22" s="56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7"/>
      <c r="B23" s="58"/>
      <c r="C23" s="50"/>
      <c r="D23" s="51"/>
      <c r="E23" s="52"/>
      <c r="F23" s="53" t="str">
        <f t="shared" si="4"/>
        <v/>
      </c>
      <c r="G23" s="54"/>
      <c r="H23" s="55" t="str">
        <f t="shared" si="5"/>
        <v/>
      </c>
      <c r="I23" s="56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7"/>
      <c r="B24" s="58"/>
      <c r="C24" s="50"/>
      <c r="D24" s="51"/>
      <c r="E24" s="52"/>
      <c r="F24" s="53" t="str">
        <f t="shared" si="4"/>
        <v/>
      </c>
      <c r="G24" s="54"/>
      <c r="H24" s="55" t="str">
        <f t="shared" si="5"/>
        <v/>
      </c>
      <c r="I24" s="56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61"/>
      <c r="B25" s="58"/>
      <c r="C25" s="59"/>
      <c r="D25" s="51"/>
      <c r="E25" s="52"/>
      <c r="F25" s="53" t="str">
        <f t="shared" si="4"/>
        <v/>
      </c>
      <c r="G25" s="54"/>
      <c r="H25" s="55" t="str">
        <f t="shared" si="5"/>
        <v/>
      </c>
      <c r="I25" s="56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61"/>
      <c r="B26" s="58"/>
      <c r="C26" s="59"/>
      <c r="D26" s="51"/>
      <c r="E26" s="52"/>
      <c r="F26" s="53" t="str">
        <f t="shared" si="4"/>
        <v/>
      </c>
      <c r="G26" s="54"/>
      <c r="H26" s="55" t="str">
        <f t="shared" si="5"/>
        <v/>
      </c>
      <c r="I26" s="56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1"/>
      <c r="B27" s="58"/>
      <c r="C27" s="59"/>
      <c r="D27" s="51"/>
      <c r="E27" s="52"/>
      <c r="F27" s="53" t="str">
        <f t="shared" si="4"/>
        <v/>
      </c>
      <c r="G27" s="54"/>
      <c r="H27" s="55" t="str">
        <f t="shared" si="5"/>
        <v/>
      </c>
      <c r="I27" s="56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61"/>
      <c r="B28" s="58"/>
      <c r="C28" s="59"/>
      <c r="D28" s="51"/>
      <c r="E28" s="52"/>
      <c r="F28" s="53" t="str">
        <f t="shared" si="4"/>
        <v/>
      </c>
      <c r="G28" s="54"/>
      <c r="H28" s="55" t="str">
        <f t="shared" si="5"/>
        <v/>
      </c>
      <c r="I28" s="56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1"/>
      <c r="B29" s="58"/>
      <c r="C29" s="59"/>
      <c r="D29" s="51"/>
      <c r="E29" s="52"/>
      <c r="F29" s="53" t="str">
        <f t="shared" si="4"/>
        <v/>
      </c>
      <c r="G29" s="54"/>
      <c r="H29" s="55" t="str">
        <f t="shared" si="5"/>
        <v/>
      </c>
      <c r="I29" s="56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1"/>
      <c r="B30" s="58"/>
      <c r="C30" s="59"/>
      <c r="D30" s="51"/>
      <c r="E30" s="52"/>
      <c r="F30" s="53" t="str">
        <f t="shared" si="4"/>
        <v/>
      </c>
      <c r="G30" s="54"/>
      <c r="H30" s="55" t="str">
        <f t="shared" si="5"/>
        <v/>
      </c>
      <c r="I30" s="56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1"/>
      <c r="B31" s="58"/>
      <c r="C31" s="59"/>
      <c r="D31" s="51"/>
      <c r="E31" s="52"/>
      <c r="F31" s="53" t="str">
        <f t="shared" si="4"/>
        <v/>
      </c>
      <c r="G31" s="54"/>
      <c r="H31" s="55" t="str">
        <f t="shared" si="5"/>
        <v/>
      </c>
      <c r="I31" s="56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1"/>
      <c r="B32" s="58"/>
      <c r="C32" s="59"/>
      <c r="D32" s="51"/>
      <c r="E32" s="52"/>
      <c r="F32" s="53" t="str">
        <f t="shared" si="4"/>
        <v/>
      </c>
      <c r="G32" s="54"/>
      <c r="H32" s="55" t="str">
        <f t="shared" si="5"/>
        <v/>
      </c>
      <c r="I32" s="56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1"/>
      <c r="B33" s="58"/>
      <c r="C33" s="59"/>
      <c r="D33" s="51"/>
      <c r="E33" s="52"/>
      <c r="F33" s="53" t="str">
        <f t="shared" si="4"/>
        <v/>
      </c>
      <c r="G33" s="54"/>
      <c r="H33" s="55" t="str">
        <f t="shared" si="5"/>
        <v/>
      </c>
      <c r="I33" s="56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1"/>
      <c r="B34" s="58"/>
      <c r="C34" s="59"/>
      <c r="D34" s="51"/>
      <c r="E34" s="52"/>
      <c r="F34" s="53" t="str">
        <f t="shared" si="4"/>
        <v/>
      </c>
      <c r="G34" s="54"/>
      <c r="H34" s="55" t="str">
        <f t="shared" si="5"/>
        <v/>
      </c>
      <c r="I34" s="56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1"/>
      <c r="B35" s="58"/>
      <c r="C35" s="59"/>
      <c r="D35" s="51"/>
      <c r="E35" s="52"/>
      <c r="F35" s="53" t="str">
        <f t="shared" si="4"/>
        <v/>
      </c>
      <c r="G35" s="54"/>
      <c r="H35" s="55" t="str">
        <f t="shared" si="5"/>
        <v/>
      </c>
      <c r="I35" s="56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1"/>
      <c r="B36" s="58"/>
      <c r="C36" s="59"/>
      <c r="D36" s="51"/>
      <c r="E36" s="52"/>
      <c r="F36" s="53" t="str">
        <f t="shared" si="4"/>
        <v/>
      </c>
      <c r="G36" s="54"/>
      <c r="H36" s="55" t="str">
        <f t="shared" si="5"/>
        <v/>
      </c>
      <c r="I36" s="56" t="str">
        <f t="shared" si="6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1"/>
      <c r="B37" s="58"/>
      <c r="C37" s="59"/>
      <c r="D37" s="51"/>
      <c r="E37" s="52"/>
      <c r="F37" s="53" t="str">
        <f t="shared" si="4"/>
        <v/>
      </c>
      <c r="G37" s="54"/>
      <c r="H37" s="55" t="str">
        <f t="shared" si="5"/>
        <v/>
      </c>
      <c r="I37" s="56" t="str">
        <f t="shared" si="6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1"/>
      <c r="B38" s="58"/>
      <c r="C38" s="59"/>
      <c r="D38" s="51"/>
      <c r="E38" s="52"/>
      <c r="F38" s="53" t="str">
        <f t="shared" si="4"/>
        <v/>
      </c>
      <c r="G38" s="54"/>
      <c r="H38" s="55" t="str">
        <f t="shared" si="5"/>
        <v/>
      </c>
      <c r="I38" s="56" t="str">
        <f t="shared" si="6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1"/>
      <c r="B39" s="58"/>
      <c r="C39" s="59"/>
      <c r="D39" s="51"/>
      <c r="E39" s="52"/>
      <c r="F39" s="53" t="str">
        <f t="shared" si="4"/>
        <v/>
      </c>
      <c r="G39" s="54"/>
      <c r="H39" s="55" t="str">
        <f t="shared" si="5"/>
        <v/>
      </c>
      <c r="I39" s="56" t="str">
        <f t="shared" si="6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1"/>
      <c r="B40" s="58"/>
      <c r="C40" s="59"/>
      <c r="D40" s="51"/>
      <c r="E40" s="52"/>
      <c r="F40" s="53" t="str">
        <f t="shared" si="4"/>
        <v/>
      </c>
      <c r="G40" s="54"/>
      <c r="H40" s="55" t="str">
        <f t="shared" si="5"/>
        <v/>
      </c>
      <c r="I40" s="56" t="str">
        <f t="shared" si="6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2"/>
      <c r="B41" s="58"/>
      <c r="C41" s="59"/>
      <c r="D41" s="51"/>
      <c r="E41" s="52"/>
      <c r="F41" s="53" t="str">
        <f t="shared" si="4"/>
        <v/>
      </c>
      <c r="G41" s="54"/>
      <c r="H41" s="55" t="str">
        <f t="shared" si="5"/>
        <v/>
      </c>
      <c r="I41" s="56" t="str">
        <f t="shared" si="6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1"/>
      <c r="B42" s="58"/>
      <c r="C42" s="63"/>
      <c r="D42" s="64"/>
      <c r="E42" s="65"/>
      <c r="F42" s="53" t="str">
        <f t="shared" si="4"/>
        <v/>
      </c>
      <c r="G42" s="54"/>
      <c r="H42" s="55" t="str">
        <f t="shared" si="5"/>
        <v/>
      </c>
      <c r="I42" s="56" t="str">
        <f t="shared" si="6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37</v>
      </c>
      <c r="B43" s="10"/>
      <c r="C43" s="10"/>
      <c r="D43" s="10"/>
      <c r="E43" s="10"/>
      <c r="F43" s="10"/>
      <c r="G43" s="66"/>
      <c r="H43" s="66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7"/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7"/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7"/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7"/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7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7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8" t="s">
        <v>38</v>
      </c>
      <c r="B61" s="69"/>
      <c r="C61" s="69"/>
      <c r="D61" s="69"/>
      <c r="E61" s="69"/>
      <c r="F61" s="69"/>
      <c r="G61" s="69"/>
      <c r="H61" s="69"/>
      <c r="I61" s="70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1"/>
      <c r="H62" s="71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1"/>
      <c r="H63" s="71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1"/>
      <c r="H64" s="71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1"/>
      <c r="H65" s="71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1"/>
      <c r="H66" s="71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1"/>
      <c r="H67" s="71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1"/>
      <c r="H68" s="71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1"/>
      <c r="H69" s="71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1"/>
      <c r="H70" s="71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1"/>
      <c r="H71" s="71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1"/>
      <c r="H72" s="71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1"/>
      <c r="H73" s="71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1"/>
      <c r="H74" s="71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1"/>
      <c r="H75" s="71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1"/>
      <c r="H76" s="71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1"/>
      <c r="H77" s="71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1"/>
      <c r="H78" s="71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1"/>
      <c r="H79" s="71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1"/>
      <c r="H80" s="71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1"/>
      <c r="H81" s="71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1"/>
      <c r="H82" s="71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1"/>
      <c r="H83" s="71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1"/>
      <c r="H84" s="71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1"/>
      <c r="H85" s="71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1"/>
      <c r="H86" s="71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1"/>
      <c r="H87" s="71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1"/>
      <c r="H88" s="71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1"/>
      <c r="H89" s="71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1"/>
      <c r="H90" s="71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1"/>
      <c r="H91" s="71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1"/>
      <c r="H92" s="71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1"/>
      <c r="H93" s="71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1"/>
      <c r="H94" s="71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1"/>
      <c r="H95" s="71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1"/>
      <c r="H96" s="71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1"/>
      <c r="H97" s="71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1"/>
      <c r="H98" s="71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1"/>
      <c r="H99" s="71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1"/>
      <c r="H100" s="71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1"/>
      <c r="H101" s="71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1"/>
      <c r="H102" s="71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1"/>
      <c r="H103" s="71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1"/>
      <c r="H104" s="71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1"/>
      <c r="H105" s="71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1"/>
      <c r="H106" s="71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1"/>
      <c r="H107" s="71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1"/>
      <c r="H108" s="71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1"/>
      <c r="H109" s="71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1"/>
      <c r="H110" s="71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1"/>
      <c r="H111" s="71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1"/>
      <c r="H112" s="71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1"/>
      <c r="H113" s="71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1"/>
      <c r="H114" s="71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1"/>
      <c r="H115" s="71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1"/>
      <c r="H116" s="71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1"/>
      <c r="H117" s="71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1"/>
      <c r="H118" s="71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1"/>
      <c r="H119" s="71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1"/>
      <c r="H120" s="71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1"/>
      <c r="H121" s="71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1"/>
      <c r="H122" s="71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1"/>
      <c r="H123" s="71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1"/>
      <c r="H124" s="71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1"/>
      <c r="H125" s="71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1"/>
      <c r="H126" s="71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1"/>
      <c r="H127" s="71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1"/>
      <c r="H128" s="71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1"/>
      <c r="H129" s="71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1"/>
      <c r="H130" s="71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1"/>
      <c r="H131" s="71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1"/>
      <c r="H132" s="71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1"/>
      <c r="H133" s="71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1"/>
      <c r="H134" s="71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1"/>
      <c r="H135" s="71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1"/>
      <c r="H136" s="71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1"/>
      <c r="H137" s="71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1"/>
      <c r="H138" s="71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1"/>
      <c r="H139" s="71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1"/>
      <c r="H140" s="71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1"/>
      <c r="H141" s="71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1"/>
      <c r="H142" s="71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1"/>
      <c r="H143" s="71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1"/>
      <c r="H144" s="71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1"/>
      <c r="H145" s="71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1"/>
      <c r="H146" s="71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1"/>
      <c r="H147" s="71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1"/>
      <c r="H148" s="71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1"/>
      <c r="H149" s="71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1"/>
      <c r="H150" s="71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1"/>
      <c r="H151" s="71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1"/>
      <c r="H152" s="71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1"/>
      <c r="H153" s="71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1"/>
      <c r="H154" s="71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1"/>
      <c r="H155" s="71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1"/>
      <c r="H156" s="71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1"/>
      <c r="H157" s="71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1"/>
      <c r="H158" s="71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1"/>
      <c r="H159" s="71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1"/>
      <c r="H160" s="71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1"/>
      <c r="H161" s="71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1"/>
      <c r="H162" s="71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1"/>
      <c r="H163" s="71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1"/>
      <c r="H164" s="71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1"/>
      <c r="H165" s="71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1"/>
      <c r="H166" s="71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1"/>
      <c r="H167" s="71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1"/>
      <c r="H168" s="71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1"/>
      <c r="H169" s="71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1"/>
      <c r="H170" s="71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1"/>
      <c r="H171" s="71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1"/>
      <c r="H172" s="71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1"/>
      <c r="H173" s="71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1"/>
      <c r="H174" s="71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1"/>
      <c r="H175" s="71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1"/>
      <c r="H176" s="71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1"/>
      <c r="H177" s="71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1"/>
      <c r="H178" s="71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1"/>
      <c r="H179" s="71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1"/>
      <c r="H180" s="71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1"/>
      <c r="H181" s="71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1"/>
      <c r="H182" s="71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1"/>
      <c r="H183" s="71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1"/>
      <c r="H184" s="71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1"/>
      <c r="H185" s="71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1"/>
      <c r="H186" s="71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1"/>
      <c r="H187" s="71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1"/>
      <c r="H188" s="71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1"/>
      <c r="H189" s="71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1"/>
      <c r="H190" s="71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1"/>
      <c r="H191" s="71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1"/>
      <c r="H192" s="71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1"/>
      <c r="H193" s="71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1"/>
      <c r="H194" s="71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1"/>
      <c r="H195" s="71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1"/>
      <c r="H196" s="71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1"/>
      <c r="H197" s="71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1"/>
      <c r="H198" s="71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1"/>
      <c r="H199" s="71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1"/>
      <c r="H200" s="71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1"/>
      <c r="H201" s="71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1"/>
      <c r="H202" s="71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1"/>
      <c r="H203" s="71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1"/>
      <c r="H204" s="71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1"/>
      <c r="H205" s="71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1"/>
      <c r="H206" s="71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1"/>
      <c r="H207" s="71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1"/>
      <c r="H208" s="71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1"/>
      <c r="H209" s="71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1"/>
      <c r="H210" s="71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1"/>
      <c r="H211" s="71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1"/>
      <c r="H212" s="71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1"/>
      <c r="H213" s="71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1"/>
      <c r="H214" s="71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1"/>
      <c r="H215" s="71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1"/>
      <c r="H216" s="71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1"/>
      <c r="H217" s="71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1"/>
      <c r="H218" s="71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1"/>
      <c r="H219" s="71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1"/>
      <c r="H220" s="71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1"/>
      <c r="H221" s="71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1"/>
      <c r="H222" s="71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1"/>
      <c r="H223" s="71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1"/>
      <c r="H224" s="71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1"/>
      <c r="H225" s="71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1"/>
      <c r="H226" s="71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1"/>
      <c r="H227" s="71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1"/>
      <c r="H228" s="71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1"/>
      <c r="H229" s="71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1"/>
      <c r="H230" s="71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1"/>
      <c r="H231" s="71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1"/>
      <c r="H232" s="71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1"/>
      <c r="H233" s="71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1"/>
      <c r="H234" s="71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1"/>
      <c r="H235" s="71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1"/>
      <c r="H236" s="71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1"/>
      <c r="H237" s="71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1"/>
      <c r="H238" s="71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1"/>
      <c r="H239" s="71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1"/>
      <c r="H240" s="71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1"/>
      <c r="H241" s="71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1"/>
      <c r="H242" s="71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1"/>
      <c r="H243" s="71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1"/>
      <c r="H244" s="71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1"/>
      <c r="H245" s="71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1"/>
      <c r="H246" s="71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1"/>
      <c r="H247" s="71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1"/>
      <c r="H248" s="71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1"/>
      <c r="H249" s="71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1"/>
      <c r="H250" s="71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1"/>
      <c r="H251" s="71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1"/>
      <c r="H252" s="71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1"/>
      <c r="H253" s="71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1"/>
      <c r="H254" s="71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1"/>
      <c r="H255" s="71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1"/>
      <c r="H256" s="71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1"/>
      <c r="H257" s="71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1"/>
      <c r="H258" s="71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1"/>
      <c r="H259" s="71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1"/>
      <c r="H260" s="71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1"/>
      <c r="H261" s="71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1"/>
      <c r="H262" s="71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1"/>
      <c r="H263" s="71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1"/>
      <c r="H264" s="71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1"/>
      <c r="H265" s="71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1"/>
      <c r="H266" s="71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1"/>
      <c r="H267" s="71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1"/>
      <c r="H268" s="71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1"/>
      <c r="H269" s="71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1"/>
      <c r="H270" s="71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1"/>
      <c r="H271" s="71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1"/>
      <c r="H272" s="71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1"/>
      <c r="H273" s="71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1"/>
      <c r="H274" s="71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1"/>
      <c r="H275" s="71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1"/>
      <c r="H276" s="71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1"/>
      <c r="H277" s="71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1"/>
      <c r="H278" s="71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1"/>
      <c r="H279" s="71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1"/>
      <c r="H280" s="71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1"/>
      <c r="H281" s="71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1"/>
      <c r="H282" s="71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1"/>
      <c r="H283" s="71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1"/>
      <c r="H284" s="71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1"/>
      <c r="H285" s="71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1"/>
      <c r="H286" s="71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1"/>
      <c r="H287" s="71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1"/>
      <c r="H288" s="71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1"/>
      <c r="H289" s="71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1"/>
      <c r="H290" s="71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1"/>
      <c r="H291" s="71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1"/>
      <c r="H292" s="71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1"/>
      <c r="H293" s="71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1"/>
      <c r="H294" s="71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1"/>
      <c r="H295" s="71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1"/>
      <c r="H296" s="71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1"/>
      <c r="H297" s="71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1"/>
      <c r="H298" s="71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1"/>
      <c r="H299" s="71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1"/>
      <c r="H300" s="71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1"/>
      <c r="H301" s="71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1"/>
      <c r="H302" s="71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1"/>
      <c r="H303" s="71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1"/>
      <c r="H304" s="71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1"/>
      <c r="H305" s="71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1"/>
      <c r="H306" s="71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1"/>
      <c r="H307" s="71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1"/>
      <c r="H308" s="71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1"/>
      <c r="H309" s="71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1"/>
      <c r="H310" s="71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1"/>
      <c r="H311" s="71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1"/>
      <c r="H312" s="71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1"/>
      <c r="H313" s="71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1"/>
      <c r="H314" s="71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1"/>
      <c r="H315" s="71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1"/>
      <c r="H316" s="71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1"/>
      <c r="H317" s="71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1"/>
      <c r="H318" s="71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1"/>
      <c r="H319" s="71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1"/>
      <c r="H320" s="71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1"/>
      <c r="H321" s="71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1"/>
      <c r="H322" s="71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1"/>
      <c r="H323" s="71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1"/>
      <c r="H324" s="71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1"/>
      <c r="H325" s="71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1"/>
      <c r="H326" s="71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1"/>
      <c r="H327" s="71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1"/>
      <c r="H328" s="71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1"/>
      <c r="H329" s="71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1"/>
      <c r="H330" s="71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1"/>
      <c r="H331" s="71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1"/>
      <c r="H332" s="71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1"/>
      <c r="H333" s="71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1"/>
      <c r="H334" s="71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1"/>
      <c r="H335" s="71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1"/>
      <c r="H336" s="71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1"/>
      <c r="H337" s="71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1"/>
      <c r="H338" s="71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1"/>
      <c r="H339" s="71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1"/>
      <c r="H340" s="71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1"/>
      <c r="H341" s="71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1"/>
      <c r="H342" s="71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1"/>
      <c r="H343" s="71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1"/>
      <c r="H344" s="71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1"/>
      <c r="H345" s="71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1"/>
      <c r="H346" s="71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1"/>
      <c r="H347" s="71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1"/>
      <c r="H348" s="71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1"/>
      <c r="H349" s="71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1"/>
      <c r="H350" s="71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1"/>
      <c r="H351" s="71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1"/>
      <c r="H352" s="71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1"/>
      <c r="H353" s="71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1"/>
      <c r="H354" s="71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1"/>
      <c r="H355" s="71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1"/>
      <c r="H356" s="71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1"/>
      <c r="H357" s="71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1"/>
      <c r="H358" s="71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1"/>
      <c r="H359" s="71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1"/>
      <c r="H360" s="71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1"/>
      <c r="H361" s="71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1"/>
      <c r="H362" s="71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1"/>
      <c r="H363" s="71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1"/>
      <c r="H364" s="71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1"/>
      <c r="H365" s="71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1"/>
      <c r="H366" s="71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1"/>
      <c r="H367" s="71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1"/>
      <c r="H368" s="71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1"/>
      <c r="H369" s="71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1"/>
      <c r="H370" s="71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1"/>
      <c r="H371" s="71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1"/>
      <c r="H372" s="71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1"/>
      <c r="H373" s="71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1"/>
      <c r="H374" s="71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1"/>
      <c r="H375" s="71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1"/>
      <c r="H376" s="71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1"/>
      <c r="H377" s="71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1"/>
      <c r="H378" s="71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1"/>
      <c r="H379" s="71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1"/>
      <c r="H380" s="71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1"/>
      <c r="H381" s="71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1"/>
      <c r="H382" s="71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1"/>
      <c r="H383" s="71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1"/>
      <c r="H384" s="71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1"/>
      <c r="H385" s="71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1"/>
      <c r="H386" s="71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1"/>
      <c r="H387" s="71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1"/>
      <c r="H388" s="71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1"/>
      <c r="H389" s="71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1"/>
      <c r="H390" s="71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1"/>
      <c r="H391" s="71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1"/>
      <c r="H392" s="71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1"/>
      <c r="H393" s="71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1"/>
      <c r="H394" s="71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1"/>
      <c r="H395" s="71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1"/>
      <c r="H396" s="71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1"/>
      <c r="H397" s="71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1"/>
      <c r="H398" s="71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1"/>
      <c r="H399" s="71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1"/>
      <c r="H400" s="71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1"/>
      <c r="H401" s="71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1"/>
      <c r="H402" s="71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1"/>
      <c r="H403" s="71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1"/>
      <c r="H404" s="71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1"/>
      <c r="H405" s="71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1"/>
      <c r="H406" s="71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1"/>
      <c r="H407" s="71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1"/>
      <c r="H408" s="71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1"/>
      <c r="H409" s="71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1"/>
      <c r="H410" s="71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1"/>
      <c r="H411" s="71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1"/>
      <c r="H412" s="71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1"/>
      <c r="H413" s="71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1"/>
      <c r="H414" s="71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1"/>
      <c r="H415" s="71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1"/>
      <c r="H416" s="71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1"/>
      <c r="H417" s="71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1"/>
      <c r="H418" s="71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1"/>
      <c r="H419" s="71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1"/>
      <c r="H420" s="71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1"/>
      <c r="H421" s="71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1"/>
      <c r="H422" s="71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1"/>
      <c r="H423" s="71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1"/>
      <c r="H424" s="71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1"/>
      <c r="H425" s="71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1"/>
      <c r="H426" s="71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1"/>
      <c r="H427" s="71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1"/>
      <c r="H428" s="71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1"/>
      <c r="H429" s="71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1"/>
      <c r="H430" s="71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1"/>
      <c r="H431" s="71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1"/>
      <c r="H432" s="71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1"/>
      <c r="H433" s="71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1"/>
      <c r="H434" s="71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1"/>
      <c r="H435" s="71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1"/>
      <c r="H436" s="71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1"/>
      <c r="H437" s="71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1"/>
      <c r="H438" s="71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1"/>
      <c r="H439" s="71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1"/>
      <c r="H440" s="71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1"/>
      <c r="H441" s="71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1"/>
      <c r="H442" s="71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1"/>
      <c r="H443" s="71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1"/>
      <c r="H444" s="71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1"/>
      <c r="H445" s="71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1"/>
      <c r="H446" s="71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1"/>
      <c r="H447" s="71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1"/>
      <c r="H448" s="71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1"/>
      <c r="H449" s="71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1"/>
      <c r="H450" s="71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1"/>
      <c r="H451" s="71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1"/>
      <c r="H452" s="71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1"/>
      <c r="H453" s="71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1"/>
      <c r="H454" s="71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1"/>
      <c r="H455" s="71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1"/>
      <c r="H456" s="71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1"/>
      <c r="H457" s="71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1"/>
      <c r="H458" s="71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1"/>
      <c r="H459" s="71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1"/>
      <c r="H460" s="71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1"/>
      <c r="H461" s="71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1"/>
      <c r="H462" s="71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1"/>
      <c r="H463" s="71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1"/>
      <c r="H464" s="71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1"/>
      <c r="H465" s="71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1"/>
      <c r="H466" s="71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1"/>
      <c r="H467" s="71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1"/>
      <c r="H468" s="71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1"/>
      <c r="H469" s="71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1"/>
      <c r="H470" s="71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1"/>
      <c r="H471" s="71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1"/>
      <c r="H472" s="71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1"/>
      <c r="H473" s="71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1"/>
      <c r="H474" s="71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1"/>
      <c r="H475" s="71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1"/>
      <c r="H476" s="71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1"/>
      <c r="H477" s="71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1"/>
      <c r="H478" s="71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1"/>
      <c r="H479" s="71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1"/>
      <c r="H480" s="71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1"/>
      <c r="H481" s="71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1"/>
      <c r="H482" s="71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1"/>
      <c r="H483" s="71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1"/>
      <c r="H484" s="71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1"/>
      <c r="H485" s="71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1"/>
      <c r="H486" s="71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1"/>
      <c r="H487" s="71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1"/>
      <c r="H488" s="71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1"/>
      <c r="H489" s="71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1"/>
      <c r="H490" s="71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1"/>
      <c r="H491" s="71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1"/>
      <c r="H492" s="71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1"/>
      <c r="H493" s="71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1"/>
      <c r="H494" s="71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1"/>
      <c r="H495" s="71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1"/>
      <c r="H496" s="71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1"/>
      <c r="H497" s="71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1"/>
      <c r="H498" s="71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1"/>
      <c r="H499" s="71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1"/>
      <c r="H500" s="71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1"/>
      <c r="H501" s="71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1"/>
      <c r="H502" s="71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1"/>
      <c r="H503" s="71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1"/>
      <c r="H504" s="71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1"/>
      <c r="H505" s="71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1"/>
      <c r="H506" s="71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1"/>
      <c r="H507" s="71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1"/>
      <c r="H508" s="71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1"/>
      <c r="H509" s="71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1"/>
      <c r="H510" s="71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1"/>
      <c r="H511" s="71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1"/>
      <c r="H512" s="71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1"/>
      <c r="H513" s="71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1"/>
      <c r="H514" s="71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1"/>
      <c r="H515" s="71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1"/>
      <c r="H516" s="71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1"/>
      <c r="H517" s="71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1"/>
      <c r="H518" s="71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1"/>
      <c r="H519" s="71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1"/>
      <c r="H520" s="71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1"/>
      <c r="H521" s="71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1"/>
      <c r="H522" s="71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1"/>
      <c r="H523" s="71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1"/>
      <c r="H524" s="71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1"/>
      <c r="H525" s="71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1"/>
      <c r="H526" s="71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1"/>
      <c r="H527" s="71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1"/>
      <c r="H528" s="71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1"/>
      <c r="H529" s="71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1"/>
      <c r="H530" s="71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1"/>
      <c r="H531" s="71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1"/>
      <c r="H532" s="71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1"/>
      <c r="H533" s="71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1"/>
      <c r="H534" s="71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1"/>
      <c r="H535" s="71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1"/>
      <c r="H536" s="71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1"/>
      <c r="H537" s="71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1"/>
      <c r="H538" s="71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1"/>
      <c r="H539" s="71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1"/>
      <c r="H540" s="71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1"/>
      <c r="H541" s="71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1"/>
      <c r="H542" s="71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1"/>
      <c r="H543" s="71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1"/>
      <c r="H544" s="71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1"/>
      <c r="H545" s="71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1"/>
      <c r="H546" s="71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1"/>
      <c r="H547" s="71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1"/>
      <c r="H548" s="71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1"/>
      <c r="H549" s="71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1"/>
      <c r="H550" s="71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1"/>
      <c r="H551" s="71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1"/>
      <c r="H552" s="71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1"/>
      <c r="H553" s="71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1"/>
      <c r="H554" s="71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1"/>
      <c r="H555" s="71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1"/>
      <c r="H556" s="71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1"/>
      <c r="H557" s="71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1"/>
      <c r="H558" s="71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1"/>
      <c r="H559" s="71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1"/>
      <c r="H560" s="71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1"/>
      <c r="H561" s="71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1"/>
      <c r="H562" s="71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1"/>
      <c r="H563" s="71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1"/>
      <c r="H564" s="71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1"/>
      <c r="H565" s="71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1"/>
      <c r="H566" s="71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1"/>
      <c r="H567" s="71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1"/>
      <c r="H568" s="71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1"/>
      <c r="H569" s="71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1"/>
      <c r="H570" s="71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1"/>
      <c r="H571" s="71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1"/>
      <c r="H572" s="71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1"/>
      <c r="H573" s="71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1"/>
      <c r="H574" s="71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1"/>
      <c r="H575" s="71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1"/>
      <c r="H576" s="71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1"/>
      <c r="H577" s="71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1"/>
      <c r="H578" s="71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1"/>
      <c r="H579" s="71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1"/>
      <c r="H580" s="71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1"/>
      <c r="H581" s="71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1"/>
      <c r="H582" s="71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1"/>
      <c r="H583" s="71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1"/>
      <c r="H584" s="71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1"/>
      <c r="H585" s="71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1"/>
      <c r="H586" s="71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1"/>
      <c r="H587" s="71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1"/>
      <c r="H588" s="71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1"/>
      <c r="H589" s="71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1"/>
      <c r="H590" s="71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1"/>
      <c r="H591" s="71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1"/>
      <c r="H592" s="71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1"/>
      <c r="H593" s="71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1"/>
      <c r="H594" s="71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1"/>
      <c r="H595" s="71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1"/>
      <c r="H596" s="71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1"/>
      <c r="H597" s="71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1"/>
      <c r="H598" s="71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1"/>
      <c r="H599" s="71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1"/>
      <c r="H600" s="71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1"/>
      <c r="H601" s="71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1"/>
      <c r="H602" s="71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1"/>
      <c r="H603" s="71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1"/>
      <c r="H604" s="71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1"/>
      <c r="H605" s="71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1"/>
      <c r="H606" s="71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1"/>
      <c r="H607" s="71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1"/>
      <c r="H608" s="71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1"/>
      <c r="H609" s="71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1"/>
      <c r="H610" s="71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1"/>
      <c r="H611" s="71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1"/>
      <c r="H612" s="71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1"/>
      <c r="H613" s="71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1"/>
      <c r="H614" s="71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1"/>
      <c r="H615" s="71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1"/>
      <c r="H616" s="71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1"/>
      <c r="H617" s="71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1"/>
      <c r="H618" s="71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1"/>
      <c r="H619" s="71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1"/>
      <c r="H620" s="71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1"/>
      <c r="H621" s="71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1"/>
      <c r="H622" s="71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1"/>
      <c r="H623" s="71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1"/>
      <c r="H624" s="71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1"/>
      <c r="H625" s="71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1"/>
      <c r="H626" s="71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1"/>
      <c r="H627" s="71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1"/>
      <c r="H628" s="71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1"/>
      <c r="H629" s="71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1"/>
      <c r="H630" s="71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1"/>
      <c r="H631" s="71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1"/>
      <c r="H632" s="71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1"/>
      <c r="H633" s="71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1"/>
      <c r="H634" s="71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1"/>
      <c r="H635" s="71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1"/>
      <c r="H636" s="71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1"/>
      <c r="H637" s="71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1"/>
      <c r="H638" s="71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1"/>
      <c r="H639" s="71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1"/>
      <c r="H640" s="71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1"/>
      <c r="H641" s="71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1"/>
      <c r="H642" s="71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1"/>
      <c r="H643" s="71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1"/>
      <c r="H644" s="71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1"/>
      <c r="H645" s="71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1"/>
      <c r="H646" s="71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1"/>
      <c r="H647" s="71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1"/>
      <c r="H648" s="71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1"/>
      <c r="H649" s="71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1"/>
      <c r="H650" s="71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1"/>
      <c r="H651" s="71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1"/>
      <c r="H652" s="71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1"/>
      <c r="H653" s="71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1"/>
      <c r="H654" s="71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1"/>
      <c r="H655" s="71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1"/>
      <c r="H656" s="71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1"/>
      <c r="H657" s="71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1"/>
      <c r="H658" s="71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1"/>
      <c r="H659" s="71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1"/>
      <c r="H660" s="71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1"/>
      <c r="H661" s="71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1"/>
      <c r="H662" s="71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1"/>
      <c r="H663" s="71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1"/>
      <c r="H664" s="71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1"/>
      <c r="H665" s="71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1"/>
      <c r="H666" s="71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1"/>
      <c r="H667" s="71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1"/>
      <c r="H668" s="71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1"/>
      <c r="H669" s="71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1"/>
      <c r="H670" s="71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1"/>
      <c r="H671" s="71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1"/>
      <c r="H672" s="71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1"/>
      <c r="H673" s="71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1"/>
      <c r="H674" s="71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1"/>
      <c r="H675" s="71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1"/>
      <c r="H676" s="71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1"/>
      <c r="H677" s="71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1"/>
      <c r="H678" s="71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1"/>
      <c r="H679" s="71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1"/>
      <c r="H680" s="71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1"/>
      <c r="H681" s="71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1"/>
      <c r="H682" s="71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1"/>
      <c r="H683" s="71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1"/>
      <c r="H684" s="71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1"/>
      <c r="H685" s="71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1"/>
      <c r="H686" s="71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1"/>
      <c r="H687" s="71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1"/>
      <c r="H688" s="71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1"/>
      <c r="H689" s="71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1"/>
      <c r="H690" s="71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1"/>
      <c r="H691" s="71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1"/>
      <c r="H692" s="71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1"/>
      <c r="H693" s="71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1"/>
      <c r="H694" s="71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1"/>
      <c r="H695" s="71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1"/>
      <c r="H696" s="71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1"/>
      <c r="H697" s="71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1"/>
      <c r="H698" s="71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1"/>
      <c r="H699" s="71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1"/>
      <c r="H700" s="71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1"/>
      <c r="H701" s="71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1"/>
      <c r="H702" s="71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1"/>
      <c r="H703" s="71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1"/>
      <c r="H704" s="71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1"/>
      <c r="H705" s="71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1"/>
      <c r="H706" s="71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1"/>
      <c r="H707" s="71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1"/>
      <c r="H708" s="71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1"/>
      <c r="H709" s="71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1"/>
      <c r="H710" s="71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1"/>
      <c r="H711" s="71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1"/>
      <c r="H712" s="71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1"/>
      <c r="H713" s="71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1"/>
      <c r="H714" s="71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1"/>
      <c r="H715" s="71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1"/>
      <c r="H716" s="71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1"/>
      <c r="H717" s="71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1"/>
      <c r="H718" s="71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1"/>
      <c r="H719" s="71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1"/>
      <c r="H720" s="71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1"/>
      <c r="H721" s="71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1"/>
      <c r="H722" s="71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1"/>
      <c r="H723" s="71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1"/>
      <c r="H724" s="71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1"/>
      <c r="H725" s="71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1"/>
      <c r="H726" s="71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1"/>
      <c r="H727" s="71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1"/>
      <c r="H728" s="71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1"/>
      <c r="H729" s="71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1"/>
      <c r="H730" s="71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1"/>
      <c r="H731" s="71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1"/>
      <c r="H732" s="71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1"/>
      <c r="H733" s="71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1"/>
      <c r="H734" s="71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1"/>
      <c r="H735" s="71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1"/>
      <c r="H736" s="71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1"/>
      <c r="H737" s="71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1"/>
      <c r="H738" s="71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1"/>
      <c r="H739" s="71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1"/>
      <c r="H740" s="71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1"/>
      <c r="H741" s="71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1"/>
      <c r="H742" s="71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1"/>
      <c r="H743" s="71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1"/>
      <c r="H744" s="71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1"/>
      <c r="H745" s="71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1"/>
      <c r="H746" s="71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1"/>
      <c r="H747" s="71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1"/>
      <c r="H748" s="71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1"/>
      <c r="H749" s="71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1"/>
      <c r="H750" s="71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1"/>
      <c r="H751" s="71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1"/>
      <c r="H752" s="71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1"/>
      <c r="H753" s="71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1"/>
      <c r="H754" s="71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1"/>
      <c r="H755" s="71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1"/>
      <c r="H756" s="71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1"/>
      <c r="H757" s="71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1"/>
      <c r="H758" s="71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1"/>
      <c r="H759" s="71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1"/>
      <c r="H760" s="71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1"/>
      <c r="H761" s="71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1"/>
      <c r="H762" s="71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1"/>
      <c r="H763" s="71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1"/>
      <c r="H764" s="71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1"/>
      <c r="H765" s="71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1"/>
      <c r="H766" s="71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1"/>
      <c r="H767" s="71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1"/>
      <c r="H768" s="71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1"/>
      <c r="H769" s="71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1"/>
      <c r="H770" s="71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1"/>
      <c r="H771" s="71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1"/>
      <c r="H772" s="71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1"/>
      <c r="H773" s="71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1"/>
      <c r="H774" s="71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1"/>
      <c r="H775" s="71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1"/>
      <c r="H776" s="71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1"/>
      <c r="H777" s="71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1"/>
      <c r="H778" s="71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1"/>
      <c r="H779" s="71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1"/>
      <c r="H780" s="71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1"/>
      <c r="H781" s="71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1"/>
      <c r="H782" s="71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1"/>
      <c r="H783" s="71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1"/>
      <c r="H784" s="71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1"/>
      <c r="H785" s="71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1"/>
      <c r="H786" s="71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1"/>
      <c r="H787" s="71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1"/>
      <c r="H788" s="71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1"/>
      <c r="H789" s="71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1"/>
      <c r="H790" s="71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1"/>
      <c r="H791" s="71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1"/>
      <c r="H792" s="71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1"/>
      <c r="H793" s="71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1"/>
      <c r="H794" s="71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1"/>
      <c r="H795" s="71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1"/>
      <c r="H796" s="71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1"/>
      <c r="H797" s="71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1"/>
      <c r="H798" s="71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1"/>
      <c r="H799" s="71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1"/>
      <c r="H800" s="71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1"/>
      <c r="H801" s="71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1"/>
      <c r="H802" s="71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1"/>
      <c r="H803" s="71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1"/>
      <c r="H804" s="71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1"/>
      <c r="H805" s="71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1"/>
      <c r="H806" s="71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1"/>
      <c r="H807" s="71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1"/>
      <c r="H808" s="71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1"/>
      <c r="H809" s="71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1"/>
      <c r="H810" s="71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1"/>
      <c r="H811" s="71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1"/>
      <c r="H812" s="71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1"/>
      <c r="H813" s="71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1"/>
      <c r="H814" s="71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1"/>
      <c r="H815" s="71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1"/>
      <c r="H816" s="71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1"/>
      <c r="H817" s="71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1"/>
      <c r="H818" s="71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1"/>
      <c r="H819" s="71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1"/>
      <c r="H820" s="71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1"/>
      <c r="H821" s="71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1"/>
      <c r="H822" s="71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1"/>
      <c r="H823" s="71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1"/>
      <c r="H824" s="71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1"/>
      <c r="H825" s="71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1"/>
      <c r="H826" s="71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1"/>
      <c r="H827" s="71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1"/>
      <c r="H828" s="71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1"/>
      <c r="H829" s="71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1"/>
      <c r="H830" s="71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1"/>
      <c r="H831" s="71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1"/>
      <c r="H832" s="71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1"/>
      <c r="H833" s="71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1"/>
      <c r="H834" s="71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1"/>
      <c r="H835" s="71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1"/>
      <c r="H836" s="71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1"/>
      <c r="H837" s="71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1"/>
      <c r="H838" s="71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1"/>
      <c r="H839" s="71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1"/>
      <c r="H840" s="71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1"/>
      <c r="H841" s="71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1"/>
      <c r="H842" s="71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1"/>
      <c r="H843" s="71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1"/>
      <c r="H844" s="71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1"/>
      <c r="H845" s="71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1"/>
      <c r="H846" s="71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1"/>
      <c r="H847" s="71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1"/>
      <c r="H848" s="71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1"/>
      <c r="H849" s="71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1"/>
      <c r="H850" s="71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1"/>
      <c r="H851" s="71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1"/>
      <c r="H852" s="71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1"/>
      <c r="H853" s="71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1"/>
      <c r="H854" s="71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1"/>
      <c r="H855" s="71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1"/>
      <c r="H856" s="71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1"/>
      <c r="H857" s="71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1"/>
      <c r="H858" s="71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1"/>
      <c r="H859" s="71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1"/>
      <c r="H860" s="71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1"/>
      <c r="H861" s="71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1"/>
      <c r="H862" s="71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1"/>
      <c r="H863" s="71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1"/>
      <c r="H864" s="71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1"/>
      <c r="H865" s="71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1"/>
      <c r="H866" s="71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1"/>
      <c r="H867" s="71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1"/>
      <c r="H868" s="71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1"/>
      <c r="H869" s="71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1"/>
      <c r="H870" s="71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1"/>
      <c r="H871" s="71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1"/>
      <c r="H872" s="71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1"/>
      <c r="H873" s="71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1"/>
      <c r="H874" s="71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1"/>
      <c r="H875" s="71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1"/>
      <c r="H876" s="71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1"/>
      <c r="H877" s="71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1"/>
      <c r="H878" s="71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1"/>
      <c r="H879" s="71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1"/>
      <c r="H880" s="71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1"/>
      <c r="H881" s="71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1"/>
      <c r="H882" s="71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1"/>
      <c r="H883" s="71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1"/>
      <c r="H884" s="71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1"/>
      <c r="H885" s="71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1"/>
      <c r="H886" s="71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1"/>
      <c r="H887" s="71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1"/>
      <c r="H888" s="71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1"/>
      <c r="H889" s="71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1"/>
      <c r="H890" s="71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1"/>
      <c r="H891" s="71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1"/>
      <c r="H892" s="71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1"/>
      <c r="H893" s="71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1"/>
      <c r="H894" s="71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1"/>
      <c r="H895" s="71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1"/>
      <c r="H896" s="71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1"/>
      <c r="H897" s="71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1"/>
      <c r="H898" s="71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1"/>
      <c r="H899" s="71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1"/>
      <c r="H900" s="71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1"/>
      <c r="H901" s="71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1"/>
      <c r="H902" s="71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1"/>
      <c r="H903" s="71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1"/>
      <c r="H904" s="71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1"/>
      <c r="H905" s="71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1"/>
      <c r="H906" s="71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1"/>
      <c r="H907" s="71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1"/>
      <c r="H908" s="71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1"/>
      <c r="H909" s="71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1"/>
      <c r="H910" s="71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1"/>
      <c r="H911" s="71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1"/>
      <c r="H912" s="71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1"/>
      <c r="H913" s="71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1"/>
      <c r="H914" s="71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1"/>
      <c r="H915" s="71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1"/>
      <c r="H916" s="71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1"/>
      <c r="H917" s="71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1"/>
      <c r="H918" s="71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1"/>
      <c r="H919" s="71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1"/>
      <c r="H920" s="71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1"/>
      <c r="H921" s="71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1"/>
      <c r="H922" s="71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1"/>
      <c r="H923" s="71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1"/>
      <c r="H924" s="71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1"/>
      <c r="H925" s="71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1"/>
      <c r="H926" s="71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1"/>
      <c r="H927" s="71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1"/>
      <c r="H928" s="71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1"/>
      <c r="H929" s="71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1"/>
      <c r="H930" s="71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1"/>
      <c r="H931" s="71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1"/>
      <c r="H932" s="71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1"/>
      <c r="H933" s="71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1"/>
      <c r="H934" s="71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1"/>
      <c r="H935" s="71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1"/>
      <c r="H936" s="71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1"/>
      <c r="H937" s="71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1"/>
      <c r="H938" s="71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1"/>
      <c r="H939" s="71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1"/>
      <c r="H940" s="71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1"/>
      <c r="H941" s="71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1"/>
      <c r="H942" s="71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1"/>
      <c r="H943" s="71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1"/>
      <c r="H944" s="71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1"/>
      <c r="H945" s="71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1"/>
      <c r="H946" s="71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1"/>
      <c r="H947" s="71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1"/>
      <c r="H948" s="71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1"/>
      <c r="H949" s="71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1"/>
      <c r="H950" s="71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1"/>
      <c r="H951" s="71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1"/>
      <c r="H952" s="71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1"/>
      <c r="H953" s="71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1"/>
      <c r="H954" s="71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1"/>
      <c r="H955" s="71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1"/>
      <c r="H956" s="71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1"/>
      <c r="H957" s="71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1"/>
      <c r="H958" s="71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1"/>
      <c r="H959" s="71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1"/>
      <c r="H960" s="71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1"/>
      <c r="H961" s="71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1"/>
      <c r="H962" s="71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1"/>
      <c r="H963" s="71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1"/>
      <c r="H964" s="71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1"/>
      <c r="H965" s="71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1"/>
      <c r="H966" s="71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1"/>
      <c r="H967" s="71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1"/>
      <c r="H968" s="71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1"/>
      <c r="H969" s="71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1"/>
      <c r="H970" s="71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1"/>
      <c r="H971" s="71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1"/>
      <c r="H972" s="71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1"/>
      <c r="H973" s="71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1"/>
      <c r="H974" s="71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1"/>
      <c r="H975" s="71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1"/>
      <c r="H976" s="71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1"/>
      <c r="H977" s="71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1"/>
      <c r="H978" s="71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1"/>
      <c r="H979" s="71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1"/>
      <c r="H980" s="71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1"/>
      <c r="H981" s="71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1"/>
      <c r="H982" s="71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1"/>
      <c r="H983" s="71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1"/>
      <c r="H984" s="71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1"/>
      <c r="H985" s="71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1"/>
      <c r="H986" s="71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1"/>
      <c r="H987" s="71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1"/>
      <c r="H988" s="71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1"/>
      <c r="H989" s="71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1"/>
      <c r="H990" s="71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1"/>
      <c r="H991" s="71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1"/>
      <c r="H992" s="71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1"/>
      <c r="H993" s="71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1"/>
      <c r="H994" s="71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1"/>
      <c r="H995" s="71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1"/>
      <c r="H996" s="71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1"/>
      <c r="H997" s="71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1"/>
      <c r="H998" s="71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1"/>
      <c r="H999" s="71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1"/>
      <c r="H1000" s="71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1"/>
      <c r="H1001" s="71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