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<sst xmlns="http://schemas.openxmlformats.org/spreadsheetml/2006/main" count="50" uniqueCount="49">
  <si>
    <t>Date:</t>
  </si>
  <si>
    <t>Recipe name:</t>
  </si>
  <si>
    <t>Herby Croutons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</si>
  <si>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</si>
  <si>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</si>
  <si>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</si>
  <si>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</si>
  <si>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</si>
  <si>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</si>
  <si>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</si>
  <si>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</si>
  <si>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</si>
  <si>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</si>
  <si>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</si>
  <si>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</si>
  <si>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</si>
  <si>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</si>
  <si>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</si>
  <si>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</si>
  <si>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</si>
  <si>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</si>
  <si>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</si>
  <si>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</si>
  <si>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</si>
  <si>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</si>
  <si>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</si>
  <si>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</si>
  <si>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</si>
  <si>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</si>
  <si>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</si>
  <si>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</si>
  <si>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</si>
  <si>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Old Bread, Sourdough and 7-grain</t>
  </si>
  <si>
    <t>loafs</t>
  </si>
  <si>
    <t>Garlic, confit</t>
  </si>
  <si>
    <t>30g</t>
  </si>
  <si>
    <t>Ginger, confit</t>
  </si>
  <si>
    <t>20g</t>
  </si>
  <si>
    <t>Black Pepper</t>
  </si>
  <si>
    <t>15g</t>
  </si>
  <si>
    <t>Salt, Kosher</t>
  </si>
  <si>
    <t>Olive Oil</t>
  </si>
  <si>
    <t>80g</t>
  </si>
  <si>
    <t>Thyme, Dried</t>
  </si>
  <si>
    <t>5g</t>
  </si>
  <si>
    <t>House Herb Mix</t>
  </si>
  <si>
    <t>150g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</si>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</sst>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 d,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0" fillId="0" fontId="2" numFmtId="0" xfId="0" applyAlignment="1" applyFont="1">
      <alignment readingOrder="0"/>
    </xf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9077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31.38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44720.0</v>
      </c>
      <c r="I2" s="6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8" t="s">
        <v>1</v>
      </c>
      <c r="B3" s="9" t="s">
        <v>2</v>
      </c>
      <c r="C3" s="10"/>
      <c r="D3" s="10"/>
      <c r="E3" s="10"/>
      <c r="F3" s="10"/>
      <c r="G3" s="10"/>
      <c r="H3" s="10"/>
      <c r="I3" s="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8" t="s">
        <v>3</v>
      </c>
      <c r="B4" s="12"/>
      <c r="C4" s="10"/>
      <c r="D4" s="10"/>
      <c r="E4" s="10"/>
      <c r="F4" s="6"/>
      <c r="G4" s="13" t="s">
        <v>4</v>
      </c>
      <c r="H4" s="12"/>
      <c r="I4" s="6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8" t="s">
        <v>5</v>
      </c>
      <c r="B5" s="14"/>
      <c r="C5" s="10"/>
      <c r="D5" s="10"/>
      <c r="E5" s="10"/>
      <c r="F5" s="6"/>
      <c r="G5" s="15" t="s">
        <v>6</v>
      </c>
      <c r="H5" s="16"/>
      <c r="I5" s="1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8" t="s">
        <v>7</v>
      </c>
      <c r="B6" s="18">
        <v>1.0</v>
      </c>
      <c r="C6" s="19"/>
      <c r="D6" s="20"/>
      <c r="E6" s="21" t="s">
        <v>8</v>
      </c>
      <c r="F6" s="22"/>
      <c r="G6" s="12"/>
      <c r="H6" s="10"/>
      <c r="I6" s="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8" t="s">
        <v>9</v>
      </c>
      <c r="B7" s="23"/>
      <c r="C7" s="24"/>
      <c r="D7" s="25"/>
      <c r="E7" s="26" t="s">
        <v>10</v>
      </c>
      <c r="F7" s="6"/>
      <c r="G7" s="12"/>
      <c r="H7" s="10"/>
      <c r="I7" s="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8" t="str">
        <f>IF(#REF!="y","Purposed Net Selling Price","Purposed Gross Selling Price")</f>
        <v>#REF!</v>
      </c>
      <c r="B8" s="27">
        <v>1.0</v>
      </c>
      <c r="C8" s="11"/>
      <c r="D8" s="28" t="str">
        <f>IF(#REF!="y","Ideal Net Selling Price","Ideal Gross Selling Price")</f>
        <v>#REF!</v>
      </c>
      <c r="E8" s="6"/>
      <c r="F8" s="11"/>
      <c r="G8" s="8" t="s">
        <v>11</v>
      </c>
      <c r="H8" s="29"/>
      <c r="I8" s="30" t="str">
        <f>IF(I9=0, ,I9/B6)</f>
        <v/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31" t="s">
        <v>12</v>
      </c>
      <c r="B9" s="32" t="str">
        <f>IF(I9=0,,(IF(#REF!="y",((I9/B6)/(B8/(1+#REF!))),(I9/B6)/(B8))))</f>
        <v/>
      </c>
      <c r="C9" s="33"/>
      <c r="D9" s="34" t="str">
        <f>IF(I9=0,,(IF(#REF!="y",((I8/Info!G10+(('Recipe Template (1)'!I8/Info!G10)*#REF!))),('Recipe Template (1)'!I8/Info!G10))))</f>
        <v/>
      </c>
      <c r="E9" s="6"/>
      <c r="F9" s="11"/>
      <c r="G9" s="35" t="s">
        <v>13</v>
      </c>
      <c r="H9" s="35"/>
      <c r="I9" s="36">
        <f>SUM(I15:I42)</f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37" t="s">
        <v>14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38" t="s">
        <v>15</v>
      </c>
      <c r="C11" s="39" t="s">
        <v>16</v>
      </c>
      <c r="E11" s="39" t="s">
        <v>17</v>
      </c>
      <c r="G11" s="40" t="s">
        <v>18</v>
      </c>
      <c r="H11" s="39" t="s">
        <v>19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38"/>
      <c r="B12" s="38"/>
      <c r="C12" s="39"/>
      <c r="D12" s="39"/>
      <c r="E12" s="39"/>
      <c r="F12" s="39"/>
      <c r="G12" s="40"/>
      <c r="H12" s="39"/>
      <c r="I12" s="3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41" t="s">
        <v>20</v>
      </c>
      <c r="C13" s="42"/>
      <c r="D13" s="42"/>
      <c r="E13" s="43" t="s">
        <v>21</v>
      </c>
      <c r="F13" s="42"/>
      <c r="G13" s="42"/>
      <c r="H13" s="42"/>
      <c r="I13" s="44" t="s">
        <v>22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8" t="s">
        <v>23</v>
      </c>
      <c r="B14" s="45" t="s">
        <v>24</v>
      </c>
      <c r="C14" s="45" t="s">
        <v>25</v>
      </c>
      <c r="D14" s="46" t="s">
        <v>26</v>
      </c>
      <c r="E14" s="47" t="s">
        <v>27</v>
      </c>
      <c r="F14" s="45" t="s">
        <v>28</v>
      </c>
      <c r="G14" s="45" t="s">
        <v>29</v>
      </c>
      <c r="H14" s="46" t="s">
        <v>30</v>
      </c>
      <c r="I14" s="47" t="s">
        <v>31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48" t="s">
        <v>32</v>
      </c>
      <c r="B15" s="49">
        <v>2.0</v>
      </c>
      <c r="C15" s="50" t="s">
        <v>33</v>
      </c>
      <c r="D15" s="51"/>
      <c r="E15" s="52"/>
      <c r="F15" s="53" t="str">
        <f t="shared" ref="F15:F16" si="1">IF(B15&gt;0,IF(C15&lt;&gt;"",C15,D15),"")</f>
        <v>loafs</v>
      </c>
      <c r="G15" s="54"/>
      <c r="H15" s="55" t="str">
        <f t="shared" ref="H15:H16" si="2">IF(G15&gt;0,E15+(E15*(1-G15)),"")</f>
        <v/>
      </c>
      <c r="I15" s="56" t="str">
        <f t="shared" ref="I15:I16" si="3">IF(E15&gt;0,(B15*H15)," ")</f>
        <v> 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57" t="s">
        <v>34</v>
      </c>
      <c r="B16" s="49"/>
      <c r="C16" s="50" t="s">
        <v>35</v>
      </c>
      <c r="D16" s="51"/>
      <c r="E16" s="52"/>
      <c r="F16" s="53" t="str">
        <f t="shared" si="1"/>
        <v/>
      </c>
      <c r="G16" s="54"/>
      <c r="H16" s="55" t="str">
        <f t="shared" si="2"/>
        <v/>
      </c>
      <c r="I16" s="56" t="str">
        <f t="shared" si="3"/>
        <v> 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75" customHeight="1">
      <c r="A17" s="57" t="s">
        <v>36</v>
      </c>
      <c r="B17" s="49"/>
      <c r="C17" s="50" t="s">
        <v>37</v>
      </c>
      <c r="D17" s="51"/>
      <c r="E17" s="52"/>
      <c r="F17" s="53"/>
      <c r="G17" s="54"/>
      <c r="H17" s="55"/>
      <c r="I17" s="5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57" t="s">
        <v>38</v>
      </c>
      <c r="B18" s="49"/>
      <c r="C18" s="50" t="s">
        <v>39</v>
      </c>
      <c r="D18" s="51"/>
      <c r="E18" s="52"/>
      <c r="F18" s="53" t="str">
        <f t="shared" ref="F18:F42" si="4">IF(B18&gt;0,IF(C18&lt;&gt;"",C18,D18),"")</f>
        <v/>
      </c>
      <c r="G18" s="54"/>
      <c r="H18" s="55" t="str">
        <f t="shared" ref="H18:H42" si="5">IF(G18&gt;0,E18+(E18*(1-G18)),"")</f>
        <v/>
      </c>
      <c r="I18" s="56" t="str">
        <f t="shared" ref="I18:I42" si="6">IF(E18&gt;0,(B18*H18)," ")</f>
        <v> 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57" t="s">
        <v>40</v>
      </c>
      <c r="B19" s="58"/>
      <c r="C19" s="50" t="s">
        <v>35</v>
      </c>
      <c r="D19" s="59"/>
      <c r="E19" s="52"/>
      <c r="F19" s="53" t="str">
        <f t="shared" si="4"/>
        <v/>
      </c>
      <c r="G19" s="54"/>
      <c r="H19" s="55" t="str">
        <f t="shared" si="5"/>
        <v/>
      </c>
      <c r="I19" s="56" t="str">
        <f t="shared" si="6"/>
        <v> 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57" t="s">
        <v>41</v>
      </c>
      <c r="B20" s="58"/>
      <c r="C20" s="50" t="s">
        <v>42</v>
      </c>
      <c r="D20" s="51"/>
      <c r="E20" s="52"/>
      <c r="F20" s="53" t="str">
        <f t="shared" si="4"/>
        <v/>
      </c>
      <c r="G20" s="54"/>
      <c r="H20" s="55" t="str">
        <f t="shared" si="5"/>
        <v/>
      </c>
      <c r="I20" s="56" t="str">
        <f t="shared" si="6"/>
        <v> 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57" t="s">
        <v>43</v>
      </c>
      <c r="B21" s="49"/>
      <c r="C21" s="50" t="s">
        <v>44</v>
      </c>
      <c r="D21" s="59"/>
      <c r="E21" s="52"/>
      <c r="F21" s="53" t="str">
        <f t="shared" si="4"/>
        <v/>
      </c>
      <c r="G21" s="54"/>
      <c r="H21" s="55" t="str">
        <f t="shared" si="5"/>
        <v/>
      </c>
      <c r="I21" s="56" t="str">
        <f t="shared" si="6"/>
        <v> 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57" t="s">
        <v>45</v>
      </c>
      <c r="B22" s="49"/>
      <c r="C22" s="50" t="s">
        <v>46</v>
      </c>
      <c r="D22" s="59"/>
      <c r="E22" s="52"/>
      <c r="F22" s="53" t="str">
        <f t="shared" si="4"/>
        <v/>
      </c>
      <c r="G22" s="54"/>
      <c r="H22" s="55" t="str">
        <f t="shared" si="5"/>
        <v/>
      </c>
      <c r="I22" s="56" t="str">
        <f t="shared" si="6"/>
        <v> 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57"/>
      <c r="B23" s="58"/>
      <c r="C23" s="50"/>
      <c r="D23" s="51"/>
      <c r="E23" s="52"/>
      <c r="F23" s="53" t="str">
        <f t="shared" si="4"/>
        <v/>
      </c>
      <c r="G23" s="54"/>
      <c r="H23" s="55" t="str">
        <f t="shared" si="5"/>
        <v/>
      </c>
      <c r="I23" s="56" t="str">
        <f t="shared" si="6"/>
        <v> 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57"/>
      <c r="B24" s="58"/>
      <c r="C24" s="50"/>
      <c r="D24" s="51"/>
      <c r="E24" s="52"/>
      <c r="F24" s="53" t="str">
        <f t="shared" si="4"/>
        <v/>
      </c>
      <c r="G24" s="54"/>
      <c r="H24" s="55" t="str">
        <f t="shared" si="5"/>
        <v/>
      </c>
      <c r="I24" s="56" t="str">
        <f t="shared" si="6"/>
        <v> 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60"/>
      <c r="B25" s="58"/>
      <c r="C25" s="61"/>
      <c r="D25" s="51"/>
      <c r="E25" s="52"/>
      <c r="F25" s="53" t="str">
        <f t="shared" si="4"/>
        <v/>
      </c>
      <c r="G25" s="54"/>
      <c r="H25" s="55" t="str">
        <f t="shared" si="5"/>
        <v/>
      </c>
      <c r="I25" s="56" t="str">
        <f t="shared" si="6"/>
        <v> 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60"/>
      <c r="B26" s="58"/>
      <c r="C26" s="61"/>
      <c r="D26" s="51"/>
      <c r="E26" s="52"/>
      <c r="F26" s="53" t="str">
        <f t="shared" si="4"/>
        <v/>
      </c>
      <c r="G26" s="54"/>
      <c r="H26" s="55" t="str">
        <f t="shared" si="5"/>
        <v/>
      </c>
      <c r="I26" s="56" t="str">
        <f t="shared" si="6"/>
        <v> 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60"/>
      <c r="B27" s="58"/>
      <c r="C27" s="61"/>
      <c r="D27" s="51"/>
      <c r="E27" s="52"/>
      <c r="F27" s="53" t="str">
        <f t="shared" si="4"/>
        <v/>
      </c>
      <c r="G27" s="54"/>
      <c r="H27" s="55" t="str">
        <f t="shared" si="5"/>
        <v/>
      </c>
      <c r="I27" s="56" t="str">
        <f t="shared" si="6"/>
        <v> 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60"/>
      <c r="B28" s="58"/>
      <c r="C28" s="61"/>
      <c r="D28" s="51"/>
      <c r="E28" s="52"/>
      <c r="F28" s="53" t="str">
        <f t="shared" si="4"/>
        <v/>
      </c>
      <c r="G28" s="54"/>
      <c r="H28" s="55" t="str">
        <f t="shared" si="5"/>
        <v/>
      </c>
      <c r="I28" s="56" t="str">
        <f t="shared" si="6"/>
        <v> 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60"/>
      <c r="B29" s="58"/>
      <c r="C29" s="61"/>
      <c r="D29" s="51"/>
      <c r="E29" s="52"/>
      <c r="F29" s="53" t="str">
        <f t="shared" si="4"/>
        <v/>
      </c>
      <c r="G29" s="54"/>
      <c r="H29" s="55" t="str">
        <f t="shared" si="5"/>
        <v/>
      </c>
      <c r="I29" s="56" t="str">
        <f t="shared" si="6"/>
        <v> 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60"/>
      <c r="B30" s="58"/>
      <c r="C30" s="61"/>
      <c r="D30" s="51"/>
      <c r="E30" s="52"/>
      <c r="F30" s="53" t="str">
        <f t="shared" si="4"/>
        <v/>
      </c>
      <c r="G30" s="54"/>
      <c r="H30" s="55" t="str">
        <f t="shared" si="5"/>
        <v/>
      </c>
      <c r="I30" s="56" t="str">
        <f t="shared" si="6"/>
        <v> 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60"/>
      <c r="B31" s="58"/>
      <c r="C31" s="61"/>
      <c r="D31" s="51"/>
      <c r="E31" s="52"/>
      <c r="F31" s="53" t="str">
        <f t="shared" si="4"/>
        <v/>
      </c>
      <c r="G31" s="54"/>
      <c r="H31" s="55" t="str">
        <f t="shared" si="5"/>
        <v/>
      </c>
      <c r="I31" s="56" t="str">
        <f t="shared" si="6"/>
        <v> 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60"/>
      <c r="B32" s="58"/>
      <c r="C32" s="61"/>
      <c r="D32" s="51"/>
      <c r="E32" s="52"/>
      <c r="F32" s="53" t="str">
        <f t="shared" si="4"/>
        <v/>
      </c>
      <c r="G32" s="54"/>
      <c r="H32" s="55" t="str">
        <f t="shared" si="5"/>
        <v/>
      </c>
      <c r="I32" s="56" t="str">
        <f t="shared" si="6"/>
        <v> 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60"/>
      <c r="B33" s="58"/>
      <c r="C33" s="61"/>
      <c r="D33" s="51"/>
      <c r="E33" s="52"/>
      <c r="F33" s="53" t="str">
        <f t="shared" si="4"/>
        <v/>
      </c>
      <c r="G33" s="54"/>
      <c r="H33" s="55" t="str">
        <f t="shared" si="5"/>
        <v/>
      </c>
      <c r="I33" s="56" t="str">
        <f t="shared" si="6"/>
        <v> 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60"/>
      <c r="B34" s="58"/>
      <c r="C34" s="61"/>
      <c r="D34" s="51"/>
      <c r="E34" s="52"/>
      <c r="F34" s="53" t="str">
        <f t="shared" si="4"/>
        <v/>
      </c>
      <c r="G34" s="54"/>
      <c r="H34" s="55" t="str">
        <f t="shared" si="5"/>
        <v/>
      </c>
      <c r="I34" s="56" t="str">
        <f t="shared" si="6"/>
        <v> 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60"/>
      <c r="B35" s="58"/>
      <c r="C35" s="61"/>
      <c r="D35" s="51"/>
      <c r="E35" s="52"/>
      <c r="F35" s="53" t="str">
        <f t="shared" si="4"/>
        <v/>
      </c>
      <c r="G35" s="54"/>
      <c r="H35" s="55" t="str">
        <f t="shared" si="5"/>
        <v/>
      </c>
      <c r="I35" s="56" t="str">
        <f t="shared" si="6"/>
        <v> 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60"/>
      <c r="B36" s="58"/>
      <c r="C36" s="61"/>
      <c r="D36" s="51"/>
      <c r="E36" s="52"/>
      <c r="F36" s="53" t="str">
        <f t="shared" si="4"/>
        <v/>
      </c>
      <c r="G36" s="54"/>
      <c r="H36" s="55" t="str">
        <f t="shared" si="5"/>
        <v/>
      </c>
      <c r="I36" s="56" t="str">
        <f t="shared" si="6"/>
        <v> 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60"/>
      <c r="B37" s="58"/>
      <c r="C37" s="61"/>
      <c r="D37" s="51"/>
      <c r="E37" s="52"/>
      <c r="F37" s="53" t="str">
        <f t="shared" si="4"/>
        <v/>
      </c>
      <c r="G37" s="54"/>
      <c r="H37" s="55" t="str">
        <f t="shared" si="5"/>
        <v/>
      </c>
      <c r="I37" s="56" t="str">
        <f t="shared" si="6"/>
        <v> 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60"/>
      <c r="B38" s="58"/>
      <c r="C38" s="61"/>
      <c r="D38" s="51"/>
      <c r="E38" s="52"/>
      <c r="F38" s="53" t="str">
        <f t="shared" si="4"/>
        <v/>
      </c>
      <c r="G38" s="54"/>
      <c r="H38" s="55" t="str">
        <f t="shared" si="5"/>
        <v/>
      </c>
      <c r="I38" s="56" t="str">
        <f t="shared" si="6"/>
        <v> 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60"/>
      <c r="B39" s="58"/>
      <c r="C39" s="50"/>
      <c r="D39" s="51"/>
      <c r="E39" s="52"/>
      <c r="F39" s="53" t="str">
        <f t="shared" si="4"/>
        <v/>
      </c>
      <c r="G39" s="54"/>
      <c r="H39" s="55" t="str">
        <f t="shared" si="5"/>
        <v/>
      </c>
      <c r="I39" s="56" t="str">
        <f t="shared" si="6"/>
        <v> 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60"/>
      <c r="B40" s="58"/>
      <c r="C40" s="61"/>
      <c r="D40" s="51"/>
      <c r="E40" s="52"/>
      <c r="F40" s="53" t="str">
        <f t="shared" si="4"/>
        <v/>
      </c>
      <c r="G40" s="54"/>
      <c r="H40" s="55" t="str">
        <f t="shared" si="5"/>
        <v/>
      </c>
      <c r="I40" s="56" t="str">
        <f t="shared" si="6"/>
        <v> 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62"/>
      <c r="B41" s="58"/>
      <c r="C41" s="61"/>
      <c r="D41" s="51"/>
      <c r="E41" s="52"/>
      <c r="F41" s="53" t="str">
        <f t="shared" si="4"/>
        <v/>
      </c>
      <c r="G41" s="54"/>
      <c r="H41" s="55" t="str">
        <f t="shared" si="5"/>
        <v/>
      </c>
      <c r="I41" s="56" t="str">
        <f t="shared" si="6"/>
        <v> 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60"/>
      <c r="B42" s="58"/>
      <c r="C42" s="63"/>
      <c r="D42" s="64"/>
      <c r="E42" s="65"/>
      <c r="F42" s="53" t="str">
        <f t="shared" si="4"/>
        <v/>
      </c>
      <c r="G42" s="54"/>
      <c r="H42" s="55" t="str">
        <f t="shared" si="5"/>
        <v/>
      </c>
      <c r="I42" s="56" t="str">
        <f t="shared" si="6"/>
        <v> 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 t="s">
        <v>47</v>
      </c>
      <c r="B43" s="11"/>
      <c r="C43" s="11"/>
      <c r="D43" s="11"/>
      <c r="E43" s="11"/>
      <c r="F43" s="11"/>
      <c r="G43" s="66"/>
      <c r="H43" s="66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67"/>
      <c r="B44" s="10"/>
      <c r="C44" s="10"/>
      <c r="D44" s="10"/>
      <c r="E44" s="10"/>
      <c r="F44" s="10"/>
      <c r="G44" s="10"/>
      <c r="H44" s="10"/>
      <c r="I44" s="6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67"/>
      <c r="B45" s="10"/>
      <c r="C45" s="10"/>
      <c r="D45" s="10"/>
      <c r="E45" s="10"/>
      <c r="F45" s="10"/>
      <c r="G45" s="10"/>
      <c r="H45" s="10"/>
      <c r="I45" s="6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67"/>
      <c r="B46" s="10"/>
      <c r="C46" s="10"/>
      <c r="D46" s="10"/>
      <c r="E46" s="10"/>
      <c r="F46" s="10"/>
      <c r="G46" s="10"/>
      <c r="H46" s="10"/>
      <c r="I46" s="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67"/>
      <c r="B47" s="10"/>
      <c r="C47" s="10"/>
      <c r="D47" s="10"/>
      <c r="E47" s="10"/>
      <c r="F47" s="10"/>
      <c r="G47" s="10"/>
      <c r="H47" s="10"/>
      <c r="I47" s="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67"/>
      <c r="B48" s="10"/>
      <c r="C48" s="10"/>
      <c r="D48" s="10"/>
      <c r="E48" s="10"/>
      <c r="F48" s="10"/>
      <c r="G48" s="10"/>
      <c r="H48" s="10"/>
      <c r="I48" s="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67"/>
      <c r="B49" s="10"/>
      <c r="C49" s="10"/>
      <c r="D49" s="10"/>
      <c r="E49" s="10"/>
      <c r="F49" s="10"/>
      <c r="G49" s="10"/>
      <c r="H49" s="10"/>
      <c r="I49" s="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2"/>
      <c r="B50" s="10"/>
      <c r="C50" s="10"/>
      <c r="D50" s="10"/>
      <c r="E50" s="10"/>
      <c r="F50" s="10"/>
      <c r="G50" s="10"/>
      <c r="H50" s="10"/>
      <c r="I50" s="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2"/>
      <c r="B51" s="10"/>
      <c r="C51" s="10"/>
      <c r="D51" s="10"/>
      <c r="E51" s="10"/>
      <c r="F51" s="10"/>
      <c r="G51" s="10"/>
      <c r="H51" s="10"/>
      <c r="I51" s="6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2"/>
      <c r="B52" s="10"/>
      <c r="C52" s="10"/>
      <c r="D52" s="10"/>
      <c r="E52" s="10"/>
      <c r="F52" s="10"/>
      <c r="G52" s="10"/>
      <c r="H52" s="10"/>
      <c r="I52" s="6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2"/>
      <c r="B53" s="10"/>
      <c r="C53" s="10"/>
      <c r="D53" s="10"/>
      <c r="E53" s="10"/>
      <c r="F53" s="10"/>
      <c r="G53" s="10"/>
      <c r="H53" s="10"/>
      <c r="I53" s="6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2"/>
      <c r="B54" s="10"/>
      <c r="C54" s="10"/>
      <c r="D54" s="10"/>
      <c r="E54" s="10"/>
      <c r="F54" s="10"/>
      <c r="G54" s="10"/>
      <c r="H54" s="10"/>
      <c r="I54" s="6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2"/>
      <c r="B55" s="10"/>
      <c r="C55" s="10"/>
      <c r="D55" s="10"/>
      <c r="E55" s="10"/>
      <c r="F55" s="10"/>
      <c r="G55" s="10"/>
      <c r="H55" s="10"/>
      <c r="I55" s="6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2"/>
      <c r="B56" s="10"/>
      <c r="C56" s="10"/>
      <c r="D56" s="10"/>
      <c r="E56" s="10"/>
      <c r="F56" s="10"/>
      <c r="G56" s="10"/>
      <c r="H56" s="10"/>
      <c r="I56" s="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2"/>
      <c r="B57" s="10"/>
      <c r="C57" s="10"/>
      <c r="D57" s="10"/>
      <c r="E57" s="10"/>
      <c r="F57" s="10"/>
      <c r="G57" s="10"/>
      <c r="H57" s="10"/>
      <c r="I57" s="6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2"/>
      <c r="B58" s="10"/>
      <c r="C58" s="10"/>
      <c r="D58" s="10"/>
      <c r="E58" s="10"/>
      <c r="F58" s="10"/>
      <c r="G58" s="10"/>
      <c r="H58" s="10"/>
      <c r="I58" s="6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2"/>
      <c r="B59" s="10"/>
      <c r="C59" s="10"/>
      <c r="D59" s="10"/>
      <c r="E59" s="10"/>
      <c r="F59" s="10"/>
      <c r="G59" s="10"/>
      <c r="H59" s="10"/>
      <c r="I59" s="6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2"/>
      <c r="B60" s="10"/>
      <c r="C60" s="10"/>
      <c r="D60" s="10"/>
      <c r="E60" s="10"/>
      <c r="F60" s="10"/>
      <c r="G60" s="10"/>
      <c r="H60" s="10"/>
      <c r="I60" s="6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68" t="s">
        <v>48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