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<sst xmlns="http://schemas.openxmlformats.org/spreadsheetml/2006/main" count="46" uniqueCount="43">
  <si>
    <t>Date:</t>
  </si>
  <si>
    <t>Recipe name:</t>
  </si>
  <si>
    <t>Herby Mix</t>
  </si>
  <si>
    <t>Concept:</t>
  </si>
  <si>
    <t>Cuisine:</t>
  </si>
  <si>
    <t>Boston</t>
  </si>
  <si>
    <t>Submitted by:</t>
  </si>
  <si>
    <t>M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</si>
  <si>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</si>
  <si>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</si>
  <si>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</si>
  <si>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</si>
  <si>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</si>
  <si>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</si>
  <si>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</si>
  <si>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</si>
  <si>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</si>
  <si>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</si>
  <si>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</si>
  <si>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</si>
  <si>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</si>
  <si>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</si>
  <si>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</si>
  <si>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</si>
  <si>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</si>
  <si>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</si>
  <si>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</si>
  <si>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</si>
  <si>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</si>
  <si>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</si>
  <si>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</si>
  <si>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</si>
  <si>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</si>
  <si>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</si>
  <si>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Parsley, chopped</t>
  </si>
  <si>
    <t>g</t>
  </si>
  <si>
    <t>Dill, Chopped</t>
  </si>
  <si>
    <t>Scallions, Chopped</t>
  </si>
  <si>
    <t>Cilantro, Chopped</t>
  </si>
  <si>
    <t>Method:</t>
  </si>
  <si>
    <t>1. Mix all chopped herbs in a bowl.</t>
  </si>
  <si>
    <t>Shelf Life 4 days.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</si>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</sst>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0" xfId="0" applyAlignment="1" applyBorder="1" applyFont="1">
      <alignment horizontal="left" readingOrder="0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Alignment="1" applyBorder="1" applyFont="1">
      <alignment horizontal="center"/>
    </xf>
    <xf borderId="26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7" fillId="4" fontId="11" numFmtId="0" xfId="0" applyAlignment="1" applyBorder="1" applyFill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44677.0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3" t="s">
        <v>5</v>
      </c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4" t="s">
        <v>7</v>
      </c>
      <c r="C5" s="9"/>
      <c r="D5" s="9"/>
      <c r="E5" s="9"/>
      <c r="F5" s="6"/>
      <c r="G5" s="15" t="s">
        <v>8</v>
      </c>
      <c r="H5" s="1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9</v>
      </c>
      <c r="B6" s="18">
        <v>1.0</v>
      </c>
      <c r="C6" s="19"/>
      <c r="D6" s="20"/>
      <c r="E6" s="21" t="s">
        <v>10</v>
      </c>
      <c r="F6" s="22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11</v>
      </c>
      <c r="B7" s="23"/>
      <c r="C7" s="24"/>
      <c r="D7" s="25"/>
      <c r="E7" s="26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7">
        <v>1.0</v>
      </c>
      <c r="C8" s="10"/>
      <c r="D8" s="28" t="str">
        <f>IF(#REF!="y","Ideal Net Selling Price","Ideal Gross Selling Price")</f>
        <v>#REF!</v>
      </c>
      <c r="E8" s="6"/>
      <c r="F8" s="10"/>
      <c r="G8" s="7" t="s">
        <v>13</v>
      </c>
      <c r="H8" s="29"/>
      <c r="I8" s="30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1" t="s">
        <v>14</v>
      </c>
      <c r="B9" s="32" t="str">
        <f>IF(I9=0,,(IF(#REF!="y",((I9/B6)/(B8/(1+#REF!))),(I9/B6)/(B8))))</f>
        <v/>
      </c>
      <c r="C9" s="33"/>
      <c r="D9" s="34" t="str">
        <f>IF(I9=0,,(IF(#REF!="y",((I8/Info!G10+(('Recipe Template (1)'!I8/Info!G10)*#REF!))),('Recipe Template (1)'!I8/Info!G10))))</f>
        <v/>
      </c>
      <c r="E9" s="6"/>
      <c r="F9" s="10"/>
      <c r="G9" s="35" t="s">
        <v>15</v>
      </c>
      <c r="H9" s="35"/>
      <c r="I9" s="36">
        <f>SUM(I15:I30)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7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8" t="s">
        <v>17</v>
      </c>
      <c r="C11" s="39" t="s">
        <v>18</v>
      </c>
      <c r="E11" s="39" t="s">
        <v>19</v>
      </c>
      <c r="G11" s="40" t="s">
        <v>20</v>
      </c>
      <c r="H11" s="39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8"/>
      <c r="B12" s="38"/>
      <c r="C12" s="39"/>
      <c r="D12" s="39"/>
      <c r="E12" s="39"/>
      <c r="F12" s="39"/>
      <c r="G12" s="40"/>
      <c r="H12" s="39"/>
      <c r="I12" s="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1" t="s">
        <v>22</v>
      </c>
      <c r="C13" s="42"/>
      <c r="D13" s="42"/>
      <c r="E13" s="43" t="s">
        <v>23</v>
      </c>
      <c r="F13" s="42"/>
      <c r="G13" s="42"/>
      <c r="H13" s="42"/>
      <c r="I13" s="44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5" t="s">
        <v>26</v>
      </c>
      <c r="C14" s="45" t="s">
        <v>27</v>
      </c>
      <c r="D14" s="46" t="s">
        <v>28</v>
      </c>
      <c r="E14" s="47" t="s">
        <v>29</v>
      </c>
      <c r="F14" s="45" t="s">
        <v>30</v>
      </c>
      <c r="G14" s="45" t="s">
        <v>31</v>
      </c>
      <c r="H14" s="46" t="s">
        <v>32</v>
      </c>
      <c r="I14" s="47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34</v>
      </c>
      <c r="B15" s="49">
        <v>200.0</v>
      </c>
      <c r="C15" s="50" t="s">
        <v>35</v>
      </c>
      <c r="D15" s="51"/>
      <c r="E15" s="52"/>
      <c r="F15" s="53" t="str">
        <f t="shared" ref="F15:F16" si="1">IF(B15&gt;0,IF(C15&lt;&gt;"",C15,D15),"")</f>
        <v>g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7" t="s">
        <v>36</v>
      </c>
      <c r="B16" s="49">
        <v>50.0</v>
      </c>
      <c r="C16" s="50" t="s">
        <v>35</v>
      </c>
      <c r="D16" s="51"/>
      <c r="E16" s="52"/>
      <c r="F16" s="53" t="str">
        <f t="shared" si="1"/>
        <v>g</v>
      </c>
      <c r="G16" s="54"/>
      <c r="H16" s="55" t="str">
        <f t="shared" si="2"/>
        <v/>
      </c>
      <c r="I16" s="56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 t="s">
        <v>37</v>
      </c>
      <c r="B17" s="49">
        <v>200.0</v>
      </c>
      <c r="C17" s="50" t="s">
        <v>35</v>
      </c>
      <c r="D17" s="51"/>
      <c r="E17" s="52"/>
      <c r="F17" s="53"/>
      <c r="G17" s="54"/>
      <c r="H17" s="55"/>
      <c r="I17" s="5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 t="s">
        <v>38</v>
      </c>
      <c r="B18" s="49">
        <v>25.0</v>
      </c>
      <c r="C18" s="50" t="s">
        <v>35</v>
      </c>
      <c r="D18" s="51"/>
      <c r="E18" s="52"/>
      <c r="F18" s="53" t="str">
        <f t="shared" ref="F18:F30" si="4">IF(B18&gt;0,IF(C18&lt;&gt;"",C18,D18),"")</f>
        <v>g</v>
      </c>
      <c r="G18" s="54"/>
      <c r="H18" s="55" t="str">
        <f t="shared" ref="H18:H30" si="5">IF(G18&gt;0,E18+(E18*(1-G18)),"")</f>
        <v/>
      </c>
      <c r="I18" s="56" t="str">
        <f t="shared" ref="I18:I30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58"/>
      <c r="C19" s="59"/>
      <c r="D19" s="60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58"/>
      <c r="C20" s="50"/>
      <c r="D20" s="51"/>
      <c r="E20" s="52"/>
      <c r="F20" s="53" t="str">
        <f t="shared" si="4"/>
        <v/>
      </c>
      <c r="G20" s="54"/>
      <c r="H20" s="55" t="str">
        <f t="shared" si="5"/>
        <v/>
      </c>
      <c r="I20" s="56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/>
      <c r="B21" s="58"/>
      <c r="C21" s="59"/>
      <c r="D21" s="60"/>
      <c r="E21" s="52"/>
      <c r="F21" s="53" t="str">
        <f t="shared" si="4"/>
        <v/>
      </c>
      <c r="G21" s="54"/>
      <c r="H21" s="55" t="str">
        <f t="shared" si="5"/>
        <v/>
      </c>
      <c r="I21" s="56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58"/>
      <c r="C22" s="59"/>
      <c r="D22" s="60"/>
      <c r="E22" s="52"/>
      <c r="F22" s="53" t="str">
        <f t="shared" si="4"/>
        <v/>
      </c>
      <c r="G22" s="54"/>
      <c r="H22" s="55" t="str">
        <f t="shared" si="5"/>
        <v/>
      </c>
      <c r="I22" s="56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/>
      <c r="B23" s="58"/>
      <c r="C23" s="50"/>
      <c r="D23" s="51"/>
      <c r="E23" s="52"/>
      <c r="F23" s="53" t="str">
        <f t="shared" si="4"/>
        <v/>
      </c>
      <c r="G23" s="54"/>
      <c r="H23" s="55" t="str">
        <f t="shared" si="5"/>
        <v/>
      </c>
      <c r="I23" s="56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58"/>
      <c r="C24" s="50"/>
      <c r="D24" s="51"/>
      <c r="E24" s="52"/>
      <c r="F24" s="53" t="str">
        <f t="shared" si="4"/>
        <v/>
      </c>
      <c r="G24" s="54"/>
      <c r="H24" s="55" t="str">
        <f t="shared" si="5"/>
        <v/>
      </c>
      <c r="I24" s="56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58"/>
      <c r="C25" s="59"/>
      <c r="D25" s="51"/>
      <c r="E25" s="52"/>
      <c r="F25" s="53" t="str">
        <f t="shared" si="4"/>
        <v/>
      </c>
      <c r="G25" s="54"/>
      <c r="H25" s="55" t="str">
        <f t="shared" si="5"/>
        <v/>
      </c>
      <c r="I25" s="56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58"/>
      <c r="C26" s="59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58"/>
      <c r="C27" s="59"/>
      <c r="D27" s="51"/>
      <c r="E27" s="52"/>
      <c r="F27" s="53" t="str">
        <f t="shared" si="4"/>
        <v/>
      </c>
      <c r="G27" s="54"/>
      <c r="H27" s="55" t="str">
        <f t="shared" si="5"/>
        <v/>
      </c>
      <c r="I27" s="56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58"/>
      <c r="C28" s="59"/>
      <c r="D28" s="51"/>
      <c r="E28" s="52"/>
      <c r="F28" s="53" t="str">
        <f t="shared" si="4"/>
        <v/>
      </c>
      <c r="G28" s="54"/>
      <c r="H28" s="55" t="str">
        <f t="shared" si="5"/>
        <v/>
      </c>
      <c r="I28" s="56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58"/>
      <c r="C29" s="59"/>
      <c r="D29" s="51"/>
      <c r="E29" s="52"/>
      <c r="F29" s="53" t="str">
        <f t="shared" si="4"/>
        <v/>
      </c>
      <c r="G29" s="54"/>
      <c r="H29" s="55" t="str">
        <f t="shared" si="5"/>
        <v/>
      </c>
      <c r="I29" s="56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58"/>
      <c r="C30" s="62"/>
      <c r="D30" s="63"/>
      <c r="E30" s="64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 t="s">
        <v>39</v>
      </c>
      <c r="B31" s="10"/>
      <c r="C31" s="10"/>
      <c r="D31" s="10"/>
      <c r="E31" s="10"/>
      <c r="F31" s="10"/>
      <c r="G31" s="65"/>
      <c r="H31" s="6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3" t="s">
        <v>40</v>
      </c>
      <c r="B32" s="9"/>
      <c r="C32" s="9"/>
      <c r="D32" s="9"/>
      <c r="E32" s="9"/>
      <c r="F32" s="9"/>
      <c r="G32" s="9"/>
      <c r="H32" s="9"/>
      <c r="I32" s="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3"/>
      <c r="B33" s="9"/>
      <c r="C33" s="9"/>
      <c r="D33" s="9"/>
      <c r="E33" s="9"/>
      <c r="F33" s="9"/>
      <c r="G33" s="9"/>
      <c r="H33" s="9"/>
      <c r="I33" s="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3"/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3"/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3"/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3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1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1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3" t="s">
        <v>41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42</v>
      </c>
      <c r="B49" s="67"/>
      <c r="C49" s="67"/>
      <c r="D49" s="67"/>
      <c r="E49" s="67"/>
      <c r="F49" s="67"/>
      <c r="G49" s="67"/>
      <c r="H49" s="67"/>
      <c r="I49" s="6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69"/>
      <c r="H50" s="6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69"/>
      <c r="H51" s="6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69"/>
      <c r="H52" s="6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69"/>
      <c r="H53" s="6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69"/>
      <c r="H54" s="6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69"/>
      <c r="H55" s="6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69"/>
      <c r="H56" s="6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69"/>
      <c r="H57" s="6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69"/>
      <c r="H58" s="6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69"/>
      <c r="H59" s="6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69"/>
      <c r="H60" s="6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2:I32"/>
    <mergeCell ref="A33:I33"/>
    <mergeCell ref="A34:I34"/>
    <mergeCell ref="A35:I35"/>
    <mergeCell ref="A36:I36"/>
    <mergeCell ref="A37:I37"/>
    <mergeCell ref="A38:I38"/>
    <mergeCell ref="A39:I39"/>
    <mergeCell ref="A47:I47"/>
    <mergeCell ref="A48:I48"/>
    <mergeCell ref="A49:I49"/>
    <mergeCell ref="A40:I40"/>
    <mergeCell ref="A41:I41"/>
    <mergeCell ref="A42:I42"/>
    <mergeCell ref="A43:I43"/>
    <mergeCell ref="A44:I44"/>
    <mergeCell ref="A45:I45"/>
    <mergeCell ref="A46:I46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