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  <sheet state="visible" name="Copy of Recipe Template (1)" sheetId="2" r:id="rId5"/>
    <sheet state="visible" name="Mushroom Concentrate" sheetId="3" r:id="rId6"/>
  </sheets>
  <definedNames/>
  <calcPr/>
</workbook>
</file>

<file path=xl/sharedStrings.xml><?xml version="1.0" encoding="utf-8"?>
<sst xmlns="http://schemas.openxmlformats.org/spreadsheetml/2006/main" count="152" uniqueCount="75">
  <si>
    <t>Date:</t>
  </si>
  <si>
    <t>Recipe name:</t>
  </si>
  <si>
    <t>Pork and Beanie Burrito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</si>
  <si>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</si>
  <si>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</si>
  <si>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</si>
  <si>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</si>
  <si>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</si>
  <si>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</si>
  <si>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</si>
  <si>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</si>
  <si>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</si>
  <si>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</si>
  <si>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</si>
  <si>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</si>
  <si>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</si>
  <si>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</si>
  <si>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</si>
  <si>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</si>
  <si>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</si>
  <si>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</si>
  <si>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</si>
  <si>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</si>
  <si>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</si>
  <si>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</si>
  <si>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</si>
  <si>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</si>
  <si>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</si>
  <si>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</si>
  <si>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</si>
  <si>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</si>
  <si>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</si>
  <si>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12 in tortilla</t>
  </si>
  <si>
    <t>Braised ground pork</t>
  </si>
  <si>
    <t>Black beans</t>
  </si>
  <si>
    <t>Roasted potoates</t>
  </si>
  <si>
    <t>Egg</t>
  </si>
  <si>
    <t>House hot suace</t>
  </si>
  <si>
    <t>Herbs</t>
  </si>
  <si>
    <t>American cheese</t>
  </si>
  <si>
    <t>Method:</t>
  </si>
  <si>
    <t>This file cannot be used or sold as  a means of generating revenue without prior permission in writing.</t>
  </si>
  <si>
    <t>Garlic Chili Oil Crunch</t>
  </si>
  <si>
    <t>MKM</t>
  </si>
  <si>
    <t>Canola oil</t>
  </si>
  <si>
    <t>qts</t>
  </si>
  <si>
    <t>Scallion butts, sliced, 1/4 in</t>
  </si>
  <si>
    <t>qt</t>
  </si>
  <si>
    <t>Chickpeas, cooked, canned</t>
  </si>
  <si>
    <t>Chilis, thai bird, salted</t>
  </si>
  <si>
    <t>g</t>
  </si>
  <si>
    <t>Chilis, dried jalapanoes</t>
  </si>
  <si>
    <t>Korean chili flakes</t>
  </si>
  <si>
    <t>Mushrooms concentrate</t>
  </si>
  <si>
    <t>Cumin, ground</t>
  </si>
  <si>
    <t>Black, pepper, ground</t>
  </si>
  <si>
    <t>Cardamon, green, ground</t>
  </si>
  <si>
    <t>ea</t>
  </si>
  <si>
    <t>Salt, diamond crystal</t>
  </si>
  <si>
    <t>Ginger confit</t>
  </si>
  <si>
    <t>Garlic, confit</t>
  </si>
  <si>
    <t>Star anise, whole</t>
  </si>
  <si>
    <t>Cinnomon stick</t>
  </si>
  <si>
    <t xml:space="preserve">1. Place 4 qt of oil on stove in large pot, bring to a boil </t>
  </si>
  <si>
    <t>2. Once oil reaches 350F Fry scalllion butts till golden and crispy, remove and drain on towl</t>
  </si>
  <si>
    <t>3. Fry chickpeas till crisp, remove onto towel to drain.</t>
  </si>
  <si>
    <t xml:space="preserve">3. In large bowl combine all other ingrients. </t>
  </si>
  <si>
    <t>Mushroom Concentrate</t>
  </si>
  <si>
    <t>Mushrooms, button</t>
  </si>
  <si>
    <t>#</t>
  </si>
  <si>
    <t>Oil, canola</t>
  </si>
  <si>
    <t>Water</t>
  </si>
  <si>
    <t>lt</t>
  </si>
  <si>
    <t>1. Wash mushrooms thoroughly.</t>
  </si>
  <si>
    <t>2. In a food processor grind the mushrooms in small batches till they are small and look like ground beef.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</si>
</sst>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3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  <xf borderId="3" fillId="2" fontId="5" numFmtId="0" xfId="0" applyAlignment="1" applyBorder="1" applyFont="1">
      <alignment vertical="bottom"/>
    </xf>
    <xf borderId="2" fillId="2" fontId="5" numFmtId="0" xfId="0" applyAlignment="1" applyBorder="1" applyFont="1">
      <alignment horizontal="center" readingOrder="0" vertical="bottom"/>
    </xf>
    <xf borderId="2" fillId="2" fontId="5" numFmtId="0" xfId="0" applyAlignment="1" applyBorder="1" applyFont="1">
      <alignment horizontal="center" vertical="bottom"/>
    </xf>
    <xf borderId="31" fillId="2" fontId="12" numFmtId="0" xfId="0" applyAlignment="1" applyBorder="1" applyFont="1">
      <alignment vertical="bottom"/>
    </xf>
    <xf borderId="2" fillId="2" fontId="12" numFmtId="170" xfId="0" applyAlignment="1" applyBorder="1" applyFont="1" applyNumberFormat="1">
      <alignment vertical="bottom"/>
    </xf>
    <xf borderId="2" fillId="0" fontId="5" numFmtId="0" xfId="0" applyAlignment="1" applyBorder="1" applyFont="1">
      <alignment horizontal="center" vertical="bottom"/>
    </xf>
    <xf borderId="32" fillId="2" fontId="5" numFmtId="0" xfId="0" applyAlignment="1" applyBorder="1" applyFont="1">
      <alignment vertical="bottom"/>
    </xf>
    <xf borderId="12" fillId="2" fontId="5" numFmtId="0" xfId="0" applyAlignment="1" applyBorder="1" applyFont="1">
      <alignment horizontal="center" vertical="bottom"/>
    </xf>
    <xf borderId="33" fillId="2" fontId="12" numFmtId="0" xfId="0" applyAlignment="1" applyBorder="1" applyFont="1">
      <alignment vertical="bottom"/>
    </xf>
    <xf borderId="12" fillId="2" fontId="12" numFmtId="170" xfId="0" applyAlignment="1" applyBorder="1" applyFont="1" applyNumberFormat="1">
      <alignment vertical="bottom"/>
    </xf>
    <xf borderId="12" fillId="0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readingOrder="0" vertical="bottom"/>
    </xf>
    <xf borderId="12" fillId="2" fontId="5" numFmtId="0" xfId="0" applyAlignment="1" applyBorder="1" applyFont="1">
      <alignment horizontal="center" readingOrder="0" vertical="bottom"/>
    </xf>
    <xf borderId="33" fillId="2" fontId="12" numFmtId="0" xfId="0" applyAlignment="1" applyBorder="1" applyFont="1">
      <alignment vertical="bottom"/>
    </xf>
    <xf borderId="32" fillId="2" fontId="5" numFmtId="0" xfId="0" applyAlignment="1" applyBorder="1" applyFont="1">
      <alignment readingOrder="0" vertical="bottom"/>
    </xf>
    <xf borderId="12" fillId="2" fontId="5" numFmtId="0" xfId="0" applyAlignment="1" applyBorder="1" applyFont="1">
      <alignment horizontal="center" vertical="bottom"/>
    </xf>
    <xf borderId="32" fillId="2" fontId="12" numFmtId="0" xfId="0" applyAlignment="1" applyBorder="1" applyFont="1">
      <alignment vertical="bottom"/>
    </xf>
    <xf borderId="12" fillId="2" fontId="12" numFmtId="0" xfId="0" applyAlignment="1" applyBorder="1" applyFont="1">
      <alignment vertical="bottom"/>
    </xf>
    <xf borderId="32" fillId="2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390775" cy="504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390775" cy="504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45093.0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/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33</v>
      </c>
      <c r="B16" s="57"/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34</v>
      </c>
      <c r="B17" s="57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35</v>
      </c>
      <c r="B18" s="48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36</v>
      </c>
      <c r="B19" s="48"/>
      <c r="C19" s="49"/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37</v>
      </c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38</v>
      </c>
      <c r="B21" s="48"/>
      <c r="C21" s="59"/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39</v>
      </c>
      <c r="B22" s="48"/>
      <c r="C22" s="5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7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7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7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57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57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57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7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57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7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7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7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7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7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7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7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7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7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7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7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7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40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41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31.38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45063.0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42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43</v>
      </c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IF(I9=0,,(IF(#REF!="y",((I8/Info!G10+(('Copy of Recipe Template (1)'!I8/Info!G10)*#REF!))),('Copy of 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56" t="s">
        <v>44</v>
      </c>
      <c r="B15" s="48">
        <v>4.0</v>
      </c>
      <c r="C15" s="49" t="s">
        <v>45</v>
      </c>
      <c r="D15" s="50"/>
      <c r="E15" s="51"/>
      <c r="F15" s="52" t="str">
        <f>IF(B15&gt;0,IF(C15&lt;&gt;"",C15,D15),"")</f>
        <v>qts</v>
      </c>
      <c r="G15" s="53"/>
      <c r="H15" s="54" t="str">
        <f t="shared" ref="H15:H16" si="1">IF(G15&gt;0,E15+(E15*(1-G15)),"")</f>
        <v/>
      </c>
      <c r="I15" s="55" t="str">
        <f t="shared" ref="I15:I16" si="2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/>
      <c r="B16" s="48"/>
      <c r="C16" s="49"/>
      <c r="D16" s="50"/>
      <c r="E16" s="51"/>
      <c r="F16" s="52"/>
      <c r="G16" s="53"/>
      <c r="H16" s="54" t="str">
        <f t="shared" si="1"/>
        <v/>
      </c>
      <c r="I16" s="55" t="str">
        <f t="shared" si="2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71" t="s">
        <v>46</v>
      </c>
      <c r="B17" s="72">
        <v>2.0</v>
      </c>
      <c r="C17" s="73" t="s">
        <v>47</v>
      </c>
      <c r="D17" s="74"/>
      <c r="E17" s="75"/>
      <c r="F17" s="76" t="str">
        <f t="shared" ref="F17:F18" si="3">IF(B17&gt;0,IF(C17&lt;&gt;"",C17,D17),"")</f>
        <v>qt</v>
      </c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77" t="s">
        <v>48</v>
      </c>
      <c r="B18" s="78">
        <v>2.0</v>
      </c>
      <c r="C18" s="78" t="s">
        <v>47</v>
      </c>
      <c r="D18" s="79"/>
      <c r="E18" s="80"/>
      <c r="F18" s="81" t="str">
        <f t="shared" si="3"/>
        <v>qt</v>
      </c>
      <c r="G18" s="53"/>
      <c r="H18" s="54" t="str">
        <f t="shared" ref="H18:H42" si="4">IF(G18&gt;0,E18+(E18*(1-G18)),"")</f>
        <v/>
      </c>
      <c r="I18" s="55" t="str">
        <f t="shared" ref="I18:I42" si="5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49"/>
      <c r="D19" s="50"/>
      <c r="E19" s="51"/>
      <c r="F19" s="52"/>
      <c r="G19" s="53"/>
      <c r="H19" s="54" t="str">
        <f t="shared" si="4"/>
        <v/>
      </c>
      <c r="I19" s="55" t="str">
        <f t="shared" si="5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82" t="s">
        <v>49</v>
      </c>
      <c r="B20" s="73">
        <v>50.0</v>
      </c>
      <c r="C20" s="73" t="s">
        <v>50</v>
      </c>
      <c r="D20" s="74"/>
      <c r="E20" s="75"/>
      <c r="F20" s="76" t="str">
        <f t="shared" ref="F20:F21" si="6">IF(B20&gt;0,IF(C20&lt;&gt;"",C20,D20),"")</f>
        <v>g</v>
      </c>
      <c r="G20" s="53"/>
      <c r="H20" s="54" t="str">
        <f t="shared" si="4"/>
        <v/>
      </c>
      <c r="I20" s="55" t="str">
        <f t="shared" si="5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77" t="s">
        <v>51</v>
      </c>
      <c r="B21" s="78">
        <v>100.0</v>
      </c>
      <c r="C21" s="78" t="s">
        <v>50</v>
      </c>
      <c r="D21" s="79"/>
      <c r="E21" s="80"/>
      <c r="F21" s="81" t="str">
        <f t="shared" si="6"/>
        <v>g</v>
      </c>
      <c r="G21" s="53"/>
      <c r="H21" s="54" t="str">
        <f t="shared" si="4"/>
        <v/>
      </c>
      <c r="I21" s="55" t="str">
        <f t="shared" si="5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77" t="s">
        <v>52</v>
      </c>
      <c r="B22" s="83">
        <v>75.0</v>
      </c>
      <c r="C22" s="78" t="s">
        <v>50</v>
      </c>
      <c r="D22" s="84"/>
      <c r="E22" s="80"/>
      <c r="F22" s="81"/>
      <c r="G22" s="53"/>
      <c r="H22" s="54" t="str">
        <f t="shared" si="4"/>
        <v/>
      </c>
      <c r="I22" s="55" t="str">
        <f t="shared" si="5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77"/>
      <c r="B23" s="78"/>
      <c r="C23" s="78"/>
      <c r="D23" s="79"/>
      <c r="E23" s="80"/>
      <c r="F23" s="81" t="str">
        <f t="shared" ref="F23:F26" si="7">IF(B23&gt;0,IF(C23&lt;&gt;"",C23,D23),"")</f>
        <v/>
      </c>
      <c r="G23" s="53"/>
      <c r="H23" s="54" t="str">
        <f t="shared" si="4"/>
        <v/>
      </c>
      <c r="I23" s="55" t="str">
        <f t="shared" si="5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85" t="s">
        <v>53</v>
      </c>
      <c r="B24" s="78"/>
      <c r="C24" s="78"/>
      <c r="D24" s="84"/>
      <c r="E24" s="80"/>
      <c r="F24" s="81" t="str">
        <f t="shared" si="7"/>
        <v/>
      </c>
      <c r="G24" s="53"/>
      <c r="H24" s="54" t="str">
        <f t="shared" si="4"/>
        <v/>
      </c>
      <c r="I24" s="55" t="str">
        <f t="shared" si="5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77" t="s">
        <v>54</v>
      </c>
      <c r="B25" s="78">
        <v>40.0</v>
      </c>
      <c r="C25" s="78" t="s">
        <v>50</v>
      </c>
      <c r="D25" s="84"/>
      <c r="E25" s="80"/>
      <c r="F25" s="81" t="str">
        <f t="shared" si="7"/>
        <v>g</v>
      </c>
      <c r="G25" s="53"/>
      <c r="H25" s="54" t="str">
        <f t="shared" si="4"/>
        <v/>
      </c>
      <c r="I25" s="55" t="str">
        <f t="shared" si="5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77" t="s">
        <v>55</v>
      </c>
      <c r="B26" s="78">
        <v>20.0</v>
      </c>
      <c r="C26" s="78" t="s">
        <v>50</v>
      </c>
      <c r="D26" s="79"/>
      <c r="E26" s="80"/>
      <c r="F26" s="81" t="str">
        <f t="shared" si="7"/>
        <v>g</v>
      </c>
      <c r="G26" s="53"/>
      <c r="H26" s="54" t="str">
        <f t="shared" si="4"/>
        <v/>
      </c>
      <c r="I26" s="55" t="str">
        <f t="shared" si="5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85"/>
      <c r="B27" s="78"/>
      <c r="C27" s="78"/>
      <c r="D27" s="79"/>
      <c r="E27" s="80"/>
      <c r="F27" s="81"/>
      <c r="G27" s="53"/>
      <c r="H27" s="54" t="str">
        <f t="shared" si="4"/>
        <v/>
      </c>
      <c r="I27" s="55" t="str">
        <f t="shared" si="5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85" t="s">
        <v>56</v>
      </c>
      <c r="B28" s="86">
        <v>10.0</v>
      </c>
      <c r="C28" s="86" t="s">
        <v>57</v>
      </c>
      <c r="D28" s="79"/>
      <c r="E28" s="80"/>
      <c r="F28" s="81" t="str">
        <f t="shared" ref="F28:F32" si="8">IF(B28&gt;0,IF(C28&lt;&gt;"",C28,D28),"")</f>
        <v>ea</v>
      </c>
      <c r="G28" s="53"/>
      <c r="H28" s="54" t="str">
        <f t="shared" si="4"/>
        <v/>
      </c>
      <c r="I28" s="55" t="str">
        <f t="shared" si="5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77" t="s">
        <v>58</v>
      </c>
      <c r="B29" s="78">
        <v>20.0</v>
      </c>
      <c r="C29" s="78" t="s">
        <v>50</v>
      </c>
      <c r="D29" s="79"/>
      <c r="E29" s="80"/>
      <c r="F29" s="81" t="str">
        <f t="shared" si="8"/>
        <v>g</v>
      </c>
      <c r="G29" s="53"/>
      <c r="H29" s="54" t="str">
        <f t="shared" si="4"/>
        <v/>
      </c>
      <c r="I29" s="55" t="str">
        <f t="shared" si="5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87"/>
      <c r="B30" s="88"/>
      <c r="C30" s="88"/>
      <c r="D30" s="79"/>
      <c r="E30" s="80"/>
      <c r="F30" s="81" t="str">
        <f t="shared" si="8"/>
        <v/>
      </c>
      <c r="G30" s="53"/>
      <c r="H30" s="54" t="str">
        <f t="shared" si="4"/>
        <v/>
      </c>
      <c r="I30" s="55" t="str">
        <f t="shared" si="5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77" t="s">
        <v>59</v>
      </c>
      <c r="B31" s="78">
        <v>200.0</v>
      </c>
      <c r="C31" s="78" t="s">
        <v>50</v>
      </c>
      <c r="D31" s="79"/>
      <c r="E31" s="80"/>
      <c r="F31" s="81" t="str">
        <f t="shared" si="8"/>
        <v>g</v>
      </c>
      <c r="G31" s="53"/>
      <c r="H31" s="54" t="str">
        <f t="shared" si="4"/>
        <v/>
      </c>
      <c r="I31" s="55" t="str">
        <f t="shared" si="5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89" t="s">
        <v>60</v>
      </c>
      <c r="B32" s="86">
        <v>300.0</v>
      </c>
      <c r="C32" s="86" t="s">
        <v>50</v>
      </c>
      <c r="D32" s="79"/>
      <c r="E32" s="80"/>
      <c r="F32" s="81" t="str">
        <f t="shared" si="8"/>
        <v>g</v>
      </c>
      <c r="G32" s="53"/>
      <c r="H32" s="54" t="str">
        <f t="shared" si="4"/>
        <v/>
      </c>
      <c r="I32" s="55" t="str">
        <f t="shared" si="5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6"/>
      <c r="B33" s="48"/>
      <c r="C33" s="49"/>
      <c r="D33" s="50"/>
      <c r="E33" s="51"/>
      <c r="F33" s="52"/>
      <c r="G33" s="53"/>
      <c r="H33" s="54" t="str">
        <f t="shared" si="4"/>
        <v/>
      </c>
      <c r="I33" s="55" t="str">
        <f t="shared" si="5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85" t="s">
        <v>61</v>
      </c>
      <c r="B34" s="78">
        <v>10.0</v>
      </c>
      <c r="C34" s="78" t="s">
        <v>57</v>
      </c>
      <c r="D34" s="79"/>
      <c r="E34" s="80"/>
      <c r="F34" s="81" t="str">
        <f>IF(B34&gt;0,IF(C34&lt;&gt;"",C34,D34),"")</f>
        <v>ea</v>
      </c>
      <c r="G34" s="53"/>
      <c r="H34" s="54" t="str">
        <f t="shared" si="4"/>
        <v/>
      </c>
      <c r="I34" s="55" t="str">
        <f t="shared" si="5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6" t="s">
        <v>62</v>
      </c>
      <c r="B35" s="48">
        <v>2.0</v>
      </c>
      <c r="C35" s="49" t="s">
        <v>57</v>
      </c>
      <c r="D35" s="50"/>
      <c r="E35" s="51"/>
      <c r="F35" s="52" t="str">
        <f t="shared" ref="F35:F42" si="9">IF(B35&gt;0,IF(C35&lt;&gt;"",C35,D35),"")</f>
        <v>ea</v>
      </c>
      <c r="G35" s="53"/>
      <c r="H35" s="54" t="str">
        <f t="shared" si="4"/>
        <v/>
      </c>
      <c r="I35" s="55" t="str">
        <f t="shared" si="5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7"/>
      <c r="C36" s="59"/>
      <c r="D36" s="50"/>
      <c r="E36" s="51"/>
      <c r="F36" s="52" t="str">
        <f t="shared" si="9"/>
        <v/>
      </c>
      <c r="G36" s="53"/>
      <c r="H36" s="54" t="str">
        <f t="shared" si="4"/>
        <v/>
      </c>
      <c r="I36" s="55" t="str">
        <f t="shared" si="5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7"/>
      <c r="C37" s="59"/>
      <c r="D37" s="50"/>
      <c r="E37" s="51"/>
      <c r="F37" s="52" t="str">
        <f t="shared" si="9"/>
        <v/>
      </c>
      <c r="G37" s="53"/>
      <c r="H37" s="54" t="str">
        <f t="shared" si="4"/>
        <v/>
      </c>
      <c r="I37" s="55" t="str">
        <f t="shared" si="5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7"/>
      <c r="C38" s="59"/>
      <c r="D38" s="50"/>
      <c r="E38" s="51"/>
      <c r="F38" s="52" t="str">
        <f t="shared" si="9"/>
        <v/>
      </c>
      <c r="G38" s="53"/>
      <c r="H38" s="54" t="str">
        <f t="shared" si="4"/>
        <v/>
      </c>
      <c r="I38" s="55" t="str">
        <f t="shared" si="5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7"/>
      <c r="C39" s="59"/>
      <c r="D39" s="50"/>
      <c r="E39" s="51"/>
      <c r="F39" s="52" t="str">
        <f t="shared" si="9"/>
        <v/>
      </c>
      <c r="G39" s="53"/>
      <c r="H39" s="54" t="str">
        <f t="shared" si="4"/>
        <v/>
      </c>
      <c r="I39" s="55" t="str">
        <f t="shared" si="5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7"/>
      <c r="C40" s="59"/>
      <c r="D40" s="50"/>
      <c r="E40" s="51"/>
      <c r="F40" s="52" t="str">
        <f t="shared" si="9"/>
        <v/>
      </c>
      <c r="G40" s="53"/>
      <c r="H40" s="54" t="str">
        <f t="shared" si="4"/>
        <v/>
      </c>
      <c r="I40" s="55" t="str">
        <f t="shared" si="5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7"/>
      <c r="C41" s="59"/>
      <c r="D41" s="50"/>
      <c r="E41" s="51"/>
      <c r="F41" s="52" t="str">
        <f t="shared" si="9"/>
        <v/>
      </c>
      <c r="G41" s="53"/>
      <c r="H41" s="54" t="str">
        <f t="shared" si="4"/>
        <v/>
      </c>
      <c r="I41" s="55" t="str">
        <f t="shared" si="5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7"/>
      <c r="C42" s="62"/>
      <c r="D42" s="63"/>
      <c r="E42" s="64"/>
      <c r="F42" s="52" t="str">
        <f t="shared" si="9"/>
        <v/>
      </c>
      <c r="G42" s="53"/>
      <c r="H42" s="54" t="str">
        <f t="shared" si="4"/>
        <v/>
      </c>
      <c r="I42" s="55" t="str">
        <f t="shared" si="5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40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63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64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65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66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41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31.38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44755.0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67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IF(I9=0,,(IF(#REF!="y",((I8/Info!G10+(('Mushroom Concentrate'!I8/Info!G10)*#REF!))),('Mushroom Concentrate'!I8/Info!G10))))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68</v>
      </c>
      <c r="B15" s="48">
        <v>10.0</v>
      </c>
      <c r="C15" s="49" t="s">
        <v>69</v>
      </c>
      <c r="D15" s="50"/>
      <c r="E15" s="51"/>
      <c r="F15" s="52"/>
      <c r="G15" s="53"/>
      <c r="H15" s="54" t="str">
        <f t="shared" ref="H15:H16" si="1">IF(G15&gt;0,E15+(E15*(1-G15)),"")</f>
        <v/>
      </c>
      <c r="I15" s="55" t="str">
        <f t="shared" ref="I15:I16" si="2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70</v>
      </c>
      <c r="B16" s="48">
        <v>250.0</v>
      </c>
      <c r="C16" s="49" t="s">
        <v>50</v>
      </c>
      <c r="D16" s="50"/>
      <c r="E16" s="51"/>
      <c r="F16" s="52"/>
      <c r="G16" s="53"/>
      <c r="H16" s="54" t="str">
        <f t="shared" si="1"/>
        <v/>
      </c>
      <c r="I16" s="55" t="str">
        <f t="shared" si="2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71</v>
      </c>
      <c r="B17" s="48">
        <v>5.0</v>
      </c>
      <c r="C17" s="49" t="s">
        <v>72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/>
      <c r="B18" s="48"/>
      <c r="C18" s="49"/>
      <c r="D18" s="50"/>
      <c r="E18" s="51"/>
      <c r="F18" s="52"/>
      <c r="G18" s="53"/>
      <c r="H18" s="54" t="str">
        <f t="shared" ref="H18:H42" si="3">IF(G18&gt;0,E18+(E18*(1-G18)),"")</f>
        <v/>
      </c>
      <c r="I18" s="55" t="str">
        <f t="shared" ref="I18:I42" si="4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49"/>
      <c r="D19" s="58"/>
      <c r="E19" s="51"/>
      <c r="F19" s="52"/>
      <c r="G19" s="53"/>
      <c r="H19" s="54" t="str">
        <f t="shared" si="3"/>
        <v/>
      </c>
      <c r="I19" s="55" t="str">
        <f t="shared" si="4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0"/>
      <c r="E20" s="51"/>
      <c r="F20" s="52"/>
      <c r="G20" s="53"/>
      <c r="H20" s="54" t="str">
        <f t="shared" si="3"/>
        <v/>
      </c>
      <c r="I20" s="55" t="str">
        <f t="shared" si="4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49"/>
      <c r="D21" s="58"/>
      <c r="E21" s="51"/>
      <c r="F21" s="52"/>
      <c r="G21" s="53"/>
      <c r="H21" s="54" t="str">
        <f t="shared" si="3"/>
        <v/>
      </c>
      <c r="I21" s="55" t="str">
        <f t="shared" si="4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49"/>
      <c r="D22" s="58"/>
      <c r="E22" s="51"/>
      <c r="F22" s="52"/>
      <c r="G22" s="53"/>
      <c r="H22" s="54" t="str">
        <f t="shared" si="3"/>
        <v/>
      </c>
      <c r="I22" s="55" t="str">
        <f t="shared" si="4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/>
      <c r="G23" s="53"/>
      <c r="H23" s="54" t="str">
        <f t="shared" si="3"/>
        <v/>
      </c>
      <c r="I23" s="55" t="str">
        <f t="shared" si="4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/>
      <c r="G24" s="53"/>
      <c r="H24" s="54" t="str">
        <f t="shared" si="3"/>
        <v/>
      </c>
      <c r="I24" s="55" t="str">
        <f t="shared" si="4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7"/>
      <c r="C25" s="59"/>
      <c r="D25" s="50"/>
      <c r="E25" s="51"/>
      <c r="F25" s="52"/>
      <c r="G25" s="53"/>
      <c r="H25" s="54" t="str">
        <f t="shared" si="3"/>
        <v/>
      </c>
      <c r="I25" s="55" t="str">
        <f t="shared" si="4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6"/>
      <c r="B26" s="48"/>
      <c r="C26" s="49"/>
      <c r="D26" s="50"/>
      <c r="E26" s="51"/>
      <c r="F26" s="52"/>
      <c r="G26" s="53"/>
      <c r="H26" s="54" t="str">
        <f t="shared" si="3"/>
        <v/>
      </c>
      <c r="I26" s="55" t="str">
        <f t="shared" si="4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6"/>
      <c r="B27" s="48"/>
      <c r="C27" s="49"/>
      <c r="D27" s="50"/>
      <c r="E27" s="51"/>
      <c r="F27" s="52"/>
      <c r="G27" s="53"/>
      <c r="H27" s="54" t="str">
        <f t="shared" si="3"/>
        <v/>
      </c>
      <c r="I27" s="55" t="str">
        <f t="shared" si="4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6"/>
      <c r="B28" s="48"/>
      <c r="C28" s="49"/>
      <c r="D28" s="50"/>
      <c r="E28" s="51"/>
      <c r="F28" s="52"/>
      <c r="G28" s="53"/>
      <c r="H28" s="54" t="str">
        <f t="shared" si="3"/>
        <v/>
      </c>
      <c r="I28" s="55" t="str">
        <f t="shared" si="4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7"/>
      <c r="C29" s="59"/>
      <c r="D29" s="50"/>
      <c r="E29" s="51"/>
      <c r="F29" s="52"/>
      <c r="G29" s="53"/>
      <c r="H29" s="54" t="str">
        <f t="shared" si="3"/>
        <v/>
      </c>
      <c r="I29" s="55" t="str">
        <f t="shared" si="4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6"/>
      <c r="B30" s="48"/>
      <c r="C30" s="49"/>
      <c r="D30" s="50"/>
      <c r="E30" s="51"/>
      <c r="F30" s="52"/>
      <c r="G30" s="53"/>
      <c r="H30" s="54" t="str">
        <f t="shared" si="3"/>
        <v/>
      </c>
      <c r="I30" s="55" t="str">
        <f t="shared" si="4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7"/>
      <c r="C31" s="59"/>
      <c r="D31" s="50"/>
      <c r="E31" s="51"/>
      <c r="F31" s="52"/>
      <c r="G31" s="53"/>
      <c r="H31" s="54" t="str">
        <f t="shared" si="3"/>
        <v/>
      </c>
      <c r="I31" s="55" t="str">
        <f t="shared" si="4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7"/>
      <c r="C32" s="59"/>
      <c r="D32" s="50"/>
      <c r="E32" s="51"/>
      <c r="F32" s="52" t="str">
        <f t="shared" ref="F32:F42" si="5">IF(B32&gt;0,IF(C32&lt;&gt;"",C32,D32),"")</f>
        <v/>
      </c>
      <c r="G32" s="53"/>
      <c r="H32" s="54" t="str">
        <f t="shared" si="3"/>
        <v/>
      </c>
      <c r="I32" s="55" t="str">
        <f t="shared" si="4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7"/>
      <c r="C33" s="59"/>
      <c r="D33" s="50"/>
      <c r="E33" s="51"/>
      <c r="F33" s="52" t="str">
        <f t="shared" si="5"/>
        <v/>
      </c>
      <c r="G33" s="53"/>
      <c r="H33" s="54" t="str">
        <f t="shared" si="3"/>
        <v/>
      </c>
      <c r="I33" s="55" t="str">
        <f t="shared" si="4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7"/>
      <c r="C34" s="59"/>
      <c r="D34" s="50"/>
      <c r="E34" s="51"/>
      <c r="F34" s="52" t="str">
        <f t="shared" si="5"/>
        <v/>
      </c>
      <c r="G34" s="53"/>
      <c r="H34" s="54" t="str">
        <f t="shared" si="3"/>
        <v/>
      </c>
      <c r="I34" s="55" t="str">
        <f t="shared" si="4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7"/>
      <c r="C35" s="59"/>
      <c r="D35" s="50"/>
      <c r="E35" s="51"/>
      <c r="F35" s="52" t="str">
        <f t="shared" si="5"/>
        <v/>
      </c>
      <c r="G35" s="53"/>
      <c r="H35" s="54" t="str">
        <f t="shared" si="3"/>
        <v/>
      </c>
      <c r="I35" s="55" t="str">
        <f t="shared" si="4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7"/>
      <c r="C36" s="59"/>
      <c r="D36" s="50"/>
      <c r="E36" s="51"/>
      <c r="F36" s="52" t="str">
        <f t="shared" si="5"/>
        <v/>
      </c>
      <c r="G36" s="53"/>
      <c r="H36" s="54" t="str">
        <f t="shared" si="3"/>
        <v/>
      </c>
      <c r="I36" s="55" t="str">
        <f t="shared" si="4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7"/>
      <c r="C37" s="59"/>
      <c r="D37" s="50"/>
      <c r="E37" s="51"/>
      <c r="F37" s="52" t="str">
        <f t="shared" si="5"/>
        <v/>
      </c>
      <c r="G37" s="53"/>
      <c r="H37" s="54" t="str">
        <f t="shared" si="3"/>
        <v/>
      </c>
      <c r="I37" s="55" t="str">
        <f t="shared" si="4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7"/>
      <c r="C38" s="59"/>
      <c r="D38" s="50"/>
      <c r="E38" s="51"/>
      <c r="F38" s="52" t="str">
        <f t="shared" si="5"/>
        <v/>
      </c>
      <c r="G38" s="53"/>
      <c r="H38" s="54" t="str">
        <f t="shared" si="3"/>
        <v/>
      </c>
      <c r="I38" s="55" t="str">
        <f t="shared" si="4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7"/>
      <c r="C39" s="59"/>
      <c r="D39" s="50"/>
      <c r="E39" s="51"/>
      <c r="F39" s="52" t="str">
        <f t="shared" si="5"/>
        <v/>
      </c>
      <c r="G39" s="53"/>
      <c r="H39" s="54" t="str">
        <f t="shared" si="3"/>
        <v/>
      </c>
      <c r="I39" s="55" t="str">
        <f t="shared" si="4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7"/>
      <c r="C40" s="59"/>
      <c r="D40" s="50"/>
      <c r="E40" s="51"/>
      <c r="F40" s="52" t="str">
        <f t="shared" si="5"/>
        <v/>
      </c>
      <c r="G40" s="53"/>
      <c r="H40" s="54" t="str">
        <f t="shared" si="3"/>
        <v/>
      </c>
      <c r="I40" s="55" t="str">
        <f t="shared" si="4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7"/>
      <c r="C41" s="59"/>
      <c r="D41" s="50"/>
      <c r="E41" s="51"/>
      <c r="F41" s="52" t="str">
        <f t="shared" si="5"/>
        <v/>
      </c>
      <c r="G41" s="53"/>
      <c r="H41" s="54" t="str">
        <f t="shared" si="3"/>
        <v/>
      </c>
      <c r="I41" s="55" t="str">
        <f t="shared" si="4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7"/>
      <c r="C42" s="62"/>
      <c r="D42" s="63"/>
      <c r="E42" s="64"/>
      <c r="F42" s="52" t="str">
        <f t="shared" si="5"/>
        <v/>
      </c>
      <c r="G42" s="53"/>
      <c r="H42" s="54" t="str">
        <f t="shared" si="3"/>
        <v/>
      </c>
      <c r="I42" s="55" t="str">
        <f t="shared" si="4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40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73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74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41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