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<sst xmlns="http://schemas.openxmlformats.org/spreadsheetml/2006/main" count="52" uniqueCount="51">
  <si>
    <t>Date:</t>
  </si>
  <si>
    <t>Recipe name:</t>
  </si>
  <si>
    <t>Scone Dough Base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</si>
  <si>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</si>
  <si>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</si>
  <si>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</si>
  <si>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</si>
  <si>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</si>
  <si>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</si>
  <si>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</si>
  <si>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</si>
  <si>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</si>
  <si>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</si>
  <si>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</si>
  <si>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</si>
  <si>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</si>
  <si>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</si>
  <si>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</si>
  <si>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</si>
  <si>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</si>
  <si>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</si>
  <si>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</si>
  <si>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</si>
  <si>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</si>
  <si>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Weight</t>
  </si>
  <si>
    <t>Volume</t>
  </si>
  <si>
    <t>AP$ / Unit</t>
  </si>
  <si>
    <t>Unit</t>
  </si>
  <si>
    <t>Yield %</t>
  </si>
  <si>
    <t>EP$ / Unit</t>
  </si>
  <si>
    <t>Cost</t>
  </si>
  <si>
    <t>All Purpose Flour</t>
  </si>
  <si>
    <t>652g</t>
  </si>
  <si>
    <t>Sugar, white, granulated</t>
  </si>
  <si>
    <t>134g</t>
  </si>
  <si>
    <t>Salt, diamond crystal</t>
  </si>
  <si>
    <t>teaspoon</t>
  </si>
  <si>
    <t>Baking Powder</t>
  </si>
  <si>
    <t>24g</t>
  </si>
  <si>
    <t>Butter, unsalted, cold</t>
  </si>
  <si>
    <t>226g</t>
  </si>
  <si>
    <t>Mixins</t>
  </si>
  <si>
    <t>240g</t>
  </si>
  <si>
    <t>Eggs, whole, chilled</t>
  </si>
  <si>
    <t>ea</t>
  </si>
  <si>
    <t>Cream, cold</t>
  </si>
  <si>
    <t>Method:</t>
  </si>
  <si>
    <t>1. Mix dry ingredients together</t>
  </si>
  <si>
    <t>2. Incorpotate butter until small balls of butter are left</t>
  </si>
  <si>
    <t>3. Add cream, then mix ins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</si>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</sst>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0" fillId="0" fontId="5" numFmtId="0" xfId="0" applyAlignment="1" applyFont="1">
      <alignment readingOrder="0"/>
    </xf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/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40"/>
      <c r="R12" s="40"/>
      <c r="S12" s="10"/>
      <c r="T12" s="10"/>
      <c r="U12" s="40"/>
      <c r="V12" s="10"/>
      <c r="W12" s="10"/>
      <c r="X12" s="10"/>
      <c r="Y12" s="10"/>
      <c r="Z12" s="10"/>
    </row>
    <row r="13" ht="12.75" customHeight="1">
      <c r="A13" s="10"/>
      <c r="B13" s="41" t="s">
        <v>20</v>
      </c>
      <c r="C13" s="42"/>
      <c r="D13" s="42"/>
      <c r="E13" s="43" t="s">
        <v>21</v>
      </c>
      <c r="F13" s="42"/>
      <c r="G13" s="42"/>
      <c r="H13" s="42"/>
      <c r="I13" s="44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40"/>
      <c r="W13" s="10"/>
      <c r="X13" s="10"/>
      <c r="Y13" s="10"/>
      <c r="Z13" s="10"/>
    </row>
    <row r="14" ht="12.75" customHeight="1">
      <c r="A14" s="7" t="s">
        <v>23</v>
      </c>
      <c r="B14" s="45"/>
      <c r="C14" s="46" t="s">
        <v>24</v>
      </c>
      <c r="D14" s="47" t="s">
        <v>25</v>
      </c>
      <c r="E14" s="48" t="s">
        <v>26</v>
      </c>
      <c r="F14" s="46" t="s">
        <v>27</v>
      </c>
      <c r="G14" s="46" t="s">
        <v>28</v>
      </c>
      <c r="H14" s="47" t="s">
        <v>29</v>
      </c>
      <c r="I14" s="48" t="s">
        <v>30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9" t="s">
        <v>31</v>
      </c>
      <c r="B15" s="50">
        <v>652.0</v>
      </c>
      <c r="C15" s="51" t="s">
        <v>32</v>
      </c>
      <c r="D15" s="52">
        <f t="shared" ref="D15:D24" si="1">4*B15</f>
        <v>2608</v>
      </c>
      <c r="E15" s="53"/>
      <c r="F15" s="54" t="str">
        <f t="shared" ref="F15:F16" si="2">IF(B15&gt;0,IF(C15&lt;&gt;"",C15,D15),"")</f>
        <v>652g</v>
      </c>
      <c r="G15" s="55"/>
      <c r="H15" s="56" t="str">
        <f t="shared" ref="H15:H16" si="3">IF(G15&gt;0,E15+(E15*(1-G15)),"")</f>
        <v/>
      </c>
      <c r="I15" s="57" t="str">
        <f t="shared" ref="I15:I16" si="4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8" t="s">
        <v>33</v>
      </c>
      <c r="B16" s="50">
        <v>134.0</v>
      </c>
      <c r="C16" s="51" t="s">
        <v>34</v>
      </c>
      <c r="D16" s="52">
        <f t="shared" si="1"/>
        <v>536</v>
      </c>
      <c r="E16" s="53"/>
      <c r="F16" s="54" t="str">
        <f t="shared" si="2"/>
        <v>134g</v>
      </c>
      <c r="G16" s="55"/>
      <c r="H16" s="56" t="str">
        <f t="shared" si="3"/>
        <v/>
      </c>
      <c r="I16" s="57" t="str">
        <f t="shared" si="4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8" t="s">
        <v>35</v>
      </c>
      <c r="B17" s="50">
        <v>1.5</v>
      </c>
      <c r="C17" s="51" t="s">
        <v>36</v>
      </c>
      <c r="D17" s="52">
        <f t="shared" si="1"/>
        <v>6</v>
      </c>
      <c r="E17" s="53"/>
      <c r="F17" s="54"/>
      <c r="G17" s="55"/>
      <c r="H17" s="56"/>
      <c r="I17" s="57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8" t="s">
        <v>37</v>
      </c>
      <c r="B18" s="50">
        <v>24.0</v>
      </c>
      <c r="C18" s="51" t="s">
        <v>38</v>
      </c>
      <c r="D18" s="52">
        <f t="shared" si="1"/>
        <v>96</v>
      </c>
      <c r="E18" s="53"/>
      <c r="F18" s="54" t="str">
        <f t="shared" ref="F18:F42" si="5">IF(B18&gt;0,IF(C18&lt;&gt;"",C18,D18),"")</f>
        <v>24g</v>
      </c>
      <c r="G18" s="55"/>
      <c r="H18" s="56" t="str">
        <f t="shared" ref="H18:H42" si="6">IF(G18&gt;0,E18+(E18*(1-G18)),"")</f>
        <v/>
      </c>
      <c r="I18" s="57" t="str">
        <f t="shared" ref="I18:I42" si="7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8"/>
      <c r="B19" s="59"/>
      <c r="C19" s="51"/>
      <c r="D19" s="52">
        <f t="shared" si="1"/>
        <v>0</v>
      </c>
      <c r="E19" s="53"/>
      <c r="F19" s="54" t="str">
        <f t="shared" si="5"/>
        <v/>
      </c>
      <c r="G19" s="55"/>
      <c r="H19" s="56" t="str">
        <f t="shared" si="6"/>
        <v/>
      </c>
      <c r="I19" s="57" t="str">
        <f t="shared" si="7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8" t="s">
        <v>39</v>
      </c>
      <c r="B20" s="50">
        <v>226.0</v>
      </c>
      <c r="C20" s="51" t="s">
        <v>40</v>
      </c>
      <c r="D20" s="52">
        <f t="shared" si="1"/>
        <v>904</v>
      </c>
      <c r="E20" s="53"/>
      <c r="F20" s="54" t="str">
        <f t="shared" si="5"/>
        <v>226g</v>
      </c>
      <c r="G20" s="55"/>
      <c r="H20" s="56" t="str">
        <f t="shared" si="6"/>
        <v/>
      </c>
      <c r="I20" s="57" t="str">
        <f t="shared" si="7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8"/>
      <c r="B21" s="50"/>
      <c r="C21" s="60"/>
      <c r="D21" s="52">
        <f t="shared" si="1"/>
        <v>0</v>
      </c>
      <c r="E21" s="53"/>
      <c r="F21" s="54" t="str">
        <f t="shared" si="5"/>
        <v/>
      </c>
      <c r="G21" s="55"/>
      <c r="H21" s="56" t="str">
        <f t="shared" si="6"/>
        <v/>
      </c>
      <c r="I21" s="57" t="str">
        <f t="shared" si="7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8" t="s">
        <v>41</v>
      </c>
      <c r="B22" s="50">
        <v>240.0</v>
      </c>
      <c r="C22" s="51" t="s">
        <v>42</v>
      </c>
      <c r="D22" s="52">
        <f t="shared" si="1"/>
        <v>960</v>
      </c>
      <c r="E22" s="53"/>
      <c r="F22" s="54" t="str">
        <f t="shared" si="5"/>
        <v>240g</v>
      </c>
      <c r="G22" s="55"/>
      <c r="H22" s="56" t="str">
        <f t="shared" si="6"/>
        <v/>
      </c>
      <c r="I22" s="57" t="str">
        <f t="shared" si="7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8" t="s">
        <v>43</v>
      </c>
      <c r="B23" s="50">
        <v>4.0</v>
      </c>
      <c r="C23" s="51" t="s">
        <v>44</v>
      </c>
      <c r="D23" s="52">
        <f t="shared" si="1"/>
        <v>16</v>
      </c>
      <c r="E23" s="53"/>
      <c r="F23" s="54" t="str">
        <f t="shared" si="5"/>
        <v>ea</v>
      </c>
      <c r="G23" s="55"/>
      <c r="H23" s="56" t="str">
        <f t="shared" si="6"/>
        <v/>
      </c>
      <c r="I23" s="57" t="str">
        <f t="shared" si="7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8" t="s">
        <v>45</v>
      </c>
      <c r="B24" s="50">
        <v>240.0</v>
      </c>
      <c r="C24" s="51" t="s">
        <v>42</v>
      </c>
      <c r="D24" s="52">
        <f t="shared" si="1"/>
        <v>960</v>
      </c>
      <c r="E24" s="53"/>
      <c r="F24" s="54" t="str">
        <f t="shared" si="5"/>
        <v>240g</v>
      </c>
      <c r="G24" s="55"/>
      <c r="H24" s="56" t="str">
        <f t="shared" si="6"/>
        <v/>
      </c>
      <c r="I24" s="57" t="str">
        <f t="shared" si="7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1"/>
      <c r="B25" s="59"/>
      <c r="C25" s="60"/>
      <c r="D25" s="52"/>
      <c r="E25" s="53"/>
      <c r="F25" s="54" t="str">
        <f t="shared" si="5"/>
        <v/>
      </c>
      <c r="G25" s="55"/>
      <c r="H25" s="56" t="str">
        <f t="shared" si="6"/>
        <v/>
      </c>
      <c r="I25" s="57" t="str">
        <f t="shared" si="7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1"/>
      <c r="B26" s="59"/>
      <c r="C26" s="60"/>
      <c r="D26" s="52"/>
      <c r="E26" s="53"/>
      <c r="F26" s="54" t="str">
        <f t="shared" si="5"/>
        <v/>
      </c>
      <c r="G26" s="55"/>
      <c r="H26" s="56" t="str">
        <f t="shared" si="6"/>
        <v/>
      </c>
      <c r="I26" s="57" t="str">
        <f t="shared" si="7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1"/>
      <c r="B27" s="59"/>
      <c r="C27" s="60"/>
      <c r="D27" s="52"/>
      <c r="E27" s="53"/>
      <c r="F27" s="54" t="str">
        <f t="shared" si="5"/>
        <v/>
      </c>
      <c r="G27" s="55"/>
      <c r="H27" s="56" t="str">
        <f t="shared" si="6"/>
        <v/>
      </c>
      <c r="I27" s="57" t="str">
        <f t="shared" si="7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1"/>
      <c r="B28" s="59"/>
      <c r="C28" s="60"/>
      <c r="D28" s="52"/>
      <c r="E28" s="53"/>
      <c r="F28" s="54" t="str">
        <f t="shared" si="5"/>
        <v/>
      </c>
      <c r="G28" s="55"/>
      <c r="H28" s="56" t="str">
        <f t="shared" si="6"/>
        <v/>
      </c>
      <c r="I28" s="57" t="str">
        <f t="shared" si="7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1"/>
      <c r="B29" s="59"/>
      <c r="C29" s="60"/>
      <c r="D29" s="52"/>
      <c r="E29" s="53"/>
      <c r="F29" s="54" t="str">
        <f t="shared" si="5"/>
        <v/>
      </c>
      <c r="G29" s="55"/>
      <c r="H29" s="56" t="str">
        <f t="shared" si="6"/>
        <v/>
      </c>
      <c r="I29" s="57" t="str">
        <f t="shared" si="7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1"/>
      <c r="B30" s="59"/>
      <c r="C30" s="60"/>
      <c r="D30" s="52"/>
      <c r="E30" s="53"/>
      <c r="F30" s="54" t="str">
        <f t="shared" si="5"/>
        <v/>
      </c>
      <c r="G30" s="55"/>
      <c r="H30" s="56" t="str">
        <f t="shared" si="6"/>
        <v/>
      </c>
      <c r="I30" s="57" t="str">
        <f t="shared" si="7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1"/>
      <c r="B31" s="59"/>
      <c r="C31" s="60"/>
      <c r="D31" s="52"/>
      <c r="E31" s="53"/>
      <c r="F31" s="54" t="str">
        <f t="shared" si="5"/>
        <v/>
      </c>
      <c r="G31" s="55"/>
      <c r="H31" s="56" t="str">
        <f t="shared" si="6"/>
        <v/>
      </c>
      <c r="I31" s="57" t="str">
        <f t="shared" si="7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1"/>
      <c r="B32" s="59"/>
      <c r="C32" s="60"/>
      <c r="D32" s="52"/>
      <c r="E32" s="53"/>
      <c r="F32" s="54" t="str">
        <f t="shared" si="5"/>
        <v/>
      </c>
      <c r="G32" s="55"/>
      <c r="H32" s="56" t="str">
        <f t="shared" si="6"/>
        <v/>
      </c>
      <c r="I32" s="57" t="str">
        <f t="shared" si="7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1"/>
      <c r="B33" s="59"/>
      <c r="C33" s="60"/>
      <c r="D33" s="52"/>
      <c r="E33" s="53"/>
      <c r="F33" s="54" t="str">
        <f t="shared" si="5"/>
        <v/>
      </c>
      <c r="G33" s="55"/>
      <c r="H33" s="56" t="str">
        <f t="shared" si="6"/>
        <v/>
      </c>
      <c r="I33" s="57" t="str">
        <f t="shared" si="7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1"/>
      <c r="B34" s="59"/>
      <c r="C34" s="60"/>
      <c r="D34" s="52"/>
      <c r="E34" s="53"/>
      <c r="F34" s="54" t="str">
        <f t="shared" si="5"/>
        <v/>
      </c>
      <c r="G34" s="55"/>
      <c r="H34" s="56" t="str">
        <f t="shared" si="6"/>
        <v/>
      </c>
      <c r="I34" s="57" t="str">
        <f t="shared" si="7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1"/>
      <c r="B35" s="59"/>
      <c r="C35" s="60"/>
      <c r="D35" s="52"/>
      <c r="E35" s="53"/>
      <c r="F35" s="54" t="str">
        <f t="shared" si="5"/>
        <v/>
      </c>
      <c r="G35" s="55"/>
      <c r="H35" s="56" t="str">
        <f t="shared" si="6"/>
        <v/>
      </c>
      <c r="I35" s="57" t="str">
        <f t="shared" si="7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1"/>
      <c r="B36" s="59"/>
      <c r="C36" s="60"/>
      <c r="D36" s="52"/>
      <c r="E36" s="53"/>
      <c r="F36" s="54" t="str">
        <f t="shared" si="5"/>
        <v/>
      </c>
      <c r="G36" s="55"/>
      <c r="H36" s="56" t="str">
        <f t="shared" si="6"/>
        <v/>
      </c>
      <c r="I36" s="57" t="str">
        <f t="shared" si="7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1"/>
      <c r="B37" s="59"/>
      <c r="C37" s="60"/>
      <c r="D37" s="52"/>
      <c r="E37" s="53"/>
      <c r="F37" s="54" t="str">
        <f t="shared" si="5"/>
        <v/>
      </c>
      <c r="G37" s="55"/>
      <c r="H37" s="56" t="str">
        <f t="shared" si="6"/>
        <v/>
      </c>
      <c r="I37" s="57" t="str">
        <f t="shared" si="7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1"/>
      <c r="B38" s="59"/>
      <c r="C38" s="60"/>
      <c r="D38" s="52"/>
      <c r="E38" s="53"/>
      <c r="F38" s="54" t="str">
        <f t="shared" si="5"/>
        <v/>
      </c>
      <c r="G38" s="55"/>
      <c r="H38" s="56" t="str">
        <f t="shared" si="6"/>
        <v/>
      </c>
      <c r="I38" s="57" t="str">
        <f t="shared" si="7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1"/>
      <c r="B39" s="59"/>
      <c r="C39" s="60"/>
      <c r="D39" s="52"/>
      <c r="E39" s="53"/>
      <c r="F39" s="54" t="str">
        <f t="shared" si="5"/>
        <v/>
      </c>
      <c r="G39" s="55"/>
      <c r="H39" s="56" t="str">
        <f t="shared" si="6"/>
        <v/>
      </c>
      <c r="I39" s="57" t="str">
        <f t="shared" si="7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1"/>
      <c r="B40" s="59"/>
      <c r="C40" s="60"/>
      <c r="D40" s="52"/>
      <c r="E40" s="53"/>
      <c r="F40" s="54" t="str">
        <f t="shared" si="5"/>
        <v/>
      </c>
      <c r="G40" s="55"/>
      <c r="H40" s="56" t="str">
        <f t="shared" si="6"/>
        <v/>
      </c>
      <c r="I40" s="57" t="str">
        <f t="shared" si="7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2"/>
      <c r="B41" s="59"/>
      <c r="C41" s="60"/>
      <c r="D41" s="52"/>
      <c r="E41" s="53"/>
      <c r="F41" s="54" t="str">
        <f t="shared" si="5"/>
        <v/>
      </c>
      <c r="G41" s="55"/>
      <c r="H41" s="56" t="str">
        <f t="shared" si="6"/>
        <v/>
      </c>
      <c r="I41" s="57" t="str">
        <f t="shared" si="7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1"/>
      <c r="B42" s="59"/>
      <c r="C42" s="63"/>
      <c r="D42" s="64"/>
      <c r="E42" s="65"/>
      <c r="F42" s="54" t="str">
        <f t="shared" si="5"/>
        <v/>
      </c>
      <c r="G42" s="55"/>
      <c r="H42" s="56" t="str">
        <f t="shared" si="6"/>
        <v/>
      </c>
      <c r="I42" s="57" t="str">
        <f t="shared" si="7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46</v>
      </c>
      <c r="B43" s="10"/>
      <c r="C43" s="10"/>
      <c r="D43" s="10"/>
      <c r="E43" s="10"/>
      <c r="F43" s="10"/>
      <c r="G43" s="66"/>
      <c r="H43" s="6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7" t="s">
        <v>47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7" t="s">
        <v>48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7" t="s">
        <v>49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7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7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8" t="s">
        <v>50</v>
      </c>
      <c r="B61" s="69"/>
      <c r="C61" s="69"/>
      <c r="D61" s="69"/>
      <c r="E61" s="69"/>
      <c r="F61" s="69"/>
      <c r="G61" s="69"/>
      <c r="H61" s="69"/>
      <c r="I61" s="70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1"/>
      <c r="H62" s="7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