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<sst xmlns="http://schemas.openxmlformats.org/spreadsheetml/2006/main" count="58" uniqueCount="53">
  <si>
    <t>Date:</t>
  </si>
  <si>
    <t>Recipe name:</t>
  </si>
  <si>
    <t>Apple Pear Compote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</si>
  <si>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</si>
  <si>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</si>
  <si>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</si>
  <si>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</si>
  <si>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</si>
  <si>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</si>
  <si>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</si>
  <si>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</si>
  <si>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</si>
  <si>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</si>
  <si>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</si>
  <si>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</si>
  <si>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</si>
  <si>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</si>
  <si>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</si>
  <si>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</si>
  <si>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</si>
  <si>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</si>
  <si>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</si>
  <si>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</si>
  <si>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</si>
  <si>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</si>
  <si>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</si>
  <si>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</si>
  <si>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</si>
  <si>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</si>
  <si>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</si>
  <si>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</si>
  <si>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</si>
  <si>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Apple, peeled and diced</t>
  </si>
  <si>
    <t>475g</t>
  </si>
  <si>
    <t>Pear, peeled and diced</t>
  </si>
  <si>
    <t>Apple Cider Redux</t>
  </si>
  <si>
    <t>85g</t>
  </si>
  <si>
    <t>Brown Sugar</t>
  </si>
  <si>
    <t>149g</t>
  </si>
  <si>
    <t>Salt</t>
  </si>
  <si>
    <t>1/4t</t>
  </si>
  <si>
    <t>Cinnamon, powered</t>
  </si>
  <si>
    <t>1t</t>
  </si>
  <si>
    <t>Nutmeg</t>
  </si>
  <si>
    <t>Ginger, powdered</t>
  </si>
  <si>
    <t>Allspice</t>
  </si>
  <si>
    <t>Butter</t>
  </si>
  <si>
    <t>28g</t>
  </si>
  <si>
    <t>All Purpose Flour</t>
  </si>
  <si>
    <t>14g</t>
  </si>
  <si>
    <t>Potato Starch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</si>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</sst>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33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35</v>
      </c>
      <c r="B17" s="48"/>
      <c r="C17" s="49" t="s">
        <v>36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57"/>
      <c r="C18" s="49" t="s">
        <v>38</v>
      </c>
      <c r="D18" s="50"/>
      <c r="E18" s="51"/>
      <c r="F18" s="52" t="str">
        <f t="shared" ref="F18:F41" si="4">IF(B18&gt;0,IF(C18&lt;&gt;"",C18,D18),"")</f>
        <v/>
      </c>
      <c r="G18" s="53"/>
      <c r="H18" s="54" t="str">
        <f t="shared" ref="H18:H41" si="5">IF(G18&gt;0,E18+(E18*(1-G18)),"")</f>
        <v/>
      </c>
      <c r="I18" s="55" t="str">
        <f t="shared" ref="I18:I41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39</v>
      </c>
      <c r="B19" s="57" t="s">
        <v>40</v>
      </c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41</v>
      </c>
      <c r="B20" s="57" t="s">
        <v>42</v>
      </c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43</v>
      </c>
      <c r="B21" s="57" t="s">
        <v>40</v>
      </c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44</v>
      </c>
      <c r="B22" s="57" t="s">
        <v>40</v>
      </c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45</v>
      </c>
      <c r="B23" s="57" t="s">
        <v>40</v>
      </c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46</v>
      </c>
      <c r="B24" s="48"/>
      <c r="C24" s="49" t="s">
        <v>47</v>
      </c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6" t="s">
        <v>48</v>
      </c>
      <c r="B25" s="48"/>
      <c r="C25" s="49" t="s">
        <v>49</v>
      </c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6" t="s">
        <v>50</v>
      </c>
      <c r="B26" s="48"/>
      <c r="C26" s="49" t="s">
        <v>49</v>
      </c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1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0"/>
      <c r="B41" s="48"/>
      <c r="C41" s="62"/>
      <c r="D41" s="63"/>
      <c r="E41" s="64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51</v>
      </c>
      <c r="B42" s="10"/>
      <c r="C42" s="10"/>
      <c r="D42" s="10"/>
      <c r="E42" s="10"/>
      <c r="F42" s="10"/>
      <c r="G42" s="65"/>
      <c r="H42" s="65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6"/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7" t="s">
        <v>52</v>
      </c>
      <c r="B60" s="68"/>
      <c r="C60" s="68"/>
      <c r="D60" s="68"/>
      <c r="E60" s="68"/>
      <c r="F60" s="68"/>
      <c r="G60" s="68"/>
      <c r="H60" s="68"/>
      <c r="I60" s="69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70"/>
      <c r="H61" s="70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